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oadCalculations\"/>
    </mc:Choice>
  </mc:AlternateContent>
  <bookViews>
    <workbookView xWindow="0" yWindow="0" windowWidth="25575" windowHeight="10110" tabRatio="655" activeTab="1"/>
  </bookViews>
  <sheets>
    <sheet name="R3_roadarea_byWS" sheetId="1" r:id="rId1"/>
    <sheet name="R3_roadarea_byWS2" sheetId="4" r:id="rId2"/>
    <sheet name="Sheet5" sheetId="6" r:id="rId3"/>
    <sheet name="RoadtoStreamLengthRatio" sheetId="5" r:id="rId4"/>
    <sheet name="Q5_Q95_withroads" sheetId="2" r:id="rId5"/>
    <sheet name="7Q2" sheetId="3" r:id="rId6"/>
  </sheets>
  <definedNames>
    <definedName name="_xlnm.Database">'R3_roadarea_byWS'!$A$1:$E$153</definedName>
  </definedNames>
  <calcPr calcId="0"/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2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G2" i="4"/>
  <c r="N2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K2" i="6"/>
  <c r="J2" i="6"/>
  <c r="F2" i="4"/>
  <c r="G153" i="4"/>
  <c r="F153" i="4"/>
  <c r="F152" i="4"/>
  <c r="G152" i="4" s="1"/>
  <c r="G151" i="4"/>
  <c r="F151" i="4"/>
  <c r="F150" i="4"/>
  <c r="G150" i="4" s="1"/>
  <c r="G149" i="4"/>
  <c r="F149" i="4"/>
  <c r="F148" i="4"/>
  <c r="G148" i="4" s="1"/>
  <c r="G147" i="4"/>
  <c r="F147" i="4"/>
  <c r="F146" i="4"/>
  <c r="G146" i="4" s="1"/>
  <c r="G145" i="4"/>
  <c r="F145" i="4"/>
  <c r="F144" i="4"/>
  <c r="G144" i="4" s="1"/>
  <c r="G143" i="4"/>
  <c r="F143" i="4"/>
  <c r="F142" i="4"/>
  <c r="G142" i="4" s="1"/>
  <c r="G141" i="4"/>
  <c r="F141" i="4"/>
  <c r="F140" i="4"/>
  <c r="G140" i="4" s="1"/>
  <c r="G139" i="4"/>
  <c r="F139" i="4"/>
  <c r="F138" i="4"/>
  <c r="G138" i="4" s="1"/>
  <c r="G137" i="4"/>
  <c r="F137" i="4"/>
  <c r="F136" i="4"/>
  <c r="G136" i="4" s="1"/>
  <c r="G135" i="4"/>
  <c r="F135" i="4"/>
  <c r="F134" i="4"/>
  <c r="G134" i="4" s="1"/>
  <c r="G133" i="4"/>
  <c r="F133" i="4"/>
  <c r="F132" i="4"/>
  <c r="G132" i="4" s="1"/>
  <c r="G131" i="4"/>
  <c r="F131" i="4"/>
  <c r="F130" i="4"/>
  <c r="G130" i="4" s="1"/>
  <c r="G129" i="4"/>
  <c r="F129" i="4"/>
  <c r="F128" i="4"/>
  <c r="G128" i="4" s="1"/>
  <c r="G127" i="4"/>
  <c r="F127" i="4"/>
  <c r="F126" i="4"/>
  <c r="G126" i="4" s="1"/>
  <c r="G125" i="4"/>
  <c r="F125" i="4"/>
  <c r="F124" i="4"/>
  <c r="G124" i="4" s="1"/>
  <c r="G123" i="4"/>
  <c r="F123" i="4"/>
  <c r="F122" i="4"/>
  <c r="G122" i="4" s="1"/>
  <c r="G121" i="4"/>
  <c r="F121" i="4"/>
  <c r="F120" i="4"/>
  <c r="G120" i="4" s="1"/>
  <c r="G119" i="4"/>
  <c r="F119" i="4"/>
  <c r="F118" i="4"/>
  <c r="G118" i="4" s="1"/>
  <c r="G117" i="4"/>
  <c r="F117" i="4"/>
  <c r="F116" i="4"/>
  <c r="G116" i="4" s="1"/>
  <c r="G115" i="4"/>
  <c r="F115" i="4"/>
  <c r="F114" i="4"/>
  <c r="G114" i="4" s="1"/>
  <c r="G113" i="4"/>
  <c r="F113" i="4"/>
  <c r="F112" i="4"/>
  <c r="G112" i="4" s="1"/>
  <c r="G111" i="4"/>
  <c r="F111" i="4"/>
  <c r="F110" i="4"/>
  <c r="G110" i="4" s="1"/>
  <c r="G109" i="4"/>
  <c r="F109" i="4"/>
  <c r="F108" i="4"/>
  <c r="G108" i="4" s="1"/>
  <c r="G107" i="4"/>
  <c r="F107" i="4"/>
  <c r="F106" i="4"/>
  <c r="G106" i="4" s="1"/>
  <c r="G105" i="4"/>
  <c r="F105" i="4"/>
  <c r="F104" i="4"/>
  <c r="G104" i="4" s="1"/>
  <c r="G103" i="4"/>
  <c r="F103" i="4"/>
  <c r="F102" i="4"/>
  <c r="G102" i="4" s="1"/>
  <c r="G101" i="4"/>
  <c r="F101" i="4"/>
  <c r="F100" i="4"/>
  <c r="G100" i="4" s="1"/>
  <c r="G99" i="4"/>
  <c r="F99" i="4"/>
  <c r="F98" i="4"/>
  <c r="G98" i="4" s="1"/>
  <c r="G97" i="4"/>
  <c r="F97" i="4"/>
  <c r="F96" i="4"/>
  <c r="G96" i="4" s="1"/>
  <c r="G95" i="4"/>
  <c r="F95" i="4"/>
  <c r="F94" i="4"/>
  <c r="G94" i="4" s="1"/>
  <c r="G93" i="4"/>
  <c r="F93" i="4"/>
  <c r="F92" i="4"/>
  <c r="G92" i="4" s="1"/>
  <c r="G91" i="4"/>
  <c r="F91" i="4"/>
  <c r="F90" i="4"/>
  <c r="G90" i="4" s="1"/>
  <c r="G89" i="4"/>
  <c r="F89" i="4"/>
  <c r="F88" i="4"/>
  <c r="G88" i="4" s="1"/>
  <c r="G87" i="4"/>
  <c r="F87" i="4"/>
  <c r="F86" i="4"/>
  <c r="G86" i="4" s="1"/>
  <c r="G85" i="4"/>
  <c r="F85" i="4"/>
  <c r="F84" i="4"/>
  <c r="G84" i="4" s="1"/>
  <c r="G83" i="4"/>
  <c r="F83" i="4"/>
  <c r="F82" i="4"/>
  <c r="G82" i="4" s="1"/>
  <c r="G81" i="4"/>
  <c r="F81" i="4"/>
  <c r="F80" i="4"/>
  <c r="G80" i="4" s="1"/>
  <c r="G79" i="4"/>
  <c r="F79" i="4"/>
  <c r="F78" i="4"/>
  <c r="G78" i="4" s="1"/>
  <c r="G77" i="4"/>
  <c r="F77" i="4"/>
  <c r="F76" i="4"/>
  <c r="G76" i="4" s="1"/>
  <c r="G75" i="4"/>
  <c r="F75" i="4"/>
  <c r="F74" i="4"/>
  <c r="G74" i="4" s="1"/>
  <c r="G73" i="4"/>
  <c r="F73" i="4"/>
  <c r="F72" i="4"/>
  <c r="G72" i="4" s="1"/>
  <c r="G71" i="4"/>
  <c r="F71" i="4"/>
  <c r="F70" i="4"/>
  <c r="G70" i="4" s="1"/>
  <c r="G69" i="4"/>
  <c r="F69" i="4"/>
  <c r="F68" i="4"/>
  <c r="G68" i="4" s="1"/>
  <c r="G67" i="4"/>
  <c r="F67" i="4"/>
  <c r="F66" i="4"/>
  <c r="G66" i="4" s="1"/>
  <c r="G65" i="4"/>
  <c r="F65" i="4"/>
  <c r="F64" i="4"/>
  <c r="G64" i="4" s="1"/>
  <c r="G63" i="4"/>
  <c r="F63" i="4"/>
  <c r="F62" i="4"/>
  <c r="G62" i="4" s="1"/>
  <c r="G61" i="4"/>
  <c r="F61" i="4"/>
  <c r="F60" i="4"/>
  <c r="G60" i="4" s="1"/>
  <c r="G59" i="4"/>
  <c r="F59" i="4"/>
  <c r="F58" i="4"/>
  <c r="G58" i="4" s="1"/>
  <c r="G57" i="4"/>
  <c r="F57" i="4"/>
  <c r="F56" i="4"/>
  <c r="G56" i="4" s="1"/>
  <c r="G55" i="4"/>
  <c r="F55" i="4"/>
  <c r="F54" i="4"/>
  <c r="G54" i="4" s="1"/>
  <c r="G53" i="4"/>
  <c r="F53" i="4"/>
  <c r="F52" i="4"/>
  <c r="G52" i="4" s="1"/>
  <c r="G51" i="4"/>
  <c r="F51" i="4"/>
  <c r="F50" i="4"/>
  <c r="G50" i="4" s="1"/>
  <c r="G49" i="4"/>
  <c r="F49" i="4"/>
  <c r="F48" i="4"/>
  <c r="G48" i="4" s="1"/>
  <c r="G47" i="4"/>
  <c r="F47" i="4"/>
  <c r="F46" i="4"/>
  <c r="G46" i="4" s="1"/>
  <c r="G45" i="4"/>
  <c r="F45" i="4"/>
  <c r="F44" i="4"/>
  <c r="G44" i="4" s="1"/>
  <c r="G43" i="4"/>
  <c r="F43" i="4"/>
  <c r="F42" i="4"/>
  <c r="G42" i="4" s="1"/>
  <c r="G41" i="4"/>
  <c r="F41" i="4"/>
  <c r="F40" i="4"/>
  <c r="G40" i="4" s="1"/>
  <c r="G39" i="4"/>
  <c r="F39" i="4"/>
  <c r="F38" i="4"/>
  <c r="G38" i="4" s="1"/>
  <c r="G37" i="4"/>
  <c r="F37" i="4"/>
  <c r="F36" i="4"/>
  <c r="G36" i="4" s="1"/>
  <c r="G35" i="4"/>
  <c r="F35" i="4"/>
  <c r="F34" i="4"/>
  <c r="G34" i="4" s="1"/>
  <c r="G33" i="4"/>
  <c r="F33" i="4"/>
  <c r="F32" i="4"/>
  <c r="G32" i="4" s="1"/>
  <c r="G31" i="4"/>
  <c r="F31" i="4"/>
  <c r="F30" i="4"/>
  <c r="G30" i="4" s="1"/>
  <c r="G29" i="4"/>
  <c r="F29" i="4"/>
  <c r="F28" i="4"/>
  <c r="G28" i="4" s="1"/>
  <c r="G27" i="4"/>
  <c r="F27" i="4"/>
  <c r="F26" i="4"/>
  <c r="G26" i="4" s="1"/>
  <c r="G25" i="4"/>
  <c r="F25" i="4"/>
  <c r="F24" i="4"/>
  <c r="G24" i="4" s="1"/>
  <c r="G23" i="4"/>
  <c r="F23" i="4"/>
  <c r="F22" i="4"/>
  <c r="G22" i="4" s="1"/>
  <c r="G21" i="4"/>
  <c r="F21" i="4"/>
  <c r="F20" i="4"/>
  <c r="G20" i="4" s="1"/>
  <c r="G19" i="4"/>
  <c r="F19" i="4"/>
  <c r="F18" i="4"/>
  <c r="G18" i="4" s="1"/>
  <c r="G17" i="4"/>
  <c r="F17" i="4"/>
  <c r="F16" i="4"/>
  <c r="G16" i="4" s="1"/>
  <c r="G15" i="4"/>
  <c r="F15" i="4"/>
  <c r="F14" i="4"/>
  <c r="G14" i="4" s="1"/>
  <c r="G13" i="4"/>
  <c r="F13" i="4"/>
  <c r="F12" i="4"/>
  <c r="G12" i="4" s="1"/>
  <c r="G11" i="4"/>
  <c r="F11" i="4"/>
  <c r="F10" i="4"/>
  <c r="G10" i="4" s="1"/>
  <c r="G9" i="4"/>
  <c r="F9" i="4"/>
  <c r="F8" i="4"/>
  <c r="G8" i="4" s="1"/>
  <c r="G7" i="4"/>
  <c r="F7" i="4"/>
  <c r="F6" i="4"/>
  <c r="G6" i="4" s="1"/>
  <c r="G5" i="4"/>
  <c r="F5" i="4"/>
  <c r="F4" i="4"/>
  <c r="G4" i="4" s="1"/>
  <c r="G3" i="4"/>
  <c r="F3" i="4"/>
  <c r="H4" i="3" l="1"/>
  <c r="H7" i="3"/>
  <c r="H8" i="3"/>
  <c r="H9" i="3"/>
  <c r="H10" i="3"/>
  <c r="H14" i="3"/>
  <c r="H15" i="3"/>
  <c r="H16" i="3"/>
  <c r="H17" i="3"/>
  <c r="H18" i="3"/>
  <c r="H19" i="3"/>
  <c r="H20" i="3"/>
  <c r="H21" i="3"/>
  <c r="H22" i="3"/>
  <c r="H24" i="3"/>
  <c r="H28" i="3"/>
  <c r="H29" i="3"/>
  <c r="H30" i="3"/>
  <c r="H32" i="3"/>
  <c r="H34" i="3"/>
  <c r="H35" i="3"/>
  <c r="H36" i="3"/>
  <c r="H37" i="3"/>
  <c r="H40" i="3"/>
  <c r="H42" i="3"/>
  <c r="H45" i="3"/>
  <c r="H46" i="3"/>
  <c r="H47" i="3"/>
  <c r="H48" i="3"/>
  <c r="H49" i="3"/>
  <c r="H50" i="3"/>
  <c r="H51" i="3"/>
  <c r="H53" i="3"/>
  <c r="H55" i="3"/>
  <c r="H56" i="3"/>
  <c r="H57" i="3"/>
  <c r="H58" i="3"/>
  <c r="H59" i="3"/>
  <c r="H60" i="3"/>
  <c r="H61" i="3"/>
  <c r="H62" i="3"/>
  <c r="H63" i="3"/>
  <c r="H66" i="3"/>
  <c r="H68" i="3"/>
  <c r="H69" i="3"/>
  <c r="H70" i="3"/>
  <c r="H71" i="3"/>
  <c r="H72" i="3"/>
  <c r="H75" i="3"/>
  <c r="H76" i="3"/>
  <c r="H77" i="3"/>
  <c r="H78" i="3"/>
  <c r="H82" i="3"/>
  <c r="H83" i="3"/>
  <c r="H84" i="3"/>
  <c r="H87" i="3"/>
  <c r="H88" i="3"/>
  <c r="H91" i="3"/>
  <c r="H92" i="3"/>
  <c r="H93" i="3"/>
  <c r="H97" i="3"/>
  <c r="H98" i="3"/>
  <c r="H101" i="3"/>
  <c r="H102" i="3"/>
  <c r="H103" i="3"/>
  <c r="H104" i="3"/>
  <c r="H106" i="3"/>
  <c r="H107" i="3"/>
  <c r="H109" i="3"/>
  <c r="H110" i="3"/>
  <c r="H112" i="3"/>
  <c r="H113" i="3"/>
  <c r="H116" i="3"/>
  <c r="H119" i="3"/>
  <c r="H123" i="3"/>
  <c r="H125" i="3"/>
  <c r="H126" i="3"/>
  <c r="H127" i="3"/>
  <c r="H128" i="3"/>
  <c r="H130" i="3"/>
  <c r="H134" i="3"/>
  <c r="H136" i="3"/>
  <c r="H138" i="3"/>
  <c r="H139" i="3"/>
  <c r="H140" i="3"/>
  <c r="H142" i="3"/>
  <c r="H147" i="3"/>
  <c r="H149" i="3"/>
  <c r="H151" i="3"/>
  <c r="H152" i="3"/>
  <c r="H2" i="3"/>
  <c r="G4" i="3"/>
  <c r="G6" i="3"/>
  <c r="G7" i="3"/>
  <c r="G8" i="3"/>
  <c r="G9" i="3"/>
  <c r="G10" i="3"/>
  <c r="G14" i="3"/>
  <c r="G15" i="3"/>
  <c r="G16" i="3"/>
  <c r="G17" i="3"/>
  <c r="G18" i="3"/>
  <c r="G19" i="3"/>
  <c r="G20" i="3"/>
  <c r="G21" i="3"/>
  <c r="G22" i="3"/>
  <c r="G24" i="3"/>
  <c r="G28" i="3"/>
  <c r="G29" i="3"/>
  <c r="G30" i="3"/>
  <c r="G32" i="3"/>
  <c r="G34" i="3"/>
  <c r="G35" i="3"/>
  <c r="G36" i="3"/>
  <c r="G37" i="3"/>
  <c r="G40" i="3"/>
  <c r="G42" i="3"/>
  <c r="G45" i="3"/>
  <c r="G46" i="3"/>
  <c r="G47" i="3"/>
  <c r="G48" i="3"/>
  <c r="G49" i="3"/>
  <c r="G50" i="3"/>
  <c r="G51" i="3"/>
  <c r="G53" i="3"/>
  <c r="G55" i="3"/>
  <c r="G56" i="3"/>
  <c r="G57" i="3"/>
  <c r="G58" i="3"/>
  <c r="G59" i="3"/>
  <c r="G60" i="3"/>
  <c r="G61" i="3"/>
  <c r="G62" i="3"/>
  <c r="G63" i="3"/>
  <c r="G66" i="3"/>
  <c r="G68" i="3"/>
  <c r="G69" i="3"/>
  <c r="G70" i="3"/>
  <c r="G71" i="3"/>
  <c r="G72" i="3"/>
  <c r="G75" i="3"/>
  <c r="G76" i="3"/>
  <c r="G77" i="3"/>
  <c r="G78" i="3"/>
  <c r="G82" i="3"/>
  <c r="G83" i="3"/>
  <c r="G84" i="3"/>
  <c r="G87" i="3"/>
  <c r="G88" i="3"/>
  <c r="G91" i="3"/>
  <c r="G92" i="3"/>
  <c r="G93" i="3"/>
  <c r="G97" i="3"/>
  <c r="G98" i="3"/>
  <c r="G101" i="3"/>
  <c r="G102" i="3"/>
  <c r="G103" i="3"/>
  <c r="G104" i="3"/>
  <c r="G106" i="3"/>
  <c r="G107" i="3"/>
  <c r="G109" i="3"/>
  <c r="G110" i="3"/>
  <c r="G112" i="3"/>
  <c r="G113" i="3"/>
  <c r="G116" i="3"/>
  <c r="G119" i="3"/>
  <c r="G123" i="3"/>
  <c r="G125" i="3"/>
  <c r="G126" i="3"/>
  <c r="G127" i="3"/>
  <c r="G128" i="3"/>
  <c r="G130" i="3"/>
  <c r="G134" i="3"/>
  <c r="G136" i="3"/>
  <c r="G138" i="3"/>
  <c r="G139" i="3"/>
  <c r="G140" i="3"/>
  <c r="G142" i="3"/>
  <c r="G147" i="3"/>
  <c r="G149" i="3"/>
  <c r="G151" i="3"/>
  <c r="G152" i="3"/>
  <c r="G2" i="3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2" i="1"/>
</calcChain>
</file>

<file path=xl/sharedStrings.xml><?xml version="1.0" encoding="utf-8"?>
<sst xmlns="http://schemas.openxmlformats.org/spreadsheetml/2006/main" count="664" uniqueCount="33">
  <si>
    <t>OBJECTID</t>
  </si>
  <si>
    <t>GRIDCODE</t>
  </si>
  <si>
    <t>Road_Area</t>
  </si>
  <si>
    <t>LENGTH</t>
  </si>
  <si>
    <t>PERCENTAGE</t>
  </si>
  <si>
    <t>NWIS Drainage Area (sq Km)</t>
  </si>
  <si>
    <t>Road_Area (m)</t>
  </si>
  <si>
    <t>2011 Percent Developed</t>
  </si>
  <si>
    <t>Road Area (km)</t>
  </si>
  <si>
    <t>2011 Percent Road Area</t>
  </si>
  <si>
    <t>Flashiness Mean</t>
  </si>
  <si>
    <t>Flashiness STDEV</t>
  </si>
  <si>
    <t/>
  </si>
  <si>
    <t>Q95_2011</t>
  </si>
  <si>
    <t>Q5_2011</t>
  </si>
  <si>
    <t>Average Q5_2011</t>
  </si>
  <si>
    <t>AverageQ95_2011</t>
  </si>
  <si>
    <t>Total Count 
below 7Q2</t>
  </si>
  <si>
    <t>Average Count
below7Q2</t>
  </si>
  <si>
    <t>Normalized 7Q2</t>
  </si>
  <si>
    <t>Shape_Leng</t>
  </si>
  <si>
    <t>Road_Area (sq m)</t>
  </si>
  <si>
    <t>Stream_are (sq m)</t>
  </si>
  <si>
    <t>Stream Area (sq KM)</t>
  </si>
  <si>
    <t>Road Area (sq Km)</t>
  </si>
  <si>
    <t>WS Normalized Stream</t>
  </si>
  <si>
    <t>WS Normalized Road</t>
  </si>
  <si>
    <t>Road / Straem</t>
  </si>
  <si>
    <t>% Road/Stream</t>
  </si>
  <si>
    <t>WS Road + Straem</t>
  </si>
  <si>
    <t>WS Road * Stream</t>
  </si>
  <si>
    <t>IA * Streams</t>
  </si>
  <si>
    <t>WS Normalized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</si>
</sst>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33" borderId="0" xfId="0" applyFill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42338148234295E-2"/>
          <c:y val="1.7595305209272525E-2"/>
          <c:w val="0.87113838221352813"/>
          <c:h val="0.88254125467918898"/>
        </c:manualLayout>
      </c:layout>
      <c:scatterChart>
        <c:scatterStyle val="lineMarker"/>
        <c:varyColors val="0"/>
        <c:ser>
          <c:idx val="2"/>
          <c:order val="0"/>
          <c:tx>
            <c:v>Rd Area by Flash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'R3_roadarea_byWS'!$H$2:$H$153</c:f>
              <c:numCache>
                <c:formatCode>General</c:formatCode>
                <c:ptCount val="152"/>
                <c:pt idx="0">
                  <c:v>1.5541172839201816E-2</c:v>
                </c:pt>
                <c:pt idx="1">
                  <c:v>5.5257162308959074E-3</c:v>
                </c:pt>
                <c:pt idx="2">
                  <c:v>3.925981986502166E-2</c:v>
                </c:pt>
                <c:pt idx="3">
                  <c:v>7.2966777639088386E-3</c:v>
                </c:pt>
                <c:pt idx="4">
                  <c:v>4.1237852295894432E-2</c:v>
                </c:pt>
                <c:pt idx="5">
                  <c:v>9.7090583840208106E-2</c:v>
                </c:pt>
                <c:pt idx="6">
                  <c:v>8.8251082868843866E-2</c:v>
                </c:pt>
                <c:pt idx="7">
                  <c:v>0.11065031960939251</c:v>
                </c:pt>
                <c:pt idx="8">
                  <c:v>1.9148843935749098E-2</c:v>
                </c:pt>
                <c:pt idx="9">
                  <c:v>8.4003197676722943E-2</c:v>
                </c:pt>
                <c:pt idx="10">
                  <c:v>0.13645856255633845</c:v>
                </c:pt>
                <c:pt idx="11">
                  <c:v>4.3815534892203314E-2</c:v>
                </c:pt>
                <c:pt idx="12">
                  <c:v>0.1023978962788822</c:v>
                </c:pt>
                <c:pt idx="13">
                  <c:v>5.3993885758689547E-2</c:v>
                </c:pt>
                <c:pt idx="14">
                  <c:v>3.5458789393455245E-2</c:v>
                </c:pt>
                <c:pt idx="15">
                  <c:v>2.1536339485340804E-2</c:v>
                </c:pt>
                <c:pt idx="16">
                  <c:v>2.9648781519889967E-2</c:v>
                </c:pt>
                <c:pt idx="17">
                  <c:v>2.4984093034982814E-2</c:v>
                </c:pt>
                <c:pt idx="18">
                  <c:v>3.1153317607567701E-2</c:v>
                </c:pt>
                <c:pt idx="19">
                  <c:v>1.191019656039485E-2</c:v>
                </c:pt>
                <c:pt idx="20">
                  <c:v>2.9153418013823044E-2</c:v>
                </c:pt>
                <c:pt idx="21">
                  <c:v>1.709368885336977E-2</c:v>
                </c:pt>
                <c:pt idx="22">
                  <c:v>1.0110450532150596E-2</c:v>
                </c:pt>
                <c:pt idx="23">
                  <c:v>1.6447766342722603E-2</c:v>
                </c:pt>
                <c:pt idx="24">
                  <c:v>2.5812829473357935E-2</c:v>
                </c:pt>
                <c:pt idx="25">
                  <c:v>1.7751021061389701E-2</c:v>
                </c:pt>
                <c:pt idx="26">
                  <c:v>1.0522330268464658E-2</c:v>
                </c:pt>
                <c:pt idx="27">
                  <c:v>1.0347275508350042E-2</c:v>
                </c:pt>
                <c:pt idx="28">
                  <c:v>2.4862895354146208E-2</c:v>
                </c:pt>
                <c:pt idx="29">
                  <c:v>1.0948405180203135E-2</c:v>
                </c:pt>
                <c:pt idx="30">
                  <c:v>1.1360142099992537E-2</c:v>
                </c:pt>
                <c:pt idx="31">
                  <c:v>1.4562225964736318E-2</c:v>
                </c:pt>
                <c:pt idx="32">
                  <c:v>9.1692538454095657E-3</c:v>
                </c:pt>
                <c:pt idx="33">
                  <c:v>1.3352594916498994E-2</c:v>
                </c:pt>
                <c:pt idx="34">
                  <c:v>1.2376572502353085E-2</c:v>
                </c:pt>
                <c:pt idx="35">
                  <c:v>8.3206810818442691E-3</c:v>
                </c:pt>
                <c:pt idx="36">
                  <c:v>2.0453974608519821E-2</c:v>
                </c:pt>
                <c:pt idx="37">
                  <c:v>2.0300204250266012E-2</c:v>
                </c:pt>
                <c:pt idx="38">
                  <c:v>1.4853636483272254E-2</c:v>
                </c:pt>
                <c:pt idx="39">
                  <c:v>1.2909512527267663E-2</c:v>
                </c:pt>
                <c:pt idx="40">
                  <c:v>1.4831012947182181E-2</c:v>
                </c:pt>
                <c:pt idx="41">
                  <c:v>3.7432594234341802E-2</c:v>
                </c:pt>
                <c:pt idx="42">
                  <c:v>3.4608843810926229E-2</c:v>
                </c:pt>
                <c:pt idx="43">
                  <c:v>2.0423218013222281E-2</c:v>
                </c:pt>
                <c:pt idx="44">
                  <c:v>6.3072875755258865E-3</c:v>
                </c:pt>
                <c:pt idx="45">
                  <c:v>9.2935478816654673E-3</c:v>
                </c:pt>
                <c:pt idx="46">
                  <c:v>9.815837387778345E-3</c:v>
                </c:pt>
                <c:pt idx="47">
                  <c:v>1.3944010017990184E-2</c:v>
                </c:pt>
                <c:pt idx="48">
                  <c:v>1.1713322372323389E-2</c:v>
                </c:pt>
                <c:pt idx="49">
                  <c:v>1.3126333804676479E-2</c:v>
                </c:pt>
                <c:pt idx="50">
                  <c:v>1.4242580378045697E-2</c:v>
                </c:pt>
                <c:pt idx="51">
                  <c:v>1.2349705018695402E-2</c:v>
                </c:pt>
                <c:pt idx="52">
                  <c:v>4.3589723909337758E-3</c:v>
                </c:pt>
                <c:pt idx="53">
                  <c:v>5.2649955181447834E-2</c:v>
                </c:pt>
                <c:pt idx="54">
                  <c:v>7.1738657974584313E-2</c:v>
                </c:pt>
                <c:pt idx="55">
                  <c:v>2.8265503296817315E-2</c:v>
                </c:pt>
                <c:pt idx="56">
                  <c:v>1.4678901735211308E-2</c:v>
                </c:pt>
                <c:pt idx="57">
                  <c:v>1.5504952448853667E-2</c:v>
                </c:pt>
                <c:pt idx="58">
                  <c:v>1.792010450148622E-2</c:v>
                </c:pt>
                <c:pt idx="59">
                  <c:v>9.4651458866127941E-2</c:v>
                </c:pt>
                <c:pt idx="60">
                  <c:v>0.10822480486238478</c:v>
                </c:pt>
                <c:pt idx="61">
                  <c:v>0.10455815211078728</c:v>
                </c:pt>
                <c:pt idx="62">
                  <c:v>0.11558822446452664</c:v>
                </c:pt>
                <c:pt idx="63">
                  <c:v>7.4793517782921828E-2</c:v>
                </c:pt>
                <c:pt idx="64">
                  <c:v>2.3982004299066093E-2</c:v>
                </c:pt>
                <c:pt idx="65">
                  <c:v>2.557802862338247E-2</c:v>
                </c:pt>
                <c:pt idx="66">
                  <c:v>0.12535932063593153</c:v>
                </c:pt>
                <c:pt idx="67">
                  <c:v>8.620572598238381E-2</c:v>
                </c:pt>
                <c:pt idx="68">
                  <c:v>0.12557124727593671</c:v>
                </c:pt>
                <c:pt idx="69">
                  <c:v>4.25183037288238E-2</c:v>
                </c:pt>
                <c:pt idx="70">
                  <c:v>6.5948308355992413E-2</c:v>
                </c:pt>
                <c:pt idx="71">
                  <c:v>2.2729873587904289E-2</c:v>
                </c:pt>
                <c:pt idx="72">
                  <c:v>2.4736992961632245E-2</c:v>
                </c:pt>
                <c:pt idx="73">
                  <c:v>1.1820237830404786E-2</c:v>
                </c:pt>
                <c:pt idx="74">
                  <c:v>1.9965313395463487E-2</c:v>
                </c:pt>
                <c:pt idx="75">
                  <c:v>2.5597122455696914E-2</c:v>
                </c:pt>
                <c:pt idx="76">
                  <c:v>6.834654245667203E-2</c:v>
                </c:pt>
                <c:pt idx="77">
                  <c:v>6.5531311170554579E-2</c:v>
                </c:pt>
                <c:pt idx="78">
                  <c:v>6.1961494797754795E-3</c:v>
                </c:pt>
                <c:pt idx="79">
                  <c:v>1.2048214926388754E-2</c:v>
                </c:pt>
                <c:pt idx="80">
                  <c:v>3.769802132926828E-3</c:v>
                </c:pt>
                <c:pt idx="81">
                  <c:v>8.231533407596147E-3</c:v>
                </c:pt>
                <c:pt idx="82">
                  <c:v>9.7539943814018305E-3</c:v>
                </c:pt>
                <c:pt idx="83">
                  <c:v>8.5919321862248862E-3</c:v>
                </c:pt>
                <c:pt idx="84">
                  <c:v>9.5440999398712385E-3</c:v>
                </c:pt>
                <c:pt idx="85">
                  <c:v>1.2927187908242738E-2</c:v>
                </c:pt>
                <c:pt idx="86">
                  <c:v>2.0564308464680013E-2</c:v>
                </c:pt>
                <c:pt idx="87">
                  <c:v>8.4994621069670699E-3</c:v>
                </c:pt>
                <c:pt idx="88">
                  <c:v>7.2214416873535969E-2</c:v>
                </c:pt>
                <c:pt idx="89">
                  <c:v>3.1227590132212584E-2</c:v>
                </c:pt>
                <c:pt idx="90">
                  <c:v>2.4387216605614333E-2</c:v>
                </c:pt>
                <c:pt idx="91">
                  <c:v>6.2513954369817762E-3</c:v>
                </c:pt>
                <c:pt idx="92">
                  <c:v>1.9362046174459056E-2</c:v>
                </c:pt>
                <c:pt idx="93">
                  <c:v>1.4396864363597274E-2</c:v>
                </c:pt>
                <c:pt idx="94">
                  <c:v>2.5839376438492243E-2</c:v>
                </c:pt>
                <c:pt idx="95">
                  <c:v>1.1423193828259711E-2</c:v>
                </c:pt>
                <c:pt idx="96">
                  <c:v>4.6099548896788987E-2</c:v>
                </c:pt>
                <c:pt idx="97">
                  <c:v>0.12427651121137541</c:v>
                </c:pt>
                <c:pt idx="98">
                  <c:v>0.12716201030082222</c:v>
                </c:pt>
                <c:pt idx="99">
                  <c:v>5.5008678468659165E-2</c:v>
                </c:pt>
                <c:pt idx="100">
                  <c:v>9.0418494698619373E-2</c:v>
                </c:pt>
                <c:pt idx="101">
                  <c:v>0.15033192869060827</c:v>
                </c:pt>
                <c:pt idx="102">
                  <c:v>0.11618911244496188</c:v>
                </c:pt>
                <c:pt idx="103">
                  <c:v>8.7961930270364377E-2</c:v>
                </c:pt>
                <c:pt idx="104">
                  <c:v>3.6619767348544933E-2</c:v>
                </c:pt>
                <c:pt idx="105">
                  <c:v>0.1033560784433063</c:v>
                </c:pt>
                <c:pt idx="106">
                  <c:v>2.0541470967969828E-2</c:v>
                </c:pt>
                <c:pt idx="107">
                  <c:v>1.1995795863115517E-2</c:v>
                </c:pt>
                <c:pt idx="108">
                  <c:v>2.0768408630173006E-2</c:v>
                </c:pt>
                <c:pt idx="109">
                  <c:v>1.4410989834511308E-2</c:v>
                </c:pt>
                <c:pt idx="110">
                  <c:v>1.6922844171564151E-2</c:v>
                </c:pt>
                <c:pt idx="111">
                  <c:v>2.9893714132320299E-2</c:v>
                </c:pt>
                <c:pt idx="112">
                  <c:v>8.5374271262849532E-3</c:v>
                </c:pt>
                <c:pt idx="113">
                  <c:v>1.0125829880916093E-2</c:v>
                </c:pt>
                <c:pt idx="114">
                  <c:v>1.3969375585832066E-2</c:v>
                </c:pt>
                <c:pt idx="115">
                  <c:v>2.0467393494156012E-2</c:v>
                </c:pt>
                <c:pt idx="116">
                  <c:v>1.076479101910343E-2</c:v>
                </c:pt>
                <c:pt idx="117">
                  <c:v>1.0244720735427214E-2</c:v>
                </c:pt>
                <c:pt idx="118">
                  <c:v>8.9433251094951389E-3</c:v>
                </c:pt>
                <c:pt idx="119">
                  <c:v>9.7040314351207139E-3</c:v>
                </c:pt>
                <c:pt idx="120">
                  <c:v>5.2941561597202542E-2</c:v>
                </c:pt>
                <c:pt idx="121">
                  <c:v>3.4346005362924502E-2</c:v>
                </c:pt>
                <c:pt idx="122">
                  <c:v>1.2696595422209505E-2</c:v>
                </c:pt>
                <c:pt idx="123">
                  <c:v>7.004501066938105E-3</c:v>
                </c:pt>
                <c:pt idx="124">
                  <c:v>1.7460566608383632E-2</c:v>
                </c:pt>
                <c:pt idx="125">
                  <c:v>7.1384771210555257E-3</c:v>
                </c:pt>
                <c:pt idx="126">
                  <c:v>1.5353742850942478E-2</c:v>
                </c:pt>
                <c:pt idx="127">
                  <c:v>6.3698251392382901E-2</c:v>
                </c:pt>
                <c:pt idx="128">
                  <c:v>1.2652893290260673E-2</c:v>
                </c:pt>
                <c:pt idx="129">
                  <c:v>9.6971141040237945E-3</c:v>
                </c:pt>
                <c:pt idx="130">
                  <c:v>1.0079544790787015E-2</c:v>
                </c:pt>
                <c:pt idx="131">
                  <c:v>1.2851166807184901E-2</c:v>
                </c:pt>
                <c:pt idx="132">
                  <c:v>2.0803355223843693E-2</c:v>
                </c:pt>
                <c:pt idx="133">
                  <c:v>2.455510035899304E-2</c:v>
                </c:pt>
                <c:pt idx="134">
                  <c:v>1.0686856874424437E-2</c:v>
                </c:pt>
                <c:pt idx="135">
                  <c:v>1.2615388857070534E-2</c:v>
                </c:pt>
                <c:pt idx="136">
                  <c:v>2.3668966606137818E-3</c:v>
                </c:pt>
                <c:pt idx="137">
                  <c:v>3.1400006977990398E-2</c:v>
                </c:pt>
                <c:pt idx="138">
                  <c:v>1.5475166182646867E-2</c:v>
                </c:pt>
                <c:pt idx="139">
                  <c:v>1.6173368805073141E-2</c:v>
                </c:pt>
                <c:pt idx="140">
                  <c:v>1.2905889835343144E-2</c:v>
                </c:pt>
                <c:pt idx="141">
                  <c:v>9.2000899277060715E-3</c:v>
                </c:pt>
                <c:pt idx="142">
                  <c:v>6.31324344390857E-2</c:v>
                </c:pt>
                <c:pt idx="143">
                  <c:v>1.1590145349486982E-2</c:v>
                </c:pt>
                <c:pt idx="144">
                  <c:v>1.8065528860152953E-2</c:v>
                </c:pt>
                <c:pt idx="145">
                  <c:v>1.7800844346078645E-2</c:v>
                </c:pt>
                <c:pt idx="146">
                  <c:v>7.6799207085968138E-3</c:v>
                </c:pt>
                <c:pt idx="147">
                  <c:v>7.1775752985638415E-3</c:v>
                </c:pt>
                <c:pt idx="148">
                  <c:v>6.7679632836373039E-3</c:v>
                </c:pt>
                <c:pt idx="149">
                  <c:v>8.9573669411829263E-3</c:v>
                </c:pt>
                <c:pt idx="150">
                  <c:v>2.2740490237941502E-2</c:v>
                </c:pt>
                <c:pt idx="151">
                  <c:v>2.3467747548175467E-2</c:v>
                </c:pt>
              </c:numCache>
            </c:numRef>
          </c:xVal>
          <c:yVal>
            <c:numRef>
              <c:f>'R3_roadarea_byWS'!$I$2:$I$152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yVal>
          <c:smooth val="0"/>
        </c:ser>
        <c:ser>
          <c:idx val="3"/>
          <c:order val="1"/>
          <c:tx>
            <c:v>total Devl by flash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'R3_roadarea_byWS'!$K$2:$K$153</c:f>
              <c:numCache>
                <c:formatCode>General</c:formatCode>
                <c:ptCount val="152"/>
                <c:pt idx="0">
                  <c:v>7.9557722444715304E-2</c:v>
                </c:pt>
                <c:pt idx="1">
                  <c:v>2.0798436627582358E-2</c:v>
                </c:pt>
                <c:pt idx="2">
                  <c:v>0.2315843779193798</c:v>
                </c:pt>
                <c:pt idx="3">
                  <c:v>5.0271625574592561E-2</c:v>
                </c:pt>
                <c:pt idx="4">
                  <c:v>0.38389711064129667</c:v>
                </c:pt>
                <c:pt idx="5">
                  <c:v>0.83884049507680825</c:v>
                </c:pt>
                <c:pt idx="6">
                  <c:v>0.77810969467504953</c:v>
                </c:pt>
                <c:pt idx="7">
                  <c:v>0.8713709850336635</c:v>
                </c:pt>
                <c:pt idx="8">
                  <c:v>0.11417835750941357</c:v>
                </c:pt>
                <c:pt idx="9">
                  <c:v>0.6963604181647215</c:v>
                </c:pt>
                <c:pt idx="10">
                  <c:v>0.92401699473290577</c:v>
                </c:pt>
                <c:pt idx="11">
                  <c:v>0.38109309017938853</c:v>
                </c:pt>
                <c:pt idx="12">
                  <c:v>0.82412659072494165</c:v>
                </c:pt>
                <c:pt idx="13">
                  <c:v>0.4772032433869467</c:v>
                </c:pt>
                <c:pt idx="14">
                  <c:v>0.30209152151394714</c:v>
                </c:pt>
                <c:pt idx="15">
                  <c:v>0.15733862583876759</c:v>
                </c:pt>
                <c:pt idx="16">
                  <c:v>0.22598280715865673</c:v>
                </c:pt>
                <c:pt idx="17">
                  <c:v>0.12916598927003739</c:v>
                </c:pt>
                <c:pt idx="18">
                  <c:v>0.25670394420394421</c:v>
                </c:pt>
                <c:pt idx="19">
                  <c:v>5.5703601822401791E-2</c:v>
                </c:pt>
                <c:pt idx="20">
                  <c:v>0.27008299360982896</c:v>
                </c:pt>
                <c:pt idx="21">
                  <c:v>7.1299885352404876E-2</c:v>
                </c:pt>
                <c:pt idx="22">
                  <c:v>3.6093159370808439E-2</c:v>
                </c:pt>
                <c:pt idx="23">
                  <c:v>6.2335216572504709E-2</c:v>
                </c:pt>
                <c:pt idx="24">
                  <c:v>0.16014669926650366</c:v>
                </c:pt>
                <c:pt idx="25">
                  <c:v>0.10817843866171004</c:v>
                </c:pt>
                <c:pt idx="26">
                  <c:v>4.5295459516890096E-2</c:v>
                </c:pt>
                <c:pt idx="27">
                  <c:v>6.2390286717378583E-2</c:v>
                </c:pt>
                <c:pt idx="28">
                  <c:v>0.2192788673953551</c:v>
                </c:pt>
                <c:pt idx="29">
                  <c:v>4.3248901843261217E-2</c:v>
                </c:pt>
                <c:pt idx="30">
                  <c:v>4.4149604553182051E-2</c:v>
                </c:pt>
                <c:pt idx="31">
                  <c:v>5.2617615847187833E-2</c:v>
                </c:pt>
                <c:pt idx="32">
                  <c:v>3.9856957087126138E-2</c:v>
                </c:pt>
                <c:pt idx="33">
                  <c:v>4.5433711470150108E-2</c:v>
                </c:pt>
                <c:pt idx="34">
                  <c:v>4.8139194268471297E-2</c:v>
                </c:pt>
                <c:pt idx="35">
                  <c:v>4.7510098014292575E-2</c:v>
                </c:pt>
                <c:pt idx="36">
                  <c:v>0.12492336645803333</c:v>
                </c:pt>
                <c:pt idx="37">
                  <c:v>0.11341130604288499</c:v>
                </c:pt>
                <c:pt idx="38">
                  <c:v>5.5460409887537823E-2</c:v>
                </c:pt>
                <c:pt idx="39">
                  <c:v>4.5140314852840521E-2</c:v>
                </c:pt>
                <c:pt idx="40">
                  <c:v>4.3560450398619215E-2</c:v>
                </c:pt>
                <c:pt idx="41">
                  <c:v>0.24342481720885875</c:v>
                </c:pt>
                <c:pt idx="42">
                  <c:v>0.29224193873212645</c:v>
                </c:pt>
                <c:pt idx="43">
                  <c:v>0.18590414486253012</c:v>
                </c:pt>
                <c:pt idx="44">
                  <c:v>4.7562425683709865E-3</c:v>
                </c:pt>
                <c:pt idx="45">
                  <c:v>3.862454537256906E-3</c:v>
                </c:pt>
                <c:pt idx="46">
                  <c:v>4.6543974350914695E-2</c:v>
                </c:pt>
                <c:pt idx="47">
                  <c:v>5.0234898087522656E-2</c:v>
                </c:pt>
                <c:pt idx="48">
                  <c:v>2.4858924858924859E-2</c:v>
                </c:pt>
                <c:pt idx="49">
                  <c:v>7.593238320345104E-2</c:v>
                </c:pt>
                <c:pt idx="50">
                  <c:v>5.925523499080243E-2</c:v>
                </c:pt>
                <c:pt idx="51">
                  <c:v>6.0295552767321903E-2</c:v>
                </c:pt>
                <c:pt idx="52">
                  <c:v>2.6258310348675925E-2</c:v>
                </c:pt>
                <c:pt idx="53">
                  <c:v>0.46377760390885719</c:v>
                </c:pt>
                <c:pt idx="54">
                  <c:v>0.70912500000000001</c:v>
                </c:pt>
                <c:pt idx="55">
                  <c:v>0.26052807320063393</c:v>
                </c:pt>
                <c:pt idx="56">
                  <c:v>9.4090071990624483E-2</c:v>
                </c:pt>
                <c:pt idx="57">
                  <c:v>0.14303169431279622</c:v>
                </c:pt>
                <c:pt idx="58">
                  <c:v>0.16809385746072417</c:v>
                </c:pt>
                <c:pt idx="59">
                  <c:v>0.91967342638925464</c:v>
                </c:pt>
                <c:pt idx="60">
                  <c:v>0.86822137915643827</c:v>
                </c:pt>
                <c:pt idx="61">
                  <c:v>0.87529338131747769</c:v>
                </c:pt>
                <c:pt idx="62">
                  <c:v>0.84706726171501434</c:v>
                </c:pt>
                <c:pt idx="63">
                  <c:v>0.86000709723207946</c:v>
                </c:pt>
                <c:pt idx="64">
                  <c:v>0.18780666040296481</c:v>
                </c:pt>
                <c:pt idx="65">
                  <c:v>0.16061987237921604</c:v>
                </c:pt>
                <c:pt idx="66">
                  <c:v>0.92539248163618038</c:v>
                </c:pt>
                <c:pt idx="67">
                  <c:v>0.69845770136749763</c:v>
                </c:pt>
                <c:pt idx="68">
                  <c:v>0.96057279838506182</c:v>
                </c:pt>
                <c:pt idx="69">
                  <c:v>0.36592367676488857</c:v>
                </c:pt>
                <c:pt idx="70">
                  <c:v>0.71892274982282067</c:v>
                </c:pt>
                <c:pt idx="71">
                  <c:v>0.15728423101881894</c:v>
                </c:pt>
                <c:pt idx="72">
                  <c:v>0.19056993798602226</c:v>
                </c:pt>
                <c:pt idx="73">
                  <c:v>6.9082279109487027E-2</c:v>
                </c:pt>
                <c:pt idx="74">
                  <c:v>0.12863988767474513</c:v>
                </c:pt>
                <c:pt idx="75">
                  <c:v>0.22909253807756302</c:v>
                </c:pt>
                <c:pt idx="76">
                  <c:v>0.627369869296033</c:v>
                </c:pt>
                <c:pt idx="77">
                  <c:v>0.61995214220601635</c:v>
                </c:pt>
                <c:pt idx="78">
                  <c:v>9.6173993211247533E-2</c:v>
                </c:pt>
                <c:pt idx="79">
                  <c:v>0.10938357417230657</c:v>
                </c:pt>
                <c:pt idx="80">
                  <c:v>0.10019150791042003</c:v>
                </c:pt>
                <c:pt idx="81">
                  <c:v>7.6411487656541488E-2</c:v>
                </c:pt>
                <c:pt idx="82">
                  <c:v>4.864114205947747E-2</c:v>
                </c:pt>
                <c:pt idx="83">
                  <c:v>6.310426193906743E-2</c:v>
                </c:pt>
                <c:pt idx="84">
                  <c:v>5.8751585432143504E-2</c:v>
                </c:pt>
                <c:pt idx="85">
                  <c:v>4.9364488381050196E-2</c:v>
                </c:pt>
                <c:pt idx="86">
                  <c:v>0.10670446026986506</c:v>
                </c:pt>
                <c:pt idx="87">
                  <c:v>4.0704146952407462E-2</c:v>
                </c:pt>
                <c:pt idx="88">
                  <c:v>0.66394922025511549</c:v>
                </c:pt>
                <c:pt idx="89">
                  <c:v>0.17323000210267039</c:v>
                </c:pt>
                <c:pt idx="90">
                  <c:v>0.22033184831795699</c:v>
                </c:pt>
                <c:pt idx="91">
                  <c:v>2.3915540064070276E-2</c:v>
                </c:pt>
                <c:pt idx="92">
                  <c:v>0.10894932014833128</c:v>
                </c:pt>
                <c:pt idx="93">
                  <c:v>6.2212635522506672E-2</c:v>
                </c:pt>
                <c:pt idx="94">
                  <c:v>0.18570850351400081</c:v>
                </c:pt>
                <c:pt idx="95">
                  <c:v>4.2308423654687205E-2</c:v>
                </c:pt>
                <c:pt idx="96">
                  <c:v>0.3918273814388058</c:v>
                </c:pt>
                <c:pt idx="97">
                  <c:v>0.83868852459016396</c:v>
                </c:pt>
                <c:pt idx="98">
                  <c:v>0.912015702338283</c:v>
                </c:pt>
                <c:pt idx="99">
                  <c:v>0.55408472012102872</c:v>
                </c:pt>
                <c:pt idx="100">
                  <c:v>0.81309536978993813</c:v>
                </c:pt>
                <c:pt idx="101">
                  <c:v>0.912859448162747</c:v>
                </c:pt>
                <c:pt idx="102">
                  <c:v>0.80317049099432514</c:v>
                </c:pt>
                <c:pt idx="103">
                  <c:v>0.79686675595600476</c:v>
                </c:pt>
                <c:pt idx="104">
                  <c:v>0.38574766567565849</c:v>
                </c:pt>
                <c:pt idx="105">
                  <c:v>0.7423276176577891</c:v>
                </c:pt>
                <c:pt idx="106">
                  <c:v>0.14655263715314551</c:v>
                </c:pt>
                <c:pt idx="107">
                  <c:v>5.0132287200072984E-2</c:v>
                </c:pt>
                <c:pt idx="108">
                  <c:v>0.18603544665159985</c:v>
                </c:pt>
                <c:pt idx="109">
                  <c:v>0.10259662238835859</c:v>
                </c:pt>
                <c:pt idx="110">
                  <c:v>0.11052531404644081</c:v>
                </c:pt>
                <c:pt idx="111">
                  <c:v>0.25337034644825263</c:v>
                </c:pt>
                <c:pt idx="112">
                  <c:v>2.1176470588235293E-2</c:v>
                </c:pt>
                <c:pt idx="113">
                  <c:v>2.322814032081489E-2</c:v>
                </c:pt>
                <c:pt idx="114">
                  <c:v>4.7312871527356547E-2</c:v>
                </c:pt>
                <c:pt idx="115">
                  <c:v>0.10539136433206148</c:v>
                </c:pt>
                <c:pt idx="116">
                  <c:v>6.0887112126403957E-2</c:v>
                </c:pt>
                <c:pt idx="117">
                  <c:v>3.5541616046413607E-2</c:v>
                </c:pt>
                <c:pt idx="118">
                  <c:v>2.6532210691208147E-2</c:v>
                </c:pt>
                <c:pt idx="119">
                  <c:v>3.5794005102040817E-2</c:v>
                </c:pt>
                <c:pt idx="120">
                  <c:v>0.50176991150442474</c:v>
                </c:pt>
                <c:pt idx="121">
                  <c:v>0.20999310454569564</c:v>
                </c:pt>
                <c:pt idx="122">
                  <c:v>5.6068207221023625E-2</c:v>
                </c:pt>
                <c:pt idx="123">
                  <c:v>5.0985204333088584E-2</c:v>
                </c:pt>
                <c:pt idx="124">
                  <c:v>9.0690477598407343E-2</c:v>
                </c:pt>
                <c:pt idx="125">
                  <c:v>3.5798062213156553E-2</c:v>
                </c:pt>
                <c:pt idx="126">
                  <c:v>5.7796639151859973E-2</c:v>
                </c:pt>
                <c:pt idx="127">
                  <c:v>0.6387843462034406</c:v>
                </c:pt>
                <c:pt idx="128">
                  <c:v>2.231270358306189E-2</c:v>
                </c:pt>
                <c:pt idx="129">
                  <c:v>7.1230494806109754E-2</c:v>
                </c:pt>
                <c:pt idx="130">
                  <c:v>2.2238575582438885E-2</c:v>
                </c:pt>
                <c:pt idx="131">
                  <c:v>6.9088118107836605E-2</c:v>
                </c:pt>
                <c:pt idx="132">
                  <c:v>0.20373458812317588</c:v>
                </c:pt>
                <c:pt idx="133">
                  <c:v>0.16224289171203871</c:v>
                </c:pt>
                <c:pt idx="134">
                  <c:v>3.7279343797395649E-2</c:v>
                </c:pt>
                <c:pt idx="135">
                  <c:v>4.6550596228667182E-2</c:v>
                </c:pt>
                <c:pt idx="136">
                  <c:v>6.1256961018297536E-2</c:v>
                </c:pt>
                <c:pt idx="137">
                  <c:v>0.29145211122554066</c:v>
                </c:pt>
                <c:pt idx="138">
                  <c:v>9.9764888382577507E-2</c:v>
                </c:pt>
                <c:pt idx="139">
                  <c:v>0.13205176529714788</c:v>
                </c:pt>
                <c:pt idx="140">
                  <c:v>7.1966253834791508E-2</c:v>
                </c:pt>
                <c:pt idx="141">
                  <c:v>4.4395844723892838E-2</c:v>
                </c:pt>
                <c:pt idx="142">
                  <c:v>0.64844824950313407</c:v>
                </c:pt>
                <c:pt idx="143">
                  <c:v>5.837966640189933E-2</c:v>
                </c:pt>
                <c:pt idx="144">
                  <c:v>6.6983420274445954E-2</c:v>
                </c:pt>
                <c:pt idx="145">
                  <c:v>8.0865171808692488E-2</c:v>
                </c:pt>
                <c:pt idx="146">
                  <c:v>3.6631336201161914E-2</c:v>
                </c:pt>
                <c:pt idx="147">
                  <c:v>5.2201945043930539E-2</c:v>
                </c:pt>
                <c:pt idx="148">
                  <c:v>3.6199774690165852E-2</c:v>
                </c:pt>
                <c:pt idx="149">
                  <c:v>5.8917054819061267E-2</c:v>
                </c:pt>
                <c:pt idx="150">
                  <c:v>0.16580566740104841</c:v>
                </c:pt>
                <c:pt idx="151">
                  <c:v>0.10543635645649599</c:v>
                </c:pt>
              </c:numCache>
            </c:numRef>
          </c:xVal>
          <c:yVal>
            <c:numRef>
              <c:f>'R3_roadarea_byWS'!$I$2:$I$152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yVal>
          <c:smooth val="0"/>
        </c:ser>
        <c:ser>
          <c:idx val="0"/>
          <c:order val="2"/>
          <c:tx>
            <c:v>Rd Area by Flash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728856204130614"/>
                  <c:y val="-5.136452538027341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'R3_roadarea_byWS'!$H$2:$H$153</c:f>
              <c:numCache>
                <c:formatCode>General</c:formatCode>
                <c:ptCount val="152"/>
                <c:pt idx="0">
                  <c:v>1.5541172839201816E-2</c:v>
                </c:pt>
                <c:pt idx="1">
                  <c:v>5.5257162308959074E-3</c:v>
                </c:pt>
                <c:pt idx="2">
                  <c:v>3.925981986502166E-2</c:v>
                </c:pt>
                <c:pt idx="3">
                  <c:v>7.2966777639088386E-3</c:v>
                </c:pt>
                <c:pt idx="4">
                  <c:v>4.1237852295894432E-2</c:v>
                </c:pt>
                <c:pt idx="5">
                  <c:v>9.7090583840208106E-2</c:v>
                </c:pt>
                <c:pt idx="6">
                  <c:v>8.8251082868843866E-2</c:v>
                </c:pt>
                <c:pt idx="7">
                  <c:v>0.11065031960939251</c:v>
                </c:pt>
                <c:pt idx="8">
                  <c:v>1.9148843935749098E-2</c:v>
                </c:pt>
                <c:pt idx="9">
                  <c:v>8.4003197676722943E-2</c:v>
                </c:pt>
                <c:pt idx="10">
                  <c:v>0.13645856255633845</c:v>
                </c:pt>
                <c:pt idx="11">
                  <c:v>4.3815534892203314E-2</c:v>
                </c:pt>
                <c:pt idx="12">
                  <c:v>0.1023978962788822</c:v>
                </c:pt>
                <c:pt idx="13">
                  <c:v>5.3993885758689547E-2</c:v>
                </c:pt>
                <c:pt idx="14">
                  <c:v>3.5458789393455245E-2</c:v>
                </c:pt>
                <c:pt idx="15">
                  <c:v>2.1536339485340804E-2</c:v>
                </c:pt>
                <c:pt idx="16">
                  <c:v>2.9648781519889967E-2</c:v>
                </c:pt>
                <c:pt idx="17">
                  <c:v>2.4984093034982814E-2</c:v>
                </c:pt>
                <c:pt idx="18">
                  <c:v>3.1153317607567701E-2</c:v>
                </c:pt>
                <c:pt idx="19">
                  <c:v>1.191019656039485E-2</c:v>
                </c:pt>
                <c:pt idx="20">
                  <c:v>2.9153418013823044E-2</c:v>
                </c:pt>
                <c:pt idx="21">
                  <c:v>1.709368885336977E-2</c:v>
                </c:pt>
                <c:pt idx="22">
                  <c:v>1.0110450532150596E-2</c:v>
                </c:pt>
                <c:pt idx="23">
                  <c:v>1.6447766342722603E-2</c:v>
                </c:pt>
                <c:pt idx="24">
                  <c:v>2.5812829473357935E-2</c:v>
                </c:pt>
                <c:pt idx="25">
                  <c:v>1.7751021061389701E-2</c:v>
                </c:pt>
                <c:pt idx="26">
                  <c:v>1.0522330268464658E-2</c:v>
                </c:pt>
                <c:pt idx="27">
                  <c:v>1.0347275508350042E-2</c:v>
                </c:pt>
                <c:pt idx="28">
                  <c:v>2.4862895354146208E-2</c:v>
                </c:pt>
                <c:pt idx="29">
                  <c:v>1.0948405180203135E-2</c:v>
                </c:pt>
                <c:pt idx="30">
                  <c:v>1.1360142099992537E-2</c:v>
                </c:pt>
                <c:pt idx="31">
                  <c:v>1.4562225964736318E-2</c:v>
                </c:pt>
                <c:pt idx="32">
                  <c:v>9.1692538454095657E-3</c:v>
                </c:pt>
                <c:pt idx="33">
                  <c:v>1.3352594916498994E-2</c:v>
                </c:pt>
                <c:pt idx="34">
                  <c:v>1.2376572502353085E-2</c:v>
                </c:pt>
                <c:pt idx="35">
                  <c:v>8.3206810818442691E-3</c:v>
                </c:pt>
                <c:pt idx="36">
                  <c:v>2.0453974608519821E-2</c:v>
                </c:pt>
                <c:pt idx="37">
                  <c:v>2.0300204250266012E-2</c:v>
                </c:pt>
                <c:pt idx="38">
                  <c:v>1.4853636483272254E-2</c:v>
                </c:pt>
                <c:pt idx="39">
                  <c:v>1.2909512527267663E-2</c:v>
                </c:pt>
                <c:pt idx="40">
                  <c:v>1.4831012947182181E-2</c:v>
                </c:pt>
                <c:pt idx="41">
                  <c:v>3.7432594234341802E-2</c:v>
                </c:pt>
                <c:pt idx="42">
                  <c:v>3.4608843810926229E-2</c:v>
                </c:pt>
                <c:pt idx="43">
                  <c:v>2.0423218013222281E-2</c:v>
                </c:pt>
                <c:pt idx="44">
                  <c:v>6.3072875755258865E-3</c:v>
                </c:pt>
                <c:pt idx="45">
                  <c:v>9.2935478816654673E-3</c:v>
                </c:pt>
                <c:pt idx="46">
                  <c:v>9.815837387778345E-3</c:v>
                </c:pt>
                <c:pt idx="47">
                  <c:v>1.3944010017990184E-2</c:v>
                </c:pt>
                <c:pt idx="48">
                  <c:v>1.1713322372323389E-2</c:v>
                </c:pt>
                <c:pt idx="49">
                  <c:v>1.3126333804676479E-2</c:v>
                </c:pt>
                <c:pt idx="50">
                  <c:v>1.4242580378045697E-2</c:v>
                </c:pt>
                <c:pt idx="51">
                  <c:v>1.2349705018695402E-2</c:v>
                </c:pt>
                <c:pt idx="52">
                  <c:v>4.3589723909337758E-3</c:v>
                </c:pt>
                <c:pt idx="53">
                  <c:v>5.2649955181447834E-2</c:v>
                </c:pt>
                <c:pt idx="54">
                  <c:v>7.1738657974584313E-2</c:v>
                </c:pt>
                <c:pt idx="55">
                  <c:v>2.8265503296817315E-2</c:v>
                </c:pt>
                <c:pt idx="56">
                  <c:v>1.4678901735211308E-2</c:v>
                </c:pt>
                <c:pt idx="57">
                  <c:v>1.5504952448853667E-2</c:v>
                </c:pt>
                <c:pt idx="58">
                  <c:v>1.792010450148622E-2</c:v>
                </c:pt>
                <c:pt idx="59">
                  <c:v>9.4651458866127941E-2</c:v>
                </c:pt>
                <c:pt idx="60">
                  <c:v>0.10822480486238478</c:v>
                </c:pt>
                <c:pt idx="61">
                  <c:v>0.10455815211078728</c:v>
                </c:pt>
                <c:pt idx="62">
                  <c:v>0.11558822446452664</c:v>
                </c:pt>
                <c:pt idx="63">
                  <c:v>7.4793517782921828E-2</c:v>
                </c:pt>
                <c:pt idx="64">
                  <c:v>2.3982004299066093E-2</c:v>
                </c:pt>
                <c:pt idx="65">
                  <c:v>2.557802862338247E-2</c:v>
                </c:pt>
                <c:pt idx="66">
                  <c:v>0.12535932063593153</c:v>
                </c:pt>
                <c:pt idx="67">
                  <c:v>8.620572598238381E-2</c:v>
                </c:pt>
                <c:pt idx="68">
                  <c:v>0.12557124727593671</c:v>
                </c:pt>
                <c:pt idx="69">
                  <c:v>4.25183037288238E-2</c:v>
                </c:pt>
                <c:pt idx="70">
                  <c:v>6.5948308355992413E-2</c:v>
                </c:pt>
                <c:pt idx="71">
                  <c:v>2.2729873587904289E-2</c:v>
                </c:pt>
                <c:pt idx="72">
                  <c:v>2.4736992961632245E-2</c:v>
                </c:pt>
                <c:pt idx="73">
                  <c:v>1.1820237830404786E-2</c:v>
                </c:pt>
                <c:pt idx="74">
                  <c:v>1.9965313395463487E-2</c:v>
                </c:pt>
                <c:pt idx="75">
                  <c:v>2.5597122455696914E-2</c:v>
                </c:pt>
                <c:pt idx="76">
                  <c:v>6.834654245667203E-2</c:v>
                </c:pt>
                <c:pt idx="77">
                  <c:v>6.5531311170554579E-2</c:v>
                </c:pt>
                <c:pt idx="78">
                  <c:v>6.1961494797754795E-3</c:v>
                </c:pt>
                <c:pt idx="79">
                  <c:v>1.2048214926388754E-2</c:v>
                </c:pt>
                <c:pt idx="80">
                  <c:v>3.769802132926828E-3</c:v>
                </c:pt>
                <c:pt idx="81">
                  <c:v>8.231533407596147E-3</c:v>
                </c:pt>
                <c:pt idx="82">
                  <c:v>9.7539943814018305E-3</c:v>
                </c:pt>
                <c:pt idx="83">
                  <c:v>8.5919321862248862E-3</c:v>
                </c:pt>
                <c:pt idx="84">
                  <c:v>9.5440999398712385E-3</c:v>
                </c:pt>
                <c:pt idx="85">
                  <c:v>1.2927187908242738E-2</c:v>
                </c:pt>
                <c:pt idx="86">
                  <c:v>2.0564308464680013E-2</c:v>
                </c:pt>
                <c:pt idx="87">
                  <c:v>8.4994621069670699E-3</c:v>
                </c:pt>
                <c:pt idx="88">
                  <c:v>7.2214416873535969E-2</c:v>
                </c:pt>
                <c:pt idx="89">
                  <c:v>3.1227590132212584E-2</c:v>
                </c:pt>
                <c:pt idx="90">
                  <c:v>2.4387216605614333E-2</c:v>
                </c:pt>
                <c:pt idx="91">
                  <c:v>6.2513954369817762E-3</c:v>
                </c:pt>
                <c:pt idx="92">
                  <c:v>1.9362046174459056E-2</c:v>
                </c:pt>
                <c:pt idx="93">
                  <c:v>1.4396864363597274E-2</c:v>
                </c:pt>
                <c:pt idx="94">
                  <c:v>2.5839376438492243E-2</c:v>
                </c:pt>
                <c:pt idx="95">
                  <c:v>1.1423193828259711E-2</c:v>
                </c:pt>
                <c:pt idx="96">
                  <c:v>4.6099548896788987E-2</c:v>
                </c:pt>
                <c:pt idx="97">
                  <c:v>0.12427651121137541</c:v>
                </c:pt>
                <c:pt idx="98">
                  <c:v>0.12716201030082222</c:v>
                </c:pt>
                <c:pt idx="99">
                  <c:v>5.5008678468659165E-2</c:v>
                </c:pt>
                <c:pt idx="100">
                  <c:v>9.0418494698619373E-2</c:v>
                </c:pt>
                <c:pt idx="101">
                  <c:v>0.15033192869060827</c:v>
                </c:pt>
                <c:pt idx="102">
                  <c:v>0.11618911244496188</c:v>
                </c:pt>
                <c:pt idx="103">
                  <c:v>8.7961930270364377E-2</c:v>
                </c:pt>
                <c:pt idx="104">
                  <c:v>3.6619767348544933E-2</c:v>
                </c:pt>
                <c:pt idx="105">
                  <c:v>0.1033560784433063</c:v>
                </c:pt>
                <c:pt idx="106">
                  <c:v>2.0541470967969828E-2</c:v>
                </c:pt>
                <c:pt idx="107">
                  <c:v>1.1995795863115517E-2</c:v>
                </c:pt>
                <c:pt idx="108">
                  <c:v>2.0768408630173006E-2</c:v>
                </c:pt>
                <c:pt idx="109">
                  <c:v>1.4410989834511308E-2</c:v>
                </c:pt>
                <c:pt idx="110">
                  <c:v>1.6922844171564151E-2</c:v>
                </c:pt>
                <c:pt idx="111">
                  <c:v>2.9893714132320299E-2</c:v>
                </c:pt>
                <c:pt idx="112">
                  <c:v>8.5374271262849532E-3</c:v>
                </c:pt>
                <c:pt idx="113">
                  <c:v>1.0125829880916093E-2</c:v>
                </c:pt>
                <c:pt idx="114">
                  <c:v>1.3969375585832066E-2</c:v>
                </c:pt>
                <c:pt idx="115">
                  <c:v>2.0467393494156012E-2</c:v>
                </c:pt>
                <c:pt idx="116">
                  <c:v>1.076479101910343E-2</c:v>
                </c:pt>
                <c:pt idx="117">
                  <c:v>1.0244720735427214E-2</c:v>
                </c:pt>
                <c:pt idx="118">
                  <c:v>8.9433251094951389E-3</c:v>
                </c:pt>
                <c:pt idx="119">
                  <c:v>9.7040314351207139E-3</c:v>
                </c:pt>
                <c:pt idx="120">
                  <c:v>5.2941561597202542E-2</c:v>
                </c:pt>
                <c:pt idx="121">
                  <c:v>3.4346005362924502E-2</c:v>
                </c:pt>
                <c:pt idx="122">
                  <c:v>1.2696595422209505E-2</c:v>
                </c:pt>
                <c:pt idx="123">
                  <c:v>7.004501066938105E-3</c:v>
                </c:pt>
                <c:pt idx="124">
                  <c:v>1.7460566608383632E-2</c:v>
                </c:pt>
                <c:pt idx="125">
                  <c:v>7.1384771210555257E-3</c:v>
                </c:pt>
                <c:pt idx="126">
                  <c:v>1.5353742850942478E-2</c:v>
                </c:pt>
                <c:pt idx="127">
                  <c:v>6.3698251392382901E-2</c:v>
                </c:pt>
                <c:pt idx="128">
                  <c:v>1.2652893290260673E-2</c:v>
                </c:pt>
                <c:pt idx="129">
                  <c:v>9.6971141040237945E-3</c:v>
                </c:pt>
                <c:pt idx="130">
                  <c:v>1.0079544790787015E-2</c:v>
                </c:pt>
                <c:pt idx="131">
                  <c:v>1.2851166807184901E-2</c:v>
                </c:pt>
                <c:pt idx="132">
                  <c:v>2.0803355223843693E-2</c:v>
                </c:pt>
                <c:pt idx="133">
                  <c:v>2.455510035899304E-2</c:v>
                </c:pt>
                <c:pt idx="134">
                  <c:v>1.0686856874424437E-2</c:v>
                </c:pt>
                <c:pt idx="135">
                  <c:v>1.2615388857070534E-2</c:v>
                </c:pt>
                <c:pt idx="136">
                  <c:v>2.3668966606137818E-3</c:v>
                </c:pt>
                <c:pt idx="137">
                  <c:v>3.1400006977990398E-2</c:v>
                </c:pt>
                <c:pt idx="138">
                  <c:v>1.5475166182646867E-2</c:v>
                </c:pt>
                <c:pt idx="139">
                  <c:v>1.6173368805073141E-2</c:v>
                </c:pt>
                <c:pt idx="140">
                  <c:v>1.2905889835343144E-2</c:v>
                </c:pt>
                <c:pt idx="141">
                  <c:v>9.2000899277060715E-3</c:v>
                </c:pt>
                <c:pt idx="142">
                  <c:v>6.31324344390857E-2</c:v>
                </c:pt>
                <c:pt idx="143">
                  <c:v>1.1590145349486982E-2</c:v>
                </c:pt>
                <c:pt idx="144">
                  <c:v>1.8065528860152953E-2</c:v>
                </c:pt>
                <c:pt idx="145">
                  <c:v>1.7800844346078645E-2</c:v>
                </c:pt>
                <c:pt idx="146">
                  <c:v>7.6799207085968138E-3</c:v>
                </c:pt>
                <c:pt idx="147">
                  <c:v>7.1775752985638415E-3</c:v>
                </c:pt>
                <c:pt idx="148">
                  <c:v>6.7679632836373039E-3</c:v>
                </c:pt>
                <c:pt idx="149">
                  <c:v>8.9573669411829263E-3</c:v>
                </c:pt>
                <c:pt idx="150">
                  <c:v>2.2740490237941502E-2</c:v>
                </c:pt>
                <c:pt idx="151">
                  <c:v>2.3467747548175467E-2</c:v>
                </c:pt>
              </c:numCache>
            </c:numRef>
          </c:xVal>
          <c:yVal>
            <c:numRef>
              <c:f>'R3_roadarea_byWS'!$I$2:$I$152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yVal>
          <c:smooth val="0"/>
        </c:ser>
        <c:ser>
          <c:idx val="1"/>
          <c:order val="3"/>
          <c:tx>
            <c:v>total Devl by flash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880540720812742E-2"/>
                  <c:y val="0.42554018585514647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'R3_roadarea_byWS'!$K$2:$K$153</c:f>
              <c:numCache>
                <c:formatCode>General</c:formatCode>
                <c:ptCount val="152"/>
                <c:pt idx="0">
                  <c:v>7.9557722444715304E-2</c:v>
                </c:pt>
                <c:pt idx="1">
                  <c:v>2.0798436627582358E-2</c:v>
                </c:pt>
                <c:pt idx="2">
                  <c:v>0.2315843779193798</c:v>
                </c:pt>
                <c:pt idx="3">
                  <c:v>5.0271625574592561E-2</c:v>
                </c:pt>
                <c:pt idx="4">
                  <c:v>0.38389711064129667</c:v>
                </c:pt>
                <c:pt idx="5">
                  <c:v>0.83884049507680825</c:v>
                </c:pt>
                <c:pt idx="6">
                  <c:v>0.77810969467504953</c:v>
                </c:pt>
                <c:pt idx="7">
                  <c:v>0.8713709850336635</c:v>
                </c:pt>
                <c:pt idx="8">
                  <c:v>0.11417835750941357</c:v>
                </c:pt>
                <c:pt idx="9">
                  <c:v>0.6963604181647215</c:v>
                </c:pt>
                <c:pt idx="10">
                  <c:v>0.92401699473290577</c:v>
                </c:pt>
                <c:pt idx="11">
                  <c:v>0.38109309017938853</c:v>
                </c:pt>
                <c:pt idx="12">
                  <c:v>0.82412659072494165</c:v>
                </c:pt>
                <c:pt idx="13">
                  <c:v>0.4772032433869467</c:v>
                </c:pt>
                <c:pt idx="14">
                  <c:v>0.30209152151394714</c:v>
                </c:pt>
                <c:pt idx="15">
                  <c:v>0.15733862583876759</c:v>
                </c:pt>
                <c:pt idx="16">
                  <c:v>0.22598280715865673</c:v>
                </c:pt>
                <c:pt idx="17">
                  <c:v>0.12916598927003739</c:v>
                </c:pt>
                <c:pt idx="18">
                  <c:v>0.25670394420394421</c:v>
                </c:pt>
                <c:pt idx="19">
                  <c:v>5.5703601822401791E-2</c:v>
                </c:pt>
                <c:pt idx="20">
                  <c:v>0.27008299360982896</c:v>
                </c:pt>
                <c:pt idx="21">
                  <c:v>7.1299885352404876E-2</c:v>
                </c:pt>
                <c:pt idx="22">
                  <c:v>3.6093159370808439E-2</c:v>
                </c:pt>
                <c:pt idx="23">
                  <c:v>6.2335216572504709E-2</c:v>
                </c:pt>
                <c:pt idx="24">
                  <c:v>0.16014669926650366</c:v>
                </c:pt>
                <c:pt idx="25">
                  <c:v>0.10817843866171004</c:v>
                </c:pt>
                <c:pt idx="26">
                  <c:v>4.5295459516890096E-2</c:v>
                </c:pt>
                <c:pt idx="27">
                  <c:v>6.2390286717378583E-2</c:v>
                </c:pt>
                <c:pt idx="28">
                  <c:v>0.2192788673953551</c:v>
                </c:pt>
                <c:pt idx="29">
                  <c:v>4.3248901843261217E-2</c:v>
                </c:pt>
                <c:pt idx="30">
                  <c:v>4.4149604553182051E-2</c:v>
                </c:pt>
                <c:pt idx="31">
                  <c:v>5.2617615847187833E-2</c:v>
                </c:pt>
                <c:pt idx="32">
                  <c:v>3.9856957087126138E-2</c:v>
                </c:pt>
                <c:pt idx="33">
                  <c:v>4.5433711470150108E-2</c:v>
                </c:pt>
                <c:pt idx="34">
                  <c:v>4.8139194268471297E-2</c:v>
                </c:pt>
                <c:pt idx="35">
                  <c:v>4.7510098014292575E-2</c:v>
                </c:pt>
                <c:pt idx="36">
                  <c:v>0.12492336645803333</c:v>
                </c:pt>
                <c:pt idx="37">
                  <c:v>0.11341130604288499</c:v>
                </c:pt>
                <c:pt idx="38">
                  <c:v>5.5460409887537823E-2</c:v>
                </c:pt>
                <c:pt idx="39">
                  <c:v>4.5140314852840521E-2</c:v>
                </c:pt>
                <c:pt idx="40">
                  <c:v>4.3560450398619215E-2</c:v>
                </c:pt>
                <c:pt idx="41">
                  <c:v>0.24342481720885875</c:v>
                </c:pt>
                <c:pt idx="42">
                  <c:v>0.29224193873212645</c:v>
                </c:pt>
                <c:pt idx="43">
                  <c:v>0.18590414486253012</c:v>
                </c:pt>
                <c:pt idx="44">
                  <c:v>4.7562425683709865E-3</c:v>
                </c:pt>
                <c:pt idx="45">
                  <c:v>3.862454537256906E-3</c:v>
                </c:pt>
                <c:pt idx="46">
                  <c:v>4.6543974350914695E-2</c:v>
                </c:pt>
                <c:pt idx="47">
                  <c:v>5.0234898087522656E-2</c:v>
                </c:pt>
                <c:pt idx="48">
                  <c:v>2.4858924858924859E-2</c:v>
                </c:pt>
                <c:pt idx="49">
                  <c:v>7.593238320345104E-2</c:v>
                </c:pt>
                <c:pt idx="50">
                  <c:v>5.925523499080243E-2</c:v>
                </c:pt>
                <c:pt idx="51">
                  <c:v>6.0295552767321903E-2</c:v>
                </c:pt>
                <c:pt idx="52">
                  <c:v>2.6258310348675925E-2</c:v>
                </c:pt>
                <c:pt idx="53">
                  <c:v>0.46377760390885719</c:v>
                </c:pt>
                <c:pt idx="54">
                  <c:v>0.70912500000000001</c:v>
                </c:pt>
                <c:pt idx="55">
                  <c:v>0.26052807320063393</c:v>
                </c:pt>
                <c:pt idx="56">
                  <c:v>9.4090071990624483E-2</c:v>
                </c:pt>
                <c:pt idx="57">
                  <c:v>0.14303169431279622</c:v>
                </c:pt>
                <c:pt idx="58">
                  <c:v>0.16809385746072417</c:v>
                </c:pt>
                <c:pt idx="59">
                  <c:v>0.91967342638925464</c:v>
                </c:pt>
                <c:pt idx="60">
                  <c:v>0.86822137915643827</c:v>
                </c:pt>
                <c:pt idx="61">
                  <c:v>0.87529338131747769</c:v>
                </c:pt>
                <c:pt idx="62">
                  <c:v>0.84706726171501434</c:v>
                </c:pt>
                <c:pt idx="63">
                  <c:v>0.86000709723207946</c:v>
                </c:pt>
                <c:pt idx="64">
                  <c:v>0.18780666040296481</c:v>
                </c:pt>
                <c:pt idx="65">
                  <c:v>0.16061987237921604</c:v>
                </c:pt>
                <c:pt idx="66">
                  <c:v>0.92539248163618038</c:v>
                </c:pt>
                <c:pt idx="67">
                  <c:v>0.69845770136749763</c:v>
                </c:pt>
                <c:pt idx="68">
                  <c:v>0.96057279838506182</c:v>
                </c:pt>
                <c:pt idx="69">
                  <c:v>0.36592367676488857</c:v>
                </c:pt>
                <c:pt idx="70">
                  <c:v>0.71892274982282067</c:v>
                </c:pt>
                <c:pt idx="71">
                  <c:v>0.15728423101881894</c:v>
                </c:pt>
                <c:pt idx="72">
                  <c:v>0.19056993798602226</c:v>
                </c:pt>
                <c:pt idx="73">
                  <c:v>6.9082279109487027E-2</c:v>
                </c:pt>
                <c:pt idx="74">
                  <c:v>0.12863988767474513</c:v>
                </c:pt>
                <c:pt idx="75">
                  <c:v>0.22909253807756302</c:v>
                </c:pt>
                <c:pt idx="76">
                  <c:v>0.627369869296033</c:v>
                </c:pt>
                <c:pt idx="77">
                  <c:v>0.61995214220601635</c:v>
                </c:pt>
                <c:pt idx="78">
                  <c:v>9.6173993211247533E-2</c:v>
                </c:pt>
                <c:pt idx="79">
                  <c:v>0.10938357417230657</c:v>
                </c:pt>
                <c:pt idx="80">
                  <c:v>0.10019150791042003</c:v>
                </c:pt>
                <c:pt idx="81">
                  <c:v>7.6411487656541488E-2</c:v>
                </c:pt>
                <c:pt idx="82">
                  <c:v>4.864114205947747E-2</c:v>
                </c:pt>
                <c:pt idx="83">
                  <c:v>6.310426193906743E-2</c:v>
                </c:pt>
                <c:pt idx="84">
                  <c:v>5.8751585432143504E-2</c:v>
                </c:pt>
                <c:pt idx="85">
                  <c:v>4.9364488381050196E-2</c:v>
                </c:pt>
                <c:pt idx="86">
                  <c:v>0.10670446026986506</c:v>
                </c:pt>
                <c:pt idx="87">
                  <c:v>4.0704146952407462E-2</c:v>
                </c:pt>
                <c:pt idx="88">
                  <c:v>0.66394922025511549</c:v>
                </c:pt>
                <c:pt idx="89">
                  <c:v>0.17323000210267039</c:v>
                </c:pt>
                <c:pt idx="90">
                  <c:v>0.22033184831795699</c:v>
                </c:pt>
                <c:pt idx="91">
                  <c:v>2.3915540064070276E-2</c:v>
                </c:pt>
                <c:pt idx="92">
                  <c:v>0.10894932014833128</c:v>
                </c:pt>
                <c:pt idx="93">
                  <c:v>6.2212635522506672E-2</c:v>
                </c:pt>
                <c:pt idx="94">
                  <c:v>0.18570850351400081</c:v>
                </c:pt>
                <c:pt idx="95">
                  <c:v>4.2308423654687205E-2</c:v>
                </c:pt>
                <c:pt idx="96">
                  <c:v>0.3918273814388058</c:v>
                </c:pt>
                <c:pt idx="97">
                  <c:v>0.83868852459016396</c:v>
                </c:pt>
                <c:pt idx="98">
                  <c:v>0.912015702338283</c:v>
                </c:pt>
                <c:pt idx="99">
                  <c:v>0.55408472012102872</c:v>
                </c:pt>
                <c:pt idx="100">
                  <c:v>0.81309536978993813</c:v>
                </c:pt>
                <c:pt idx="101">
                  <c:v>0.912859448162747</c:v>
                </c:pt>
                <c:pt idx="102">
                  <c:v>0.80317049099432514</c:v>
                </c:pt>
                <c:pt idx="103">
                  <c:v>0.79686675595600476</c:v>
                </c:pt>
                <c:pt idx="104">
                  <c:v>0.38574766567565849</c:v>
                </c:pt>
                <c:pt idx="105">
                  <c:v>0.7423276176577891</c:v>
                </c:pt>
                <c:pt idx="106">
                  <c:v>0.14655263715314551</c:v>
                </c:pt>
                <c:pt idx="107">
                  <c:v>5.0132287200072984E-2</c:v>
                </c:pt>
                <c:pt idx="108">
                  <c:v>0.18603544665159985</c:v>
                </c:pt>
                <c:pt idx="109">
                  <c:v>0.10259662238835859</c:v>
                </c:pt>
                <c:pt idx="110">
                  <c:v>0.11052531404644081</c:v>
                </c:pt>
                <c:pt idx="111">
                  <c:v>0.25337034644825263</c:v>
                </c:pt>
                <c:pt idx="112">
                  <c:v>2.1176470588235293E-2</c:v>
                </c:pt>
                <c:pt idx="113">
                  <c:v>2.322814032081489E-2</c:v>
                </c:pt>
                <c:pt idx="114">
                  <c:v>4.7312871527356547E-2</c:v>
                </c:pt>
                <c:pt idx="115">
                  <c:v>0.10539136433206148</c:v>
                </c:pt>
                <c:pt idx="116">
                  <c:v>6.0887112126403957E-2</c:v>
                </c:pt>
                <c:pt idx="117">
                  <c:v>3.5541616046413607E-2</c:v>
                </c:pt>
                <c:pt idx="118">
                  <c:v>2.6532210691208147E-2</c:v>
                </c:pt>
                <c:pt idx="119">
                  <c:v>3.5794005102040817E-2</c:v>
                </c:pt>
                <c:pt idx="120">
                  <c:v>0.50176991150442474</c:v>
                </c:pt>
                <c:pt idx="121">
                  <c:v>0.20999310454569564</c:v>
                </c:pt>
                <c:pt idx="122">
                  <c:v>5.6068207221023625E-2</c:v>
                </c:pt>
                <c:pt idx="123">
                  <c:v>5.0985204333088584E-2</c:v>
                </c:pt>
                <c:pt idx="124">
                  <c:v>9.0690477598407343E-2</c:v>
                </c:pt>
                <c:pt idx="125">
                  <c:v>3.5798062213156553E-2</c:v>
                </c:pt>
                <c:pt idx="126">
                  <c:v>5.7796639151859973E-2</c:v>
                </c:pt>
                <c:pt idx="127">
                  <c:v>0.6387843462034406</c:v>
                </c:pt>
                <c:pt idx="128">
                  <c:v>2.231270358306189E-2</c:v>
                </c:pt>
                <c:pt idx="129">
                  <c:v>7.1230494806109754E-2</c:v>
                </c:pt>
                <c:pt idx="130">
                  <c:v>2.2238575582438885E-2</c:v>
                </c:pt>
                <c:pt idx="131">
                  <c:v>6.9088118107836605E-2</c:v>
                </c:pt>
                <c:pt idx="132">
                  <c:v>0.20373458812317588</c:v>
                </c:pt>
                <c:pt idx="133">
                  <c:v>0.16224289171203871</c:v>
                </c:pt>
                <c:pt idx="134">
                  <c:v>3.7279343797395649E-2</c:v>
                </c:pt>
                <c:pt idx="135">
                  <c:v>4.6550596228667182E-2</c:v>
                </c:pt>
                <c:pt idx="136">
                  <c:v>6.1256961018297536E-2</c:v>
                </c:pt>
                <c:pt idx="137">
                  <c:v>0.29145211122554066</c:v>
                </c:pt>
                <c:pt idx="138">
                  <c:v>9.9764888382577507E-2</c:v>
                </c:pt>
                <c:pt idx="139">
                  <c:v>0.13205176529714788</c:v>
                </c:pt>
                <c:pt idx="140">
                  <c:v>7.1966253834791508E-2</c:v>
                </c:pt>
                <c:pt idx="141">
                  <c:v>4.4395844723892838E-2</c:v>
                </c:pt>
                <c:pt idx="142">
                  <c:v>0.64844824950313407</c:v>
                </c:pt>
                <c:pt idx="143">
                  <c:v>5.837966640189933E-2</c:v>
                </c:pt>
                <c:pt idx="144">
                  <c:v>6.6983420274445954E-2</c:v>
                </c:pt>
                <c:pt idx="145">
                  <c:v>8.0865171808692488E-2</c:v>
                </c:pt>
                <c:pt idx="146">
                  <c:v>3.6631336201161914E-2</c:v>
                </c:pt>
                <c:pt idx="147">
                  <c:v>5.2201945043930539E-2</c:v>
                </c:pt>
                <c:pt idx="148">
                  <c:v>3.6199774690165852E-2</c:v>
                </c:pt>
                <c:pt idx="149">
                  <c:v>5.8917054819061267E-2</c:v>
                </c:pt>
                <c:pt idx="150">
                  <c:v>0.16580566740104841</c:v>
                </c:pt>
                <c:pt idx="151">
                  <c:v>0.10543635645649599</c:v>
                </c:pt>
              </c:numCache>
            </c:numRef>
          </c:xVal>
          <c:yVal>
            <c:numRef>
              <c:f>'R3_roadarea_byWS'!$I$2:$I$152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14952"/>
        <c:axId val="319544920"/>
      </c:scatterChart>
      <c:valAx>
        <c:axId val="31991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Flashiness for 2011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4920"/>
        <c:crosses val="autoZero"/>
        <c:crossBetween val="midCat"/>
      </c:valAx>
      <c:valAx>
        <c:axId val="319544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Road area in Watershed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Rd Area by Flash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728856204130614"/>
                  <c:y val="-5.136452538027341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'R3_roadarea_byWS'!$I$2:$I$152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xVal>
          <c:yVal>
            <c:numRef>
              <c:f>'R3_roadarea_byWS'!$H$2:$H$153</c:f>
              <c:numCache>
                <c:formatCode>General</c:formatCode>
                <c:ptCount val="152"/>
                <c:pt idx="0">
                  <c:v>1.5541172839201816E-2</c:v>
                </c:pt>
                <c:pt idx="1">
                  <c:v>5.5257162308959074E-3</c:v>
                </c:pt>
                <c:pt idx="2">
                  <c:v>3.925981986502166E-2</c:v>
                </c:pt>
                <c:pt idx="3">
                  <c:v>7.2966777639088386E-3</c:v>
                </c:pt>
                <c:pt idx="4">
                  <c:v>4.1237852295894432E-2</c:v>
                </c:pt>
                <c:pt idx="5">
                  <c:v>9.7090583840208106E-2</c:v>
                </c:pt>
                <c:pt idx="6">
                  <c:v>8.8251082868843866E-2</c:v>
                </c:pt>
                <c:pt idx="7">
                  <c:v>0.11065031960939251</c:v>
                </c:pt>
                <c:pt idx="8">
                  <c:v>1.9148843935749098E-2</c:v>
                </c:pt>
                <c:pt idx="9">
                  <c:v>8.4003197676722943E-2</c:v>
                </c:pt>
                <c:pt idx="10">
                  <c:v>0.13645856255633845</c:v>
                </c:pt>
                <c:pt idx="11">
                  <c:v>4.3815534892203314E-2</c:v>
                </c:pt>
                <c:pt idx="12">
                  <c:v>0.1023978962788822</c:v>
                </c:pt>
                <c:pt idx="13">
                  <c:v>5.3993885758689547E-2</c:v>
                </c:pt>
                <c:pt idx="14">
                  <c:v>3.5458789393455245E-2</c:v>
                </c:pt>
                <c:pt idx="15">
                  <c:v>2.1536339485340804E-2</c:v>
                </c:pt>
                <c:pt idx="16">
                  <c:v>2.9648781519889967E-2</c:v>
                </c:pt>
                <c:pt idx="17">
                  <c:v>2.4984093034982814E-2</c:v>
                </c:pt>
                <c:pt idx="18">
                  <c:v>3.1153317607567701E-2</c:v>
                </c:pt>
                <c:pt idx="19">
                  <c:v>1.191019656039485E-2</c:v>
                </c:pt>
                <c:pt idx="20">
                  <c:v>2.9153418013823044E-2</c:v>
                </c:pt>
                <c:pt idx="21">
                  <c:v>1.709368885336977E-2</c:v>
                </c:pt>
                <c:pt idx="22">
                  <c:v>1.0110450532150596E-2</c:v>
                </c:pt>
                <c:pt idx="23">
                  <c:v>1.6447766342722603E-2</c:v>
                </c:pt>
                <c:pt idx="24">
                  <c:v>2.5812829473357935E-2</c:v>
                </c:pt>
                <c:pt idx="25">
                  <c:v>1.7751021061389701E-2</c:v>
                </c:pt>
                <c:pt idx="26">
                  <c:v>1.0522330268464658E-2</c:v>
                </c:pt>
                <c:pt idx="27">
                  <c:v>1.0347275508350042E-2</c:v>
                </c:pt>
                <c:pt idx="28">
                  <c:v>2.4862895354146208E-2</c:v>
                </c:pt>
                <c:pt idx="29">
                  <c:v>1.0948405180203135E-2</c:v>
                </c:pt>
                <c:pt idx="30">
                  <c:v>1.1360142099992537E-2</c:v>
                </c:pt>
                <c:pt idx="31">
                  <c:v>1.4562225964736318E-2</c:v>
                </c:pt>
                <c:pt idx="32">
                  <c:v>9.1692538454095657E-3</c:v>
                </c:pt>
                <c:pt idx="33">
                  <c:v>1.3352594916498994E-2</c:v>
                </c:pt>
                <c:pt idx="34">
                  <c:v>1.2376572502353085E-2</c:v>
                </c:pt>
                <c:pt idx="35">
                  <c:v>8.3206810818442691E-3</c:v>
                </c:pt>
                <c:pt idx="36">
                  <c:v>2.0453974608519821E-2</c:v>
                </c:pt>
                <c:pt idx="37">
                  <c:v>2.0300204250266012E-2</c:v>
                </c:pt>
                <c:pt idx="38">
                  <c:v>1.4853636483272254E-2</c:v>
                </c:pt>
                <c:pt idx="39">
                  <c:v>1.2909512527267663E-2</c:v>
                </c:pt>
                <c:pt idx="40">
                  <c:v>1.4831012947182181E-2</c:v>
                </c:pt>
                <c:pt idx="41">
                  <c:v>3.7432594234341802E-2</c:v>
                </c:pt>
                <c:pt idx="42">
                  <c:v>3.4608843810926229E-2</c:v>
                </c:pt>
                <c:pt idx="43">
                  <c:v>2.0423218013222281E-2</c:v>
                </c:pt>
                <c:pt idx="44">
                  <c:v>6.3072875755258865E-3</c:v>
                </c:pt>
                <c:pt idx="45">
                  <c:v>9.2935478816654673E-3</c:v>
                </c:pt>
                <c:pt idx="46">
                  <c:v>9.815837387778345E-3</c:v>
                </c:pt>
                <c:pt idx="47">
                  <c:v>1.3944010017990184E-2</c:v>
                </c:pt>
                <c:pt idx="48">
                  <c:v>1.1713322372323389E-2</c:v>
                </c:pt>
                <c:pt idx="49">
                  <c:v>1.3126333804676479E-2</c:v>
                </c:pt>
                <c:pt idx="50">
                  <c:v>1.4242580378045697E-2</c:v>
                </c:pt>
                <c:pt idx="51">
                  <c:v>1.2349705018695402E-2</c:v>
                </c:pt>
                <c:pt idx="52">
                  <c:v>4.3589723909337758E-3</c:v>
                </c:pt>
                <c:pt idx="53">
                  <c:v>5.2649955181447834E-2</c:v>
                </c:pt>
                <c:pt idx="54">
                  <c:v>7.1738657974584313E-2</c:v>
                </c:pt>
                <c:pt idx="55">
                  <c:v>2.8265503296817315E-2</c:v>
                </c:pt>
                <c:pt idx="56">
                  <c:v>1.4678901735211308E-2</c:v>
                </c:pt>
                <c:pt idx="57">
                  <c:v>1.5504952448853667E-2</c:v>
                </c:pt>
                <c:pt idx="58">
                  <c:v>1.792010450148622E-2</c:v>
                </c:pt>
                <c:pt idx="59">
                  <c:v>9.4651458866127941E-2</c:v>
                </c:pt>
                <c:pt idx="60">
                  <c:v>0.10822480486238478</c:v>
                </c:pt>
                <c:pt idx="61">
                  <c:v>0.10455815211078728</c:v>
                </c:pt>
                <c:pt idx="62">
                  <c:v>0.11558822446452664</c:v>
                </c:pt>
                <c:pt idx="63">
                  <c:v>7.4793517782921828E-2</c:v>
                </c:pt>
                <c:pt idx="64">
                  <c:v>2.3982004299066093E-2</c:v>
                </c:pt>
                <c:pt idx="65">
                  <c:v>2.557802862338247E-2</c:v>
                </c:pt>
                <c:pt idx="66">
                  <c:v>0.12535932063593153</c:v>
                </c:pt>
                <c:pt idx="67">
                  <c:v>8.620572598238381E-2</c:v>
                </c:pt>
                <c:pt idx="68">
                  <c:v>0.12557124727593671</c:v>
                </c:pt>
                <c:pt idx="69">
                  <c:v>4.25183037288238E-2</c:v>
                </c:pt>
                <c:pt idx="70">
                  <c:v>6.5948308355992413E-2</c:v>
                </c:pt>
                <c:pt idx="71">
                  <c:v>2.2729873587904289E-2</c:v>
                </c:pt>
                <c:pt idx="72">
                  <c:v>2.4736992961632245E-2</c:v>
                </c:pt>
                <c:pt idx="73">
                  <c:v>1.1820237830404786E-2</c:v>
                </c:pt>
                <c:pt idx="74">
                  <c:v>1.9965313395463487E-2</c:v>
                </c:pt>
                <c:pt idx="75">
                  <c:v>2.5597122455696914E-2</c:v>
                </c:pt>
                <c:pt idx="76">
                  <c:v>6.834654245667203E-2</c:v>
                </c:pt>
                <c:pt idx="77">
                  <c:v>6.5531311170554579E-2</c:v>
                </c:pt>
                <c:pt idx="78">
                  <c:v>6.1961494797754795E-3</c:v>
                </c:pt>
                <c:pt idx="79">
                  <c:v>1.2048214926388754E-2</c:v>
                </c:pt>
                <c:pt idx="80">
                  <c:v>3.769802132926828E-3</c:v>
                </c:pt>
                <c:pt idx="81">
                  <c:v>8.231533407596147E-3</c:v>
                </c:pt>
                <c:pt idx="82">
                  <c:v>9.7539943814018305E-3</c:v>
                </c:pt>
                <c:pt idx="83">
                  <c:v>8.5919321862248862E-3</c:v>
                </c:pt>
                <c:pt idx="84">
                  <c:v>9.5440999398712385E-3</c:v>
                </c:pt>
                <c:pt idx="85">
                  <c:v>1.2927187908242738E-2</c:v>
                </c:pt>
                <c:pt idx="86">
                  <c:v>2.0564308464680013E-2</c:v>
                </c:pt>
                <c:pt idx="87">
                  <c:v>8.4994621069670699E-3</c:v>
                </c:pt>
                <c:pt idx="88">
                  <c:v>7.2214416873535969E-2</c:v>
                </c:pt>
                <c:pt idx="89">
                  <c:v>3.1227590132212584E-2</c:v>
                </c:pt>
                <c:pt idx="90">
                  <c:v>2.4387216605614333E-2</c:v>
                </c:pt>
                <c:pt idx="91">
                  <c:v>6.2513954369817762E-3</c:v>
                </c:pt>
                <c:pt idx="92">
                  <c:v>1.9362046174459056E-2</c:v>
                </c:pt>
                <c:pt idx="93">
                  <c:v>1.4396864363597274E-2</c:v>
                </c:pt>
                <c:pt idx="94">
                  <c:v>2.5839376438492243E-2</c:v>
                </c:pt>
                <c:pt idx="95">
                  <c:v>1.1423193828259711E-2</c:v>
                </c:pt>
                <c:pt idx="96">
                  <c:v>4.6099548896788987E-2</c:v>
                </c:pt>
                <c:pt idx="97">
                  <c:v>0.12427651121137541</c:v>
                </c:pt>
                <c:pt idx="98">
                  <c:v>0.12716201030082222</c:v>
                </c:pt>
                <c:pt idx="99">
                  <c:v>5.5008678468659165E-2</c:v>
                </c:pt>
                <c:pt idx="100">
                  <c:v>9.0418494698619373E-2</c:v>
                </c:pt>
                <c:pt idx="101">
                  <c:v>0.15033192869060827</c:v>
                </c:pt>
                <c:pt idx="102">
                  <c:v>0.11618911244496188</c:v>
                </c:pt>
                <c:pt idx="103">
                  <c:v>8.7961930270364377E-2</c:v>
                </c:pt>
                <c:pt idx="104">
                  <c:v>3.6619767348544933E-2</c:v>
                </c:pt>
                <c:pt idx="105">
                  <c:v>0.1033560784433063</c:v>
                </c:pt>
                <c:pt idx="106">
                  <c:v>2.0541470967969828E-2</c:v>
                </c:pt>
                <c:pt idx="107">
                  <c:v>1.1995795863115517E-2</c:v>
                </c:pt>
                <c:pt idx="108">
                  <c:v>2.0768408630173006E-2</c:v>
                </c:pt>
                <c:pt idx="109">
                  <c:v>1.4410989834511308E-2</c:v>
                </c:pt>
                <c:pt idx="110">
                  <c:v>1.6922844171564151E-2</c:v>
                </c:pt>
                <c:pt idx="111">
                  <c:v>2.9893714132320299E-2</c:v>
                </c:pt>
                <c:pt idx="112">
                  <c:v>8.5374271262849532E-3</c:v>
                </c:pt>
                <c:pt idx="113">
                  <c:v>1.0125829880916093E-2</c:v>
                </c:pt>
                <c:pt idx="114">
                  <c:v>1.3969375585832066E-2</c:v>
                </c:pt>
                <c:pt idx="115">
                  <c:v>2.0467393494156012E-2</c:v>
                </c:pt>
                <c:pt idx="116">
                  <c:v>1.076479101910343E-2</c:v>
                </c:pt>
                <c:pt idx="117">
                  <c:v>1.0244720735427214E-2</c:v>
                </c:pt>
                <c:pt idx="118">
                  <c:v>8.9433251094951389E-3</c:v>
                </c:pt>
                <c:pt idx="119">
                  <c:v>9.7040314351207139E-3</c:v>
                </c:pt>
                <c:pt idx="120">
                  <c:v>5.2941561597202542E-2</c:v>
                </c:pt>
                <c:pt idx="121">
                  <c:v>3.4346005362924502E-2</c:v>
                </c:pt>
                <c:pt idx="122">
                  <c:v>1.2696595422209505E-2</c:v>
                </c:pt>
                <c:pt idx="123">
                  <c:v>7.004501066938105E-3</c:v>
                </c:pt>
                <c:pt idx="124">
                  <c:v>1.7460566608383632E-2</c:v>
                </c:pt>
                <c:pt idx="125">
                  <c:v>7.1384771210555257E-3</c:v>
                </c:pt>
                <c:pt idx="126">
                  <c:v>1.5353742850942478E-2</c:v>
                </c:pt>
                <c:pt idx="127">
                  <c:v>6.3698251392382901E-2</c:v>
                </c:pt>
                <c:pt idx="128">
                  <c:v>1.2652893290260673E-2</c:v>
                </c:pt>
                <c:pt idx="129">
                  <c:v>9.6971141040237945E-3</c:v>
                </c:pt>
                <c:pt idx="130">
                  <c:v>1.0079544790787015E-2</c:v>
                </c:pt>
                <c:pt idx="131">
                  <c:v>1.2851166807184901E-2</c:v>
                </c:pt>
                <c:pt idx="132">
                  <c:v>2.0803355223843693E-2</c:v>
                </c:pt>
                <c:pt idx="133">
                  <c:v>2.455510035899304E-2</c:v>
                </c:pt>
                <c:pt idx="134">
                  <c:v>1.0686856874424437E-2</c:v>
                </c:pt>
                <c:pt idx="135">
                  <c:v>1.2615388857070534E-2</c:v>
                </c:pt>
                <c:pt idx="136">
                  <c:v>2.3668966606137818E-3</c:v>
                </c:pt>
                <c:pt idx="137">
                  <c:v>3.1400006977990398E-2</c:v>
                </c:pt>
                <c:pt idx="138">
                  <c:v>1.5475166182646867E-2</c:v>
                </c:pt>
                <c:pt idx="139">
                  <c:v>1.6173368805073141E-2</c:v>
                </c:pt>
                <c:pt idx="140">
                  <c:v>1.2905889835343144E-2</c:v>
                </c:pt>
                <c:pt idx="141">
                  <c:v>9.2000899277060715E-3</c:v>
                </c:pt>
                <c:pt idx="142">
                  <c:v>6.31324344390857E-2</c:v>
                </c:pt>
                <c:pt idx="143">
                  <c:v>1.1590145349486982E-2</c:v>
                </c:pt>
                <c:pt idx="144">
                  <c:v>1.8065528860152953E-2</c:v>
                </c:pt>
                <c:pt idx="145">
                  <c:v>1.7800844346078645E-2</c:v>
                </c:pt>
                <c:pt idx="146">
                  <c:v>7.6799207085968138E-3</c:v>
                </c:pt>
                <c:pt idx="147">
                  <c:v>7.1775752985638415E-3</c:v>
                </c:pt>
                <c:pt idx="148">
                  <c:v>6.7679632836373039E-3</c:v>
                </c:pt>
                <c:pt idx="149">
                  <c:v>8.9573669411829263E-3</c:v>
                </c:pt>
                <c:pt idx="150">
                  <c:v>2.2740490237941502E-2</c:v>
                </c:pt>
                <c:pt idx="151">
                  <c:v>2.3467747548175467E-2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205576"/>
        <c:axId val="467460904"/>
      </c:scatterChart>
      <c:valAx>
        <c:axId val="313205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Flashiness for 2011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60904"/>
        <c:crosses val="autoZero"/>
        <c:crossBetween val="midCat"/>
      </c:valAx>
      <c:valAx>
        <c:axId val="467460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Road area in Watershed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0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total Devl by flash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8420715659939471"/>
                  <c:y val="2.2423777153227398E-2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'R3_roadarea_byWS'!$I$2:$I$152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xVal>
          <c:yVal>
            <c:numRef>
              <c:f>'R3_roadarea_byWS'!$K$2:$K$153</c:f>
              <c:numCache>
                <c:formatCode>General</c:formatCode>
                <c:ptCount val="152"/>
                <c:pt idx="0">
                  <c:v>7.9557722444715304E-2</c:v>
                </c:pt>
                <c:pt idx="1">
                  <c:v>2.0798436627582358E-2</c:v>
                </c:pt>
                <c:pt idx="2">
                  <c:v>0.2315843779193798</c:v>
                </c:pt>
                <c:pt idx="3">
                  <c:v>5.0271625574592561E-2</c:v>
                </c:pt>
                <c:pt idx="4">
                  <c:v>0.38389711064129667</c:v>
                </c:pt>
                <c:pt idx="5">
                  <c:v>0.83884049507680825</c:v>
                </c:pt>
                <c:pt idx="6">
                  <c:v>0.77810969467504953</c:v>
                </c:pt>
                <c:pt idx="7">
                  <c:v>0.8713709850336635</c:v>
                </c:pt>
                <c:pt idx="8">
                  <c:v>0.11417835750941357</c:v>
                </c:pt>
                <c:pt idx="9">
                  <c:v>0.6963604181647215</c:v>
                </c:pt>
                <c:pt idx="10">
                  <c:v>0.92401699473290577</c:v>
                </c:pt>
                <c:pt idx="11">
                  <c:v>0.38109309017938853</c:v>
                </c:pt>
                <c:pt idx="12">
                  <c:v>0.82412659072494165</c:v>
                </c:pt>
                <c:pt idx="13">
                  <c:v>0.4772032433869467</c:v>
                </c:pt>
                <c:pt idx="14">
                  <c:v>0.30209152151394714</c:v>
                </c:pt>
                <c:pt idx="15">
                  <c:v>0.15733862583876759</c:v>
                </c:pt>
                <c:pt idx="16">
                  <c:v>0.22598280715865673</c:v>
                </c:pt>
                <c:pt idx="17">
                  <c:v>0.12916598927003739</c:v>
                </c:pt>
                <c:pt idx="18">
                  <c:v>0.25670394420394421</c:v>
                </c:pt>
                <c:pt idx="19">
                  <c:v>5.5703601822401791E-2</c:v>
                </c:pt>
                <c:pt idx="20">
                  <c:v>0.27008299360982896</c:v>
                </c:pt>
                <c:pt idx="21">
                  <c:v>7.1299885352404876E-2</c:v>
                </c:pt>
                <c:pt idx="22">
                  <c:v>3.6093159370808439E-2</c:v>
                </c:pt>
                <c:pt idx="23">
                  <c:v>6.2335216572504709E-2</c:v>
                </c:pt>
                <c:pt idx="24">
                  <c:v>0.16014669926650366</c:v>
                </c:pt>
                <c:pt idx="25">
                  <c:v>0.10817843866171004</c:v>
                </c:pt>
                <c:pt idx="26">
                  <c:v>4.5295459516890096E-2</c:v>
                </c:pt>
                <c:pt idx="27">
                  <c:v>6.2390286717378583E-2</c:v>
                </c:pt>
                <c:pt idx="28">
                  <c:v>0.2192788673953551</c:v>
                </c:pt>
                <c:pt idx="29">
                  <c:v>4.3248901843261217E-2</c:v>
                </c:pt>
                <c:pt idx="30">
                  <c:v>4.4149604553182051E-2</c:v>
                </c:pt>
                <c:pt idx="31">
                  <c:v>5.2617615847187833E-2</c:v>
                </c:pt>
                <c:pt idx="32">
                  <c:v>3.9856957087126138E-2</c:v>
                </c:pt>
                <c:pt idx="33">
                  <c:v>4.5433711470150108E-2</c:v>
                </c:pt>
                <c:pt idx="34">
                  <c:v>4.8139194268471297E-2</c:v>
                </c:pt>
                <c:pt idx="35">
                  <c:v>4.7510098014292575E-2</c:v>
                </c:pt>
                <c:pt idx="36">
                  <c:v>0.12492336645803333</c:v>
                </c:pt>
                <c:pt idx="37">
                  <c:v>0.11341130604288499</c:v>
                </c:pt>
                <c:pt idx="38">
                  <c:v>5.5460409887537823E-2</c:v>
                </c:pt>
                <c:pt idx="39">
                  <c:v>4.5140314852840521E-2</c:v>
                </c:pt>
                <c:pt idx="40">
                  <c:v>4.3560450398619215E-2</c:v>
                </c:pt>
                <c:pt idx="41">
                  <c:v>0.24342481720885875</c:v>
                </c:pt>
                <c:pt idx="42">
                  <c:v>0.29224193873212645</c:v>
                </c:pt>
                <c:pt idx="43">
                  <c:v>0.18590414486253012</c:v>
                </c:pt>
                <c:pt idx="44">
                  <c:v>4.7562425683709865E-3</c:v>
                </c:pt>
                <c:pt idx="45">
                  <c:v>3.862454537256906E-3</c:v>
                </c:pt>
                <c:pt idx="46">
                  <c:v>4.6543974350914695E-2</c:v>
                </c:pt>
                <c:pt idx="47">
                  <c:v>5.0234898087522656E-2</c:v>
                </c:pt>
                <c:pt idx="48">
                  <c:v>2.4858924858924859E-2</c:v>
                </c:pt>
                <c:pt idx="49">
                  <c:v>7.593238320345104E-2</c:v>
                </c:pt>
                <c:pt idx="50">
                  <c:v>5.925523499080243E-2</c:v>
                </c:pt>
                <c:pt idx="51">
                  <c:v>6.0295552767321903E-2</c:v>
                </c:pt>
                <c:pt idx="52">
                  <c:v>2.6258310348675925E-2</c:v>
                </c:pt>
                <c:pt idx="53">
                  <c:v>0.46377760390885719</c:v>
                </c:pt>
                <c:pt idx="54">
                  <c:v>0.70912500000000001</c:v>
                </c:pt>
                <c:pt idx="55">
                  <c:v>0.26052807320063393</c:v>
                </c:pt>
                <c:pt idx="56">
                  <c:v>9.4090071990624483E-2</c:v>
                </c:pt>
                <c:pt idx="57">
                  <c:v>0.14303169431279622</c:v>
                </c:pt>
                <c:pt idx="58">
                  <c:v>0.16809385746072417</c:v>
                </c:pt>
                <c:pt idx="59">
                  <c:v>0.91967342638925464</c:v>
                </c:pt>
                <c:pt idx="60">
                  <c:v>0.86822137915643827</c:v>
                </c:pt>
                <c:pt idx="61">
                  <c:v>0.87529338131747769</c:v>
                </c:pt>
                <c:pt idx="62">
                  <c:v>0.84706726171501434</c:v>
                </c:pt>
                <c:pt idx="63">
                  <c:v>0.86000709723207946</c:v>
                </c:pt>
                <c:pt idx="64">
                  <c:v>0.18780666040296481</c:v>
                </c:pt>
                <c:pt idx="65">
                  <c:v>0.16061987237921604</c:v>
                </c:pt>
                <c:pt idx="66">
                  <c:v>0.92539248163618038</c:v>
                </c:pt>
                <c:pt idx="67">
                  <c:v>0.69845770136749763</c:v>
                </c:pt>
                <c:pt idx="68">
                  <c:v>0.96057279838506182</c:v>
                </c:pt>
                <c:pt idx="69">
                  <c:v>0.36592367676488857</c:v>
                </c:pt>
                <c:pt idx="70">
                  <c:v>0.71892274982282067</c:v>
                </c:pt>
                <c:pt idx="71">
                  <c:v>0.15728423101881894</c:v>
                </c:pt>
                <c:pt idx="72">
                  <c:v>0.19056993798602226</c:v>
                </c:pt>
                <c:pt idx="73">
                  <c:v>6.9082279109487027E-2</c:v>
                </c:pt>
                <c:pt idx="74">
                  <c:v>0.12863988767474513</c:v>
                </c:pt>
                <c:pt idx="75">
                  <c:v>0.22909253807756302</c:v>
                </c:pt>
                <c:pt idx="76">
                  <c:v>0.627369869296033</c:v>
                </c:pt>
                <c:pt idx="77">
                  <c:v>0.61995214220601635</c:v>
                </c:pt>
                <c:pt idx="78">
                  <c:v>9.6173993211247533E-2</c:v>
                </c:pt>
                <c:pt idx="79">
                  <c:v>0.10938357417230657</c:v>
                </c:pt>
                <c:pt idx="80">
                  <c:v>0.10019150791042003</c:v>
                </c:pt>
                <c:pt idx="81">
                  <c:v>7.6411487656541488E-2</c:v>
                </c:pt>
                <c:pt idx="82">
                  <c:v>4.864114205947747E-2</c:v>
                </c:pt>
                <c:pt idx="83">
                  <c:v>6.310426193906743E-2</c:v>
                </c:pt>
                <c:pt idx="84">
                  <c:v>5.8751585432143504E-2</c:v>
                </c:pt>
                <c:pt idx="85">
                  <c:v>4.9364488381050196E-2</c:v>
                </c:pt>
                <c:pt idx="86">
                  <c:v>0.10670446026986506</c:v>
                </c:pt>
                <c:pt idx="87">
                  <c:v>4.0704146952407462E-2</c:v>
                </c:pt>
                <c:pt idx="88">
                  <c:v>0.66394922025511549</c:v>
                </c:pt>
                <c:pt idx="89">
                  <c:v>0.17323000210267039</c:v>
                </c:pt>
                <c:pt idx="90">
                  <c:v>0.22033184831795699</c:v>
                </c:pt>
                <c:pt idx="91">
                  <c:v>2.3915540064070276E-2</c:v>
                </c:pt>
                <c:pt idx="92">
                  <c:v>0.10894932014833128</c:v>
                </c:pt>
                <c:pt idx="93">
                  <c:v>6.2212635522506672E-2</c:v>
                </c:pt>
                <c:pt idx="94">
                  <c:v>0.18570850351400081</c:v>
                </c:pt>
                <c:pt idx="95">
                  <c:v>4.2308423654687205E-2</c:v>
                </c:pt>
                <c:pt idx="96">
                  <c:v>0.3918273814388058</c:v>
                </c:pt>
                <c:pt idx="97">
                  <c:v>0.83868852459016396</c:v>
                </c:pt>
                <c:pt idx="98">
                  <c:v>0.912015702338283</c:v>
                </c:pt>
                <c:pt idx="99">
                  <c:v>0.55408472012102872</c:v>
                </c:pt>
                <c:pt idx="100">
                  <c:v>0.81309536978993813</c:v>
                </c:pt>
                <c:pt idx="101">
                  <c:v>0.912859448162747</c:v>
                </c:pt>
                <c:pt idx="102">
                  <c:v>0.80317049099432514</c:v>
                </c:pt>
                <c:pt idx="103">
                  <c:v>0.79686675595600476</c:v>
                </c:pt>
                <c:pt idx="104">
                  <c:v>0.38574766567565849</c:v>
                </c:pt>
                <c:pt idx="105">
                  <c:v>0.7423276176577891</c:v>
                </c:pt>
                <c:pt idx="106">
                  <c:v>0.14655263715314551</c:v>
                </c:pt>
                <c:pt idx="107">
                  <c:v>5.0132287200072984E-2</c:v>
                </c:pt>
                <c:pt idx="108">
                  <c:v>0.18603544665159985</c:v>
                </c:pt>
                <c:pt idx="109">
                  <c:v>0.10259662238835859</c:v>
                </c:pt>
                <c:pt idx="110">
                  <c:v>0.11052531404644081</c:v>
                </c:pt>
                <c:pt idx="111">
                  <c:v>0.25337034644825263</c:v>
                </c:pt>
                <c:pt idx="112">
                  <c:v>2.1176470588235293E-2</c:v>
                </c:pt>
                <c:pt idx="113">
                  <c:v>2.322814032081489E-2</c:v>
                </c:pt>
                <c:pt idx="114">
                  <c:v>4.7312871527356547E-2</c:v>
                </c:pt>
                <c:pt idx="115">
                  <c:v>0.10539136433206148</c:v>
                </c:pt>
                <c:pt idx="116">
                  <c:v>6.0887112126403957E-2</c:v>
                </c:pt>
                <c:pt idx="117">
                  <c:v>3.5541616046413607E-2</c:v>
                </c:pt>
                <c:pt idx="118">
                  <c:v>2.6532210691208147E-2</c:v>
                </c:pt>
                <c:pt idx="119">
                  <c:v>3.5794005102040817E-2</c:v>
                </c:pt>
                <c:pt idx="120">
                  <c:v>0.50176991150442474</c:v>
                </c:pt>
                <c:pt idx="121">
                  <c:v>0.20999310454569564</c:v>
                </c:pt>
                <c:pt idx="122">
                  <c:v>5.6068207221023625E-2</c:v>
                </c:pt>
                <c:pt idx="123">
                  <c:v>5.0985204333088584E-2</c:v>
                </c:pt>
                <c:pt idx="124">
                  <c:v>9.0690477598407343E-2</c:v>
                </c:pt>
                <c:pt idx="125">
                  <c:v>3.5798062213156553E-2</c:v>
                </c:pt>
                <c:pt idx="126">
                  <c:v>5.7796639151859973E-2</c:v>
                </c:pt>
                <c:pt idx="127">
                  <c:v>0.6387843462034406</c:v>
                </c:pt>
                <c:pt idx="128">
                  <c:v>2.231270358306189E-2</c:v>
                </c:pt>
                <c:pt idx="129">
                  <c:v>7.1230494806109754E-2</c:v>
                </c:pt>
                <c:pt idx="130">
                  <c:v>2.2238575582438885E-2</c:v>
                </c:pt>
                <c:pt idx="131">
                  <c:v>6.9088118107836605E-2</c:v>
                </c:pt>
                <c:pt idx="132">
                  <c:v>0.20373458812317588</c:v>
                </c:pt>
                <c:pt idx="133">
                  <c:v>0.16224289171203871</c:v>
                </c:pt>
                <c:pt idx="134">
                  <c:v>3.7279343797395649E-2</c:v>
                </c:pt>
                <c:pt idx="135">
                  <c:v>4.6550596228667182E-2</c:v>
                </c:pt>
                <c:pt idx="136">
                  <c:v>6.1256961018297536E-2</c:v>
                </c:pt>
                <c:pt idx="137">
                  <c:v>0.29145211122554066</c:v>
                </c:pt>
                <c:pt idx="138">
                  <c:v>9.9764888382577507E-2</c:v>
                </c:pt>
                <c:pt idx="139">
                  <c:v>0.13205176529714788</c:v>
                </c:pt>
                <c:pt idx="140">
                  <c:v>7.1966253834791508E-2</c:v>
                </c:pt>
                <c:pt idx="141">
                  <c:v>4.4395844723892838E-2</c:v>
                </c:pt>
                <c:pt idx="142">
                  <c:v>0.64844824950313407</c:v>
                </c:pt>
                <c:pt idx="143">
                  <c:v>5.837966640189933E-2</c:v>
                </c:pt>
                <c:pt idx="144">
                  <c:v>6.6983420274445954E-2</c:v>
                </c:pt>
                <c:pt idx="145">
                  <c:v>8.0865171808692488E-2</c:v>
                </c:pt>
                <c:pt idx="146">
                  <c:v>3.6631336201161914E-2</c:v>
                </c:pt>
                <c:pt idx="147">
                  <c:v>5.2201945043930539E-2</c:v>
                </c:pt>
                <c:pt idx="148">
                  <c:v>3.6199774690165852E-2</c:v>
                </c:pt>
                <c:pt idx="149">
                  <c:v>5.8917054819061267E-2</c:v>
                </c:pt>
                <c:pt idx="150">
                  <c:v>0.16580566740104841</c:v>
                </c:pt>
                <c:pt idx="151">
                  <c:v>0.10543635645649599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43744"/>
        <c:axId val="466674936"/>
      </c:scatterChart>
      <c:valAx>
        <c:axId val="31954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Flashiness for 2011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74936"/>
        <c:crosses val="autoZero"/>
        <c:crossBetween val="midCat"/>
      </c:valAx>
      <c:valAx>
        <c:axId val="466674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Road area in Watershed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4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042338148234295E-2"/>
          <c:y val="1.7595305209272525E-2"/>
          <c:w val="0.87113838221352813"/>
          <c:h val="0.88254125467918898"/>
        </c:manualLayout>
      </c:layout>
      <c:scatterChart>
        <c:scatterStyle val="lineMarker"/>
        <c:varyColors val="0"/>
        <c:ser>
          <c:idx val="0"/>
          <c:order val="0"/>
          <c:tx>
            <c:v>Rd Area by Flash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728856204130614"/>
                  <c:y val="-5.1364525380273411E-2"/>
                </c:manualLayout>
              </c:layout>
              <c:numFmt formatCode="General" sourceLinked="0"/>
              <c:spPr>
                <a:solidFill>
                  <a:schemeClr val="accent1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'R3_roadarea_byWS'!$H$2:$H$153</c:f>
              <c:numCache>
                <c:formatCode>General</c:formatCode>
                <c:ptCount val="152"/>
                <c:pt idx="0">
                  <c:v>1.5541172839201816E-2</c:v>
                </c:pt>
                <c:pt idx="1">
                  <c:v>5.5257162308959074E-3</c:v>
                </c:pt>
                <c:pt idx="2">
                  <c:v>3.925981986502166E-2</c:v>
                </c:pt>
                <c:pt idx="3">
                  <c:v>7.2966777639088386E-3</c:v>
                </c:pt>
                <c:pt idx="4">
                  <c:v>4.1237852295894432E-2</c:v>
                </c:pt>
                <c:pt idx="5">
                  <c:v>9.7090583840208106E-2</c:v>
                </c:pt>
                <c:pt idx="6">
                  <c:v>8.8251082868843866E-2</c:v>
                </c:pt>
                <c:pt idx="7">
                  <c:v>0.11065031960939251</c:v>
                </c:pt>
                <c:pt idx="8">
                  <c:v>1.9148843935749098E-2</c:v>
                </c:pt>
                <c:pt idx="9">
                  <c:v>8.4003197676722943E-2</c:v>
                </c:pt>
                <c:pt idx="10">
                  <c:v>0.13645856255633845</c:v>
                </c:pt>
                <c:pt idx="11">
                  <c:v>4.3815534892203314E-2</c:v>
                </c:pt>
                <c:pt idx="12">
                  <c:v>0.1023978962788822</c:v>
                </c:pt>
                <c:pt idx="13">
                  <c:v>5.3993885758689547E-2</c:v>
                </c:pt>
                <c:pt idx="14">
                  <c:v>3.5458789393455245E-2</c:v>
                </c:pt>
                <c:pt idx="15">
                  <c:v>2.1536339485340804E-2</c:v>
                </c:pt>
                <c:pt idx="16">
                  <c:v>2.9648781519889967E-2</c:v>
                </c:pt>
                <c:pt idx="17">
                  <c:v>2.4984093034982814E-2</c:v>
                </c:pt>
                <c:pt idx="18">
                  <c:v>3.1153317607567701E-2</c:v>
                </c:pt>
                <c:pt idx="19">
                  <c:v>1.191019656039485E-2</c:v>
                </c:pt>
                <c:pt idx="20">
                  <c:v>2.9153418013823044E-2</c:v>
                </c:pt>
                <c:pt idx="21">
                  <c:v>1.709368885336977E-2</c:v>
                </c:pt>
                <c:pt idx="22">
                  <c:v>1.0110450532150596E-2</c:v>
                </c:pt>
                <c:pt idx="23">
                  <c:v>1.6447766342722603E-2</c:v>
                </c:pt>
                <c:pt idx="24">
                  <c:v>2.5812829473357935E-2</c:v>
                </c:pt>
                <c:pt idx="25">
                  <c:v>1.7751021061389701E-2</c:v>
                </c:pt>
                <c:pt idx="26">
                  <c:v>1.0522330268464658E-2</c:v>
                </c:pt>
                <c:pt idx="27">
                  <c:v>1.0347275508350042E-2</c:v>
                </c:pt>
                <c:pt idx="28">
                  <c:v>2.4862895354146208E-2</c:v>
                </c:pt>
                <c:pt idx="29">
                  <c:v>1.0948405180203135E-2</c:v>
                </c:pt>
                <c:pt idx="30">
                  <c:v>1.1360142099992537E-2</c:v>
                </c:pt>
                <c:pt idx="31">
                  <c:v>1.4562225964736318E-2</c:v>
                </c:pt>
                <c:pt idx="32">
                  <c:v>9.1692538454095657E-3</c:v>
                </c:pt>
                <c:pt idx="33">
                  <c:v>1.3352594916498994E-2</c:v>
                </c:pt>
                <c:pt idx="34">
                  <c:v>1.2376572502353085E-2</c:v>
                </c:pt>
                <c:pt idx="35">
                  <c:v>8.3206810818442691E-3</c:v>
                </c:pt>
                <c:pt idx="36">
                  <c:v>2.0453974608519821E-2</c:v>
                </c:pt>
                <c:pt idx="37">
                  <c:v>2.0300204250266012E-2</c:v>
                </c:pt>
                <c:pt idx="38">
                  <c:v>1.4853636483272254E-2</c:v>
                </c:pt>
                <c:pt idx="39">
                  <c:v>1.2909512527267663E-2</c:v>
                </c:pt>
                <c:pt idx="40">
                  <c:v>1.4831012947182181E-2</c:v>
                </c:pt>
                <c:pt idx="41">
                  <c:v>3.7432594234341802E-2</c:v>
                </c:pt>
                <c:pt idx="42">
                  <c:v>3.4608843810926229E-2</c:v>
                </c:pt>
                <c:pt idx="43">
                  <c:v>2.0423218013222281E-2</c:v>
                </c:pt>
                <c:pt idx="44">
                  <c:v>6.3072875755258865E-3</c:v>
                </c:pt>
                <c:pt idx="45">
                  <c:v>9.2935478816654673E-3</c:v>
                </c:pt>
                <c:pt idx="46">
                  <c:v>9.815837387778345E-3</c:v>
                </c:pt>
                <c:pt idx="47">
                  <c:v>1.3944010017990184E-2</c:v>
                </c:pt>
                <c:pt idx="48">
                  <c:v>1.1713322372323389E-2</c:v>
                </c:pt>
                <c:pt idx="49">
                  <c:v>1.3126333804676479E-2</c:v>
                </c:pt>
                <c:pt idx="50">
                  <c:v>1.4242580378045697E-2</c:v>
                </c:pt>
                <c:pt idx="51">
                  <c:v>1.2349705018695402E-2</c:v>
                </c:pt>
                <c:pt idx="52">
                  <c:v>4.3589723909337758E-3</c:v>
                </c:pt>
                <c:pt idx="53">
                  <c:v>5.2649955181447834E-2</c:v>
                </c:pt>
                <c:pt idx="54">
                  <c:v>7.1738657974584313E-2</c:v>
                </c:pt>
                <c:pt idx="55">
                  <c:v>2.8265503296817315E-2</c:v>
                </c:pt>
                <c:pt idx="56">
                  <c:v>1.4678901735211308E-2</c:v>
                </c:pt>
                <c:pt idx="57">
                  <c:v>1.5504952448853667E-2</c:v>
                </c:pt>
                <c:pt idx="58">
                  <c:v>1.792010450148622E-2</c:v>
                </c:pt>
                <c:pt idx="59">
                  <c:v>9.4651458866127941E-2</c:v>
                </c:pt>
                <c:pt idx="60">
                  <c:v>0.10822480486238478</c:v>
                </c:pt>
                <c:pt idx="61">
                  <c:v>0.10455815211078728</c:v>
                </c:pt>
                <c:pt idx="62">
                  <c:v>0.11558822446452664</c:v>
                </c:pt>
                <c:pt idx="63">
                  <c:v>7.4793517782921828E-2</c:v>
                </c:pt>
                <c:pt idx="64">
                  <c:v>2.3982004299066093E-2</c:v>
                </c:pt>
                <c:pt idx="65">
                  <c:v>2.557802862338247E-2</c:v>
                </c:pt>
                <c:pt idx="66">
                  <c:v>0.12535932063593153</c:v>
                </c:pt>
                <c:pt idx="67">
                  <c:v>8.620572598238381E-2</c:v>
                </c:pt>
                <c:pt idx="68">
                  <c:v>0.12557124727593671</c:v>
                </c:pt>
                <c:pt idx="69">
                  <c:v>4.25183037288238E-2</c:v>
                </c:pt>
                <c:pt idx="70">
                  <c:v>6.5948308355992413E-2</c:v>
                </c:pt>
                <c:pt idx="71">
                  <c:v>2.2729873587904289E-2</c:v>
                </c:pt>
                <c:pt idx="72">
                  <c:v>2.4736992961632245E-2</c:v>
                </c:pt>
                <c:pt idx="73">
                  <c:v>1.1820237830404786E-2</c:v>
                </c:pt>
                <c:pt idx="74">
                  <c:v>1.9965313395463487E-2</c:v>
                </c:pt>
                <c:pt idx="75">
                  <c:v>2.5597122455696914E-2</c:v>
                </c:pt>
                <c:pt idx="76">
                  <c:v>6.834654245667203E-2</c:v>
                </c:pt>
                <c:pt idx="77">
                  <c:v>6.5531311170554579E-2</c:v>
                </c:pt>
                <c:pt idx="78">
                  <c:v>6.1961494797754795E-3</c:v>
                </c:pt>
                <c:pt idx="79">
                  <c:v>1.2048214926388754E-2</c:v>
                </c:pt>
                <c:pt idx="80">
                  <c:v>3.769802132926828E-3</c:v>
                </c:pt>
                <c:pt idx="81">
                  <c:v>8.231533407596147E-3</c:v>
                </c:pt>
                <c:pt idx="82">
                  <c:v>9.7539943814018305E-3</c:v>
                </c:pt>
                <c:pt idx="83">
                  <c:v>8.5919321862248862E-3</c:v>
                </c:pt>
                <c:pt idx="84">
                  <c:v>9.5440999398712385E-3</c:v>
                </c:pt>
                <c:pt idx="85">
                  <c:v>1.2927187908242738E-2</c:v>
                </c:pt>
                <c:pt idx="86">
                  <c:v>2.0564308464680013E-2</c:v>
                </c:pt>
                <c:pt idx="87">
                  <c:v>8.4994621069670699E-3</c:v>
                </c:pt>
                <c:pt idx="88">
                  <c:v>7.2214416873535969E-2</c:v>
                </c:pt>
                <c:pt idx="89">
                  <c:v>3.1227590132212584E-2</c:v>
                </c:pt>
                <c:pt idx="90">
                  <c:v>2.4387216605614333E-2</c:v>
                </c:pt>
                <c:pt idx="91">
                  <c:v>6.2513954369817762E-3</c:v>
                </c:pt>
                <c:pt idx="92">
                  <c:v>1.9362046174459056E-2</c:v>
                </c:pt>
                <c:pt idx="93">
                  <c:v>1.4396864363597274E-2</c:v>
                </c:pt>
                <c:pt idx="94">
                  <c:v>2.5839376438492243E-2</c:v>
                </c:pt>
                <c:pt idx="95">
                  <c:v>1.1423193828259711E-2</c:v>
                </c:pt>
                <c:pt idx="96">
                  <c:v>4.6099548896788987E-2</c:v>
                </c:pt>
                <c:pt idx="97">
                  <c:v>0.12427651121137541</c:v>
                </c:pt>
                <c:pt idx="98">
                  <c:v>0.12716201030082222</c:v>
                </c:pt>
                <c:pt idx="99">
                  <c:v>5.5008678468659165E-2</c:v>
                </c:pt>
                <c:pt idx="100">
                  <c:v>9.0418494698619373E-2</c:v>
                </c:pt>
                <c:pt idx="101">
                  <c:v>0.15033192869060827</c:v>
                </c:pt>
                <c:pt idx="102">
                  <c:v>0.11618911244496188</c:v>
                </c:pt>
                <c:pt idx="103">
                  <c:v>8.7961930270364377E-2</c:v>
                </c:pt>
                <c:pt idx="104">
                  <c:v>3.6619767348544933E-2</c:v>
                </c:pt>
                <c:pt idx="105">
                  <c:v>0.1033560784433063</c:v>
                </c:pt>
                <c:pt idx="106">
                  <c:v>2.0541470967969828E-2</c:v>
                </c:pt>
                <c:pt idx="107">
                  <c:v>1.1995795863115517E-2</c:v>
                </c:pt>
                <c:pt idx="108">
                  <c:v>2.0768408630173006E-2</c:v>
                </c:pt>
                <c:pt idx="109">
                  <c:v>1.4410989834511308E-2</c:v>
                </c:pt>
                <c:pt idx="110">
                  <c:v>1.6922844171564151E-2</c:v>
                </c:pt>
                <c:pt idx="111">
                  <c:v>2.9893714132320299E-2</c:v>
                </c:pt>
                <c:pt idx="112">
                  <c:v>8.5374271262849532E-3</c:v>
                </c:pt>
                <c:pt idx="113">
                  <c:v>1.0125829880916093E-2</c:v>
                </c:pt>
                <c:pt idx="114">
                  <c:v>1.3969375585832066E-2</c:v>
                </c:pt>
                <c:pt idx="115">
                  <c:v>2.0467393494156012E-2</c:v>
                </c:pt>
                <c:pt idx="116">
                  <c:v>1.076479101910343E-2</c:v>
                </c:pt>
                <c:pt idx="117">
                  <c:v>1.0244720735427214E-2</c:v>
                </c:pt>
                <c:pt idx="118">
                  <c:v>8.9433251094951389E-3</c:v>
                </c:pt>
                <c:pt idx="119">
                  <c:v>9.7040314351207139E-3</c:v>
                </c:pt>
                <c:pt idx="120">
                  <c:v>5.2941561597202542E-2</c:v>
                </c:pt>
                <c:pt idx="121">
                  <c:v>3.4346005362924502E-2</c:v>
                </c:pt>
                <c:pt idx="122">
                  <c:v>1.2696595422209505E-2</c:v>
                </c:pt>
                <c:pt idx="123">
                  <c:v>7.004501066938105E-3</c:v>
                </c:pt>
                <c:pt idx="124">
                  <c:v>1.7460566608383632E-2</c:v>
                </c:pt>
                <c:pt idx="125">
                  <c:v>7.1384771210555257E-3</c:v>
                </c:pt>
                <c:pt idx="126">
                  <c:v>1.5353742850942478E-2</c:v>
                </c:pt>
                <c:pt idx="127">
                  <c:v>6.3698251392382901E-2</c:v>
                </c:pt>
                <c:pt idx="128">
                  <c:v>1.2652893290260673E-2</c:v>
                </c:pt>
                <c:pt idx="129">
                  <c:v>9.6971141040237945E-3</c:v>
                </c:pt>
                <c:pt idx="130">
                  <c:v>1.0079544790787015E-2</c:v>
                </c:pt>
                <c:pt idx="131">
                  <c:v>1.2851166807184901E-2</c:v>
                </c:pt>
                <c:pt idx="132">
                  <c:v>2.0803355223843693E-2</c:v>
                </c:pt>
                <c:pt idx="133">
                  <c:v>2.455510035899304E-2</c:v>
                </c:pt>
                <c:pt idx="134">
                  <c:v>1.0686856874424437E-2</c:v>
                </c:pt>
                <c:pt idx="135">
                  <c:v>1.2615388857070534E-2</c:v>
                </c:pt>
                <c:pt idx="136">
                  <c:v>2.3668966606137818E-3</c:v>
                </c:pt>
                <c:pt idx="137">
                  <c:v>3.1400006977990398E-2</c:v>
                </c:pt>
                <c:pt idx="138">
                  <c:v>1.5475166182646867E-2</c:v>
                </c:pt>
                <c:pt idx="139">
                  <c:v>1.6173368805073141E-2</c:v>
                </c:pt>
                <c:pt idx="140">
                  <c:v>1.2905889835343144E-2</c:v>
                </c:pt>
                <c:pt idx="141">
                  <c:v>9.2000899277060715E-3</c:v>
                </c:pt>
                <c:pt idx="142">
                  <c:v>6.31324344390857E-2</c:v>
                </c:pt>
                <c:pt idx="143">
                  <c:v>1.1590145349486982E-2</c:v>
                </c:pt>
                <c:pt idx="144">
                  <c:v>1.8065528860152953E-2</c:v>
                </c:pt>
                <c:pt idx="145">
                  <c:v>1.7800844346078645E-2</c:v>
                </c:pt>
                <c:pt idx="146">
                  <c:v>7.6799207085968138E-3</c:v>
                </c:pt>
                <c:pt idx="147">
                  <c:v>7.1775752985638415E-3</c:v>
                </c:pt>
                <c:pt idx="148">
                  <c:v>6.7679632836373039E-3</c:v>
                </c:pt>
                <c:pt idx="149">
                  <c:v>8.9573669411829263E-3</c:v>
                </c:pt>
                <c:pt idx="150">
                  <c:v>2.2740490237941502E-2</c:v>
                </c:pt>
                <c:pt idx="151">
                  <c:v>2.3467747548175467E-2</c:v>
                </c:pt>
              </c:numCache>
            </c:numRef>
          </c:xVal>
          <c:yVal>
            <c:numRef>
              <c:f>'R3_roadarea_byWS'!$I$2:$I$152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93912"/>
        <c:axId val="458895088"/>
      </c:scatterChart>
      <c:valAx>
        <c:axId val="45889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Road area in Waterhsed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5088"/>
        <c:crosses val="autoZero"/>
        <c:crossBetween val="midCat"/>
      </c:valAx>
      <c:valAx>
        <c:axId val="458895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Flashiness 2011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042338148234295E-2"/>
          <c:y val="1.7595305209272525E-2"/>
          <c:w val="0.87113838221352813"/>
          <c:h val="0.88254125467918898"/>
        </c:manualLayout>
      </c:layout>
      <c:scatterChart>
        <c:scatterStyle val="lineMarker"/>
        <c:varyColors val="0"/>
        <c:ser>
          <c:idx val="1"/>
          <c:order val="0"/>
          <c:tx>
            <c:v>total Devl by flash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880540720812742E-2"/>
                  <c:y val="0.42554018585514647"/>
                </c:manualLayout>
              </c:layout>
              <c:numFmt formatCode="General" sourceLinked="0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'R3_roadarea_byWS'!$K$2:$K$153</c:f>
              <c:numCache>
                <c:formatCode>General</c:formatCode>
                <c:ptCount val="152"/>
                <c:pt idx="0">
                  <c:v>7.9557722444715304E-2</c:v>
                </c:pt>
                <c:pt idx="1">
                  <c:v>2.0798436627582358E-2</c:v>
                </c:pt>
                <c:pt idx="2">
                  <c:v>0.2315843779193798</c:v>
                </c:pt>
                <c:pt idx="3">
                  <c:v>5.0271625574592561E-2</c:v>
                </c:pt>
                <c:pt idx="4">
                  <c:v>0.38389711064129667</c:v>
                </c:pt>
                <c:pt idx="5">
                  <c:v>0.83884049507680825</c:v>
                </c:pt>
                <c:pt idx="6">
                  <c:v>0.77810969467504953</c:v>
                </c:pt>
                <c:pt idx="7">
                  <c:v>0.8713709850336635</c:v>
                </c:pt>
                <c:pt idx="8">
                  <c:v>0.11417835750941357</c:v>
                </c:pt>
                <c:pt idx="9">
                  <c:v>0.6963604181647215</c:v>
                </c:pt>
                <c:pt idx="10">
                  <c:v>0.92401699473290577</c:v>
                </c:pt>
                <c:pt idx="11">
                  <c:v>0.38109309017938853</c:v>
                </c:pt>
                <c:pt idx="12">
                  <c:v>0.82412659072494165</c:v>
                </c:pt>
                <c:pt idx="13">
                  <c:v>0.4772032433869467</c:v>
                </c:pt>
                <c:pt idx="14">
                  <c:v>0.30209152151394714</c:v>
                </c:pt>
                <c:pt idx="15">
                  <c:v>0.15733862583876759</c:v>
                </c:pt>
                <c:pt idx="16">
                  <c:v>0.22598280715865673</c:v>
                </c:pt>
                <c:pt idx="17">
                  <c:v>0.12916598927003739</c:v>
                </c:pt>
                <c:pt idx="18">
                  <c:v>0.25670394420394421</c:v>
                </c:pt>
                <c:pt idx="19">
                  <c:v>5.5703601822401791E-2</c:v>
                </c:pt>
                <c:pt idx="20">
                  <c:v>0.27008299360982896</c:v>
                </c:pt>
                <c:pt idx="21">
                  <c:v>7.1299885352404876E-2</c:v>
                </c:pt>
                <c:pt idx="22">
                  <c:v>3.6093159370808439E-2</c:v>
                </c:pt>
                <c:pt idx="23">
                  <c:v>6.2335216572504709E-2</c:v>
                </c:pt>
                <c:pt idx="24">
                  <c:v>0.16014669926650366</c:v>
                </c:pt>
                <c:pt idx="25">
                  <c:v>0.10817843866171004</c:v>
                </c:pt>
                <c:pt idx="26">
                  <c:v>4.5295459516890096E-2</c:v>
                </c:pt>
                <c:pt idx="27">
                  <c:v>6.2390286717378583E-2</c:v>
                </c:pt>
                <c:pt idx="28">
                  <c:v>0.2192788673953551</c:v>
                </c:pt>
                <c:pt idx="29">
                  <c:v>4.3248901843261217E-2</c:v>
                </c:pt>
                <c:pt idx="30">
                  <c:v>4.4149604553182051E-2</c:v>
                </c:pt>
                <c:pt idx="31">
                  <c:v>5.2617615847187833E-2</c:v>
                </c:pt>
                <c:pt idx="32">
                  <c:v>3.9856957087126138E-2</c:v>
                </c:pt>
                <c:pt idx="33">
                  <c:v>4.5433711470150108E-2</c:v>
                </c:pt>
                <c:pt idx="34">
                  <c:v>4.8139194268471297E-2</c:v>
                </c:pt>
                <c:pt idx="35">
                  <c:v>4.7510098014292575E-2</c:v>
                </c:pt>
                <c:pt idx="36">
                  <c:v>0.12492336645803333</c:v>
                </c:pt>
                <c:pt idx="37">
                  <c:v>0.11341130604288499</c:v>
                </c:pt>
                <c:pt idx="38">
                  <c:v>5.5460409887537823E-2</c:v>
                </c:pt>
                <c:pt idx="39">
                  <c:v>4.5140314852840521E-2</c:v>
                </c:pt>
                <c:pt idx="40">
                  <c:v>4.3560450398619215E-2</c:v>
                </c:pt>
                <c:pt idx="41">
                  <c:v>0.24342481720885875</c:v>
                </c:pt>
                <c:pt idx="42">
                  <c:v>0.29224193873212645</c:v>
                </c:pt>
                <c:pt idx="43">
                  <c:v>0.18590414486253012</c:v>
                </c:pt>
                <c:pt idx="44">
                  <c:v>4.7562425683709865E-3</c:v>
                </c:pt>
                <c:pt idx="45">
                  <c:v>3.862454537256906E-3</c:v>
                </c:pt>
                <c:pt idx="46">
                  <c:v>4.6543974350914695E-2</c:v>
                </c:pt>
                <c:pt idx="47">
                  <c:v>5.0234898087522656E-2</c:v>
                </c:pt>
                <c:pt idx="48">
                  <c:v>2.4858924858924859E-2</c:v>
                </c:pt>
                <c:pt idx="49">
                  <c:v>7.593238320345104E-2</c:v>
                </c:pt>
                <c:pt idx="50">
                  <c:v>5.925523499080243E-2</c:v>
                </c:pt>
                <c:pt idx="51">
                  <c:v>6.0295552767321903E-2</c:v>
                </c:pt>
                <c:pt idx="52">
                  <c:v>2.6258310348675925E-2</c:v>
                </c:pt>
                <c:pt idx="53">
                  <c:v>0.46377760390885719</c:v>
                </c:pt>
                <c:pt idx="54">
                  <c:v>0.70912500000000001</c:v>
                </c:pt>
                <c:pt idx="55">
                  <c:v>0.26052807320063393</c:v>
                </c:pt>
                <c:pt idx="56">
                  <c:v>9.4090071990624483E-2</c:v>
                </c:pt>
                <c:pt idx="57">
                  <c:v>0.14303169431279622</c:v>
                </c:pt>
                <c:pt idx="58">
                  <c:v>0.16809385746072417</c:v>
                </c:pt>
                <c:pt idx="59">
                  <c:v>0.91967342638925464</c:v>
                </c:pt>
                <c:pt idx="60">
                  <c:v>0.86822137915643827</c:v>
                </c:pt>
                <c:pt idx="61">
                  <c:v>0.87529338131747769</c:v>
                </c:pt>
                <c:pt idx="62">
                  <c:v>0.84706726171501434</c:v>
                </c:pt>
                <c:pt idx="63">
                  <c:v>0.86000709723207946</c:v>
                </c:pt>
                <c:pt idx="64">
                  <c:v>0.18780666040296481</c:v>
                </c:pt>
                <c:pt idx="65">
                  <c:v>0.16061987237921604</c:v>
                </c:pt>
                <c:pt idx="66">
                  <c:v>0.92539248163618038</c:v>
                </c:pt>
                <c:pt idx="67">
                  <c:v>0.69845770136749763</c:v>
                </c:pt>
                <c:pt idx="68">
                  <c:v>0.96057279838506182</c:v>
                </c:pt>
                <c:pt idx="69">
                  <c:v>0.36592367676488857</c:v>
                </c:pt>
                <c:pt idx="70">
                  <c:v>0.71892274982282067</c:v>
                </c:pt>
                <c:pt idx="71">
                  <c:v>0.15728423101881894</c:v>
                </c:pt>
                <c:pt idx="72">
                  <c:v>0.19056993798602226</c:v>
                </c:pt>
                <c:pt idx="73">
                  <c:v>6.9082279109487027E-2</c:v>
                </c:pt>
                <c:pt idx="74">
                  <c:v>0.12863988767474513</c:v>
                </c:pt>
                <c:pt idx="75">
                  <c:v>0.22909253807756302</c:v>
                </c:pt>
                <c:pt idx="76">
                  <c:v>0.627369869296033</c:v>
                </c:pt>
                <c:pt idx="77">
                  <c:v>0.61995214220601635</c:v>
                </c:pt>
                <c:pt idx="78">
                  <c:v>9.6173993211247533E-2</c:v>
                </c:pt>
                <c:pt idx="79">
                  <c:v>0.10938357417230657</c:v>
                </c:pt>
                <c:pt idx="80">
                  <c:v>0.10019150791042003</c:v>
                </c:pt>
                <c:pt idx="81">
                  <c:v>7.6411487656541488E-2</c:v>
                </c:pt>
                <c:pt idx="82">
                  <c:v>4.864114205947747E-2</c:v>
                </c:pt>
                <c:pt idx="83">
                  <c:v>6.310426193906743E-2</c:v>
                </c:pt>
                <c:pt idx="84">
                  <c:v>5.8751585432143504E-2</c:v>
                </c:pt>
                <c:pt idx="85">
                  <c:v>4.9364488381050196E-2</c:v>
                </c:pt>
                <c:pt idx="86">
                  <c:v>0.10670446026986506</c:v>
                </c:pt>
                <c:pt idx="87">
                  <c:v>4.0704146952407462E-2</c:v>
                </c:pt>
                <c:pt idx="88">
                  <c:v>0.66394922025511549</c:v>
                </c:pt>
                <c:pt idx="89">
                  <c:v>0.17323000210267039</c:v>
                </c:pt>
                <c:pt idx="90">
                  <c:v>0.22033184831795699</c:v>
                </c:pt>
                <c:pt idx="91">
                  <c:v>2.3915540064070276E-2</c:v>
                </c:pt>
                <c:pt idx="92">
                  <c:v>0.10894932014833128</c:v>
                </c:pt>
                <c:pt idx="93">
                  <c:v>6.2212635522506672E-2</c:v>
                </c:pt>
                <c:pt idx="94">
                  <c:v>0.18570850351400081</c:v>
                </c:pt>
                <c:pt idx="95">
                  <c:v>4.2308423654687205E-2</c:v>
                </c:pt>
                <c:pt idx="96">
                  <c:v>0.3918273814388058</c:v>
                </c:pt>
                <c:pt idx="97">
                  <c:v>0.83868852459016396</c:v>
                </c:pt>
                <c:pt idx="98">
                  <c:v>0.912015702338283</c:v>
                </c:pt>
                <c:pt idx="99">
                  <c:v>0.55408472012102872</c:v>
                </c:pt>
                <c:pt idx="100">
                  <c:v>0.81309536978993813</c:v>
                </c:pt>
                <c:pt idx="101">
                  <c:v>0.912859448162747</c:v>
                </c:pt>
                <c:pt idx="102">
                  <c:v>0.80317049099432514</c:v>
                </c:pt>
                <c:pt idx="103">
                  <c:v>0.79686675595600476</c:v>
                </c:pt>
                <c:pt idx="104">
                  <c:v>0.38574766567565849</c:v>
                </c:pt>
                <c:pt idx="105">
                  <c:v>0.7423276176577891</c:v>
                </c:pt>
                <c:pt idx="106">
                  <c:v>0.14655263715314551</c:v>
                </c:pt>
                <c:pt idx="107">
                  <c:v>5.0132287200072984E-2</c:v>
                </c:pt>
                <c:pt idx="108">
                  <c:v>0.18603544665159985</c:v>
                </c:pt>
                <c:pt idx="109">
                  <c:v>0.10259662238835859</c:v>
                </c:pt>
                <c:pt idx="110">
                  <c:v>0.11052531404644081</c:v>
                </c:pt>
                <c:pt idx="111">
                  <c:v>0.25337034644825263</c:v>
                </c:pt>
                <c:pt idx="112">
                  <c:v>2.1176470588235293E-2</c:v>
                </c:pt>
                <c:pt idx="113">
                  <c:v>2.322814032081489E-2</c:v>
                </c:pt>
                <c:pt idx="114">
                  <c:v>4.7312871527356547E-2</c:v>
                </c:pt>
                <c:pt idx="115">
                  <c:v>0.10539136433206148</c:v>
                </c:pt>
                <c:pt idx="116">
                  <c:v>6.0887112126403957E-2</c:v>
                </c:pt>
                <c:pt idx="117">
                  <c:v>3.5541616046413607E-2</c:v>
                </c:pt>
                <c:pt idx="118">
                  <c:v>2.6532210691208147E-2</c:v>
                </c:pt>
                <c:pt idx="119">
                  <c:v>3.5794005102040817E-2</c:v>
                </c:pt>
                <c:pt idx="120">
                  <c:v>0.50176991150442474</c:v>
                </c:pt>
                <c:pt idx="121">
                  <c:v>0.20999310454569564</c:v>
                </c:pt>
                <c:pt idx="122">
                  <c:v>5.6068207221023625E-2</c:v>
                </c:pt>
                <c:pt idx="123">
                  <c:v>5.0985204333088584E-2</c:v>
                </c:pt>
                <c:pt idx="124">
                  <c:v>9.0690477598407343E-2</c:v>
                </c:pt>
                <c:pt idx="125">
                  <c:v>3.5798062213156553E-2</c:v>
                </c:pt>
                <c:pt idx="126">
                  <c:v>5.7796639151859973E-2</c:v>
                </c:pt>
                <c:pt idx="127">
                  <c:v>0.6387843462034406</c:v>
                </c:pt>
                <c:pt idx="128">
                  <c:v>2.231270358306189E-2</c:v>
                </c:pt>
                <c:pt idx="129">
                  <c:v>7.1230494806109754E-2</c:v>
                </c:pt>
                <c:pt idx="130">
                  <c:v>2.2238575582438885E-2</c:v>
                </c:pt>
                <c:pt idx="131">
                  <c:v>6.9088118107836605E-2</c:v>
                </c:pt>
                <c:pt idx="132">
                  <c:v>0.20373458812317588</c:v>
                </c:pt>
                <c:pt idx="133">
                  <c:v>0.16224289171203871</c:v>
                </c:pt>
                <c:pt idx="134">
                  <c:v>3.7279343797395649E-2</c:v>
                </c:pt>
                <c:pt idx="135">
                  <c:v>4.6550596228667182E-2</c:v>
                </c:pt>
                <c:pt idx="136">
                  <c:v>6.1256961018297536E-2</c:v>
                </c:pt>
                <c:pt idx="137">
                  <c:v>0.29145211122554066</c:v>
                </c:pt>
                <c:pt idx="138">
                  <c:v>9.9764888382577507E-2</c:v>
                </c:pt>
                <c:pt idx="139">
                  <c:v>0.13205176529714788</c:v>
                </c:pt>
                <c:pt idx="140">
                  <c:v>7.1966253834791508E-2</c:v>
                </c:pt>
                <c:pt idx="141">
                  <c:v>4.4395844723892838E-2</c:v>
                </c:pt>
                <c:pt idx="142">
                  <c:v>0.64844824950313407</c:v>
                </c:pt>
                <c:pt idx="143">
                  <c:v>5.837966640189933E-2</c:v>
                </c:pt>
                <c:pt idx="144">
                  <c:v>6.6983420274445954E-2</c:v>
                </c:pt>
                <c:pt idx="145">
                  <c:v>8.0865171808692488E-2</c:v>
                </c:pt>
                <c:pt idx="146">
                  <c:v>3.6631336201161914E-2</c:v>
                </c:pt>
                <c:pt idx="147">
                  <c:v>5.2201945043930539E-2</c:v>
                </c:pt>
                <c:pt idx="148">
                  <c:v>3.6199774690165852E-2</c:v>
                </c:pt>
                <c:pt idx="149">
                  <c:v>5.8917054819061267E-2</c:v>
                </c:pt>
                <c:pt idx="150">
                  <c:v>0.16580566740104841</c:v>
                </c:pt>
                <c:pt idx="151">
                  <c:v>0.10543635645649599</c:v>
                </c:pt>
              </c:numCache>
            </c:numRef>
          </c:xVal>
          <c:yVal>
            <c:numRef>
              <c:f>'R3_roadarea_byWS'!$I$2:$I$152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49848"/>
        <c:axId val="484648280"/>
      </c:scatterChart>
      <c:valAx>
        <c:axId val="48464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Total Developed Area in Watershed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8280"/>
        <c:crosses val="autoZero"/>
        <c:crossBetween val="midCat"/>
      </c:valAx>
      <c:valAx>
        <c:axId val="484648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Flashiness 2011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9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443350831146112E-2"/>
          <c:y val="2.5793650793650792E-2"/>
          <c:w val="0.9429114968583473"/>
          <c:h val="0.932146294213223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094927789198764E-4"/>
                  <c:y val="0.396916599145423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'R3_roadarea_byWS2'!$I$2:$I$152</c:f>
                <c:numCache>
                  <c:formatCode>General</c:formatCode>
                  <c:ptCount val="151"/>
                  <c:pt idx="0">
                    <c:v>2.9902471530173481E-2</c:v>
                  </c:pt>
                  <c:pt idx="2">
                    <c:v>3.7395494348585571E-2</c:v>
                  </c:pt>
                  <c:pt idx="4">
                    <c:v>8.1793009676725384E-2</c:v>
                  </c:pt>
                  <c:pt idx="5">
                    <c:v>0.13713371074872499</c:v>
                  </c:pt>
                  <c:pt idx="6">
                    <c:v>0.1145991373989665</c:v>
                  </c:pt>
                  <c:pt idx="7">
                    <c:v>0.1345282201713236</c:v>
                  </c:pt>
                  <c:pt idx="8">
                    <c:v>4.0573039140597025E-2</c:v>
                  </c:pt>
                  <c:pt idx="12">
                    <c:v>0.12311363137034075</c:v>
                  </c:pt>
                  <c:pt idx="13">
                    <c:v>0.11131080073863786</c:v>
                  </c:pt>
                  <c:pt idx="14">
                    <c:v>0.11610653548569412</c:v>
                  </c:pt>
                  <c:pt idx="15">
                    <c:v>0.12727208140744509</c:v>
                  </c:pt>
                  <c:pt idx="16">
                    <c:v>9.3938621591121277E-2</c:v>
                  </c:pt>
                  <c:pt idx="17">
                    <c:v>8.8645286194446574E-2</c:v>
                  </c:pt>
                  <c:pt idx="18">
                    <c:v>7.7641843728010931E-2</c:v>
                  </c:pt>
                  <c:pt idx="19">
                    <c:v>0.16897198562835847</c:v>
                  </c:pt>
                  <c:pt idx="20">
                    <c:v>8.5107967600362294E-2</c:v>
                  </c:pt>
                  <c:pt idx="22">
                    <c:v>0.11350615785241486</c:v>
                  </c:pt>
                  <c:pt idx="26">
                    <c:v>8.3472394523247825E-2</c:v>
                  </c:pt>
                  <c:pt idx="27">
                    <c:v>7.8459532484432687E-2</c:v>
                  </c:pt>
                  <c:pt idx="28">
                    <c:v>4.5763682391177209E-2</c:v>
                  </c:pt>
                  <c:pt idx="30">
                    <c:v>0.10722047435689609</c:v>
                  </c:pt>
                  <c:pt idx="32">
                    <c:v>0.10615851701888282</c:v>
                  </c:pt>
                  <c:pt idx="34">
                    <c:v>8.3555547792402554E-2</c:v>
                  </c:pt>
                  <c:pt idx="35">
                    <c:v>0.21697942427388017</c:v>
                  </c:pt>
                  <c:pt idx="38">
                    <c:v>0.14500862699121261</c:v>
                  </c:pt>
                  <c:pt idx="40">
                    <c:v>3.7198048345687997E-2</c:v>
                  </c:pt>
                  <c:pt idx="43">
                    <c:v>9.7889886741708454E-2</c:v>
                  </c:pt>
                  <c:pt idx="44">
                    <c:v>7.2693013031962794E-2</c:v>
                  </c:pt>
                  <c:pt idx="45">
                    <c:v>5.4040176576305152E-2</c:v>
                  </c:pt>
                  <c:pt idx="46">
                    <c:v>7.1607749408882787E-2</c:v>
                  </c:pt>
                  <c:pt idx="47">
                    <c:v>8.1774509889030858E-2</c:v>
                  </c:pt>
                  <c:pt idx="48">
                    <c:v>0.13350855777664256</c:v>
                  </c:pt>
                  <c:pt idx="49">
                    <c:v>7.3465365414493236E-2</c:v>
                  </c:pt>
                  <c:pt idx="51">
                    <c:v>0.11909010227385217</c:v>
                  </c:pt>
                  <c:pt idx="54">
                    <c:v>0.11541267652422478</c:v>
                  </c:pt>
                  <c:pt idx="55">
                    <c:v>8.8672938597389242E-2</c:v>
                  </c:pt>
                  <c:pt idx="57">
                    <c:v>9.0677435113685645E-2</c:v>
                  </c:pt>
                  <c:pt idx="58">
                    <c:v>9.3020854880802445E-2</c:v>
                  </c:pt>
                  <c:pt idx="60">
                    <c:v>7.5089200648366411E-2</c:v>
                  </c:pt>
                  <c:pt idx="61">
                    <c:v>0.12296647479675604</c:v>
                  </c:pt>
                  <c:pt idx="64">
                    <c:v>0.10696556589687196</c:v>
                  </c:pt>
                  <c:pt idx="66">
                    <c:v>9.4206846570496008E-2</c:v>
                  </c:pt>
                  <c:pt idx="67">
                    <c:v>7.9643133315117812E-2</c:v>
                  </c:pt>
                  <c:pt idx="68">
                    <c:v>6.4461446520380036E-2</c:v>
                  </c:pt>
                  <c:pt idx="69">
                    <c:v>6.8008278800418001E-2</c:v>
                  </c:pt>
                  <c:pt idx="70">
                    <c:v>9.5026584740812103E-2</c:v>
                  </c:pt>
                  <c:pt idx="73">
                    <c:v>9.6199333119898686E-2</c:v>
                  </c:pt>
                  <c:pt idx="74">
                    <c:v>0.10271651425716993</c:v>
                  </c:pt>
                  <c:pt idx="75">
                    <c:v>7.271168228886038E-2</c:v>
                  </c:pt>
                  <c:pt idx="76">
                    <c:v>8.8051172863817875E-2</c:v>
                  </c:pt>
                  <c:pt idx="82">
                    <c:v>6.9319560765127894E-2</c:v>
                  </c:pt>
                  <c:pt idx="85">
                    <c:v>6.462102373065759E-2</c:v>
                  </c:pt>
                  <c:pt idx="86">
                    <c:v>7.0113344697488506E-2</c:v>
                  </c:pt>
                  <c:pt idx="89">
                    <c:v>2.7983710419934239E-2</c:v>
                  </c:pt>
                  <c:pt idx="90">
                    <c:v>2.1259246298214504E-2</c:v>
                  </c:pt>
                  <c:pt idx="91">
                    <c:v>9.4172193596827825E-2</c:v>
                  </c:pt>
                  <c:pt idx="96">
                    <c:v>0.11548785043571538</c:v>
                  </c:pt>
                  <c:pt idx="99">
                    <c:v>8.5291997798141145E-2</c:v>
                  </c:pt>
                  <c:pt idx="100">
                    <c:v>8.7749547029440447E-2</c:v>
                  </c:pt>
                  <c:pt idx="101">
                    <c:v>0.13116969741578399</c:v>
                  </c:pt>
                  <c:pt idx="102">
                    <c:v>0.16029651519696347</c:v>
                  </c:pt>
                  <c:pt idx="104">
                    <c:v>0.18891225885985893</c:v>
                  </c:pt>
                  <c:pt idx="105">
                    <c:v>0.10417337981979233</c:v>
                  </c:pt>
                  <c:pt idx="107">
                    <c:v>5.0689896035428256E-2</c:v>
                  </c:pt>
                  <c:pt idx="108">
                    <c:v>3.305744941070185E-2</c:v>
                  </c:pt>
                  <c:pt idx="110">
                    <c:v>0.13986259548194971</c:v>
                  </c:pt>
                  <c:pt idx="111">
                    <c:v>7.5715161851269724E-2</c:v>
                  </c:pt>
                  <c:pt idx="114">
                    <c:v>0.12582724135875029</c:v>
                  </c:pt>
                  <c:pt idx="117">
                    <c:v>0.11500470509785131</c:v>
                  </c:pt>
                  <c:pt idx="121">
                    <c:v>0.13242809992048801</c:v>
                  </c:pt>
                  <c:pt idx="123">
                    <c:v>4.5731796111415181E-2</c:v>
                  </c:pt>
                  <c:pt idx="124">
                    <c:v>0.12519227011986619</c:v>
                  </c:pt>
                  <c:pt idx="125">
                    <c:v>6.0405738254814684E-2</c:v>
                  </c:pt>
                  <c:pt idx="126">
                    <c:v>3.4121060781824968E-2</c:v>
                  </c:pt>
                  <c:pt idx="128">
                    <c:v>6.4725111270031971E-2</c:v>
                  </c:pt>
                  <c:pt idx="132">
                    <c:v>9.4104443446316896E-2</c:v>
                  </c:pt>
                  <c:pt idx="134">
                    <c:v>5.6578833998282473E-2</c:v>
                  </c:pt>
                  <c:pt idx="136">
                    <c:v>6.4359124758428712E-2</c:v>
                  </c:pt>
                  <c:pt idx="137">
                    <c:v>4.4261793360747349E-2</c:v>
                  </c:pt>
                  <c:pt idx="138">
                    <c:v>5.9180410221779854E-2</c:v>
                  </c:pt>
                  <c:pt idx="140">
                    <c:v>4.935336368866481E-2</c:v>
                  </c:pt>
                  <c:pt idx="145">
                    <c:v>5.7341813786381375E-2</c:v>
                  </c:pt>
                  <c:pt idx="147">
                    <c:v>3.470403615366742E-2</c:v>
                  </c:pt>
                  <c:pt idx="149">
                    <c:v>9.892678688937713E-2</c:v>
                  </c:pt>
                  <c:pt idx="150">
                    <c:v>1.5684883773809423E-2</c:v>
                  </c:pt>
                </c:numCache>
              </c:numRef>
            </c:plus>
            <c:minus>
              <c:numRef>
                <c:f>'R3_roadarea_byWS2'!$I$2:$I$152</c:f>
                <c:numCache>
                  <c:formatCode>General</c:formatCode>
                  <c:ptCount val="151"/>
                  <c:pt idx="0">
                    <c:v>2.9902471530173481E-2</c:v>
                  </c:pt>
                  <c:pt idx="2">
                    <c:v>3.7395494348585571E-2</c:v>
                  </c:pt>
                  <c:pt idx="4">
                    <c:v>8.1793009676725384E-2</c:v>
                  </c:pt>
                  <c:pt idx="5">
                    <c:v>0.13713371074872499</c:v>
                  </c:pt>
                  <c:pt idx="6">
                    <c:v>0.1145991373989665</c:v>
                  </c:pt>
                  <c:pt idx="7">
                    <c:v>0.1345282201713236</c:v>
                  </c:pt>
                  <c:pt idx="8">
                    <c:v>4.0573039140597025E-2</c:v>
                  </c:pt>
                  <c:pt idx="12">
                    <c:v>0.12311363137034075</c:v>
                  </c:pt>
                  <c:pt idx="13">
                    <c:v>0.11131080073863786</c:v>
                  </c:pt>
                  <c:pt idx="14">
                    <c:v>0.11610653548569412</c:v>
                  </c:pt>
                  <c:pt idx="15">
                    <c:v>0.12727208140744509</c:v>
                  </c:pt>
                  <c:pt idx="16">
                    <c:v>9.3938621591121277E-2</c:v>
                  </c:pt>
                  <c:pt idx="17">
                    <c:v>8.8645286194446574E-2</c:v>
                  </c:pt>
                  <c:pt idx="18">
                    <c:v>7.7641843728010931E-2</c:v>
                  </c:pt>
                  <c:pt idx="19">
                    <c:v>0.16897198562835847</c:v>
                  </c:pt>
                  <c:pt idx="20">
                    <c:v>8.5107967600362294E-2</c:v>
                  </c:pt>
                  <c:pt idx="22">
                    <c:v>0.11350615785241486</c:v>
                  </c:pt>
                  <c:pt idx="26">
                    <c:v>8.3472394523247825E-2</c:v>
                  </c:pt>
                  <c:pt idx="27">
                    <c:v>7.8459532484432687E-2</c:v>
                  </c:pt>
                  <c:pt idx="28">
                    <c:v>4.5763682391177209E-2</c:v>
                  </c:pt>
                  <c:pt idx="30">
                    <c:v>0.10722047435689609</c:v>
                  </c:pt>
                  <c:pt idx="32">
                    <c:v>0.10615851701888282</c:v>
                  </c:pt>
                  <c:pt idx="34">
                    <c:v>8.3555547792402554E-2</c:v>
                  </c:pt>
                  <c:pt idx="35">
                    <c:v>0.21697942427388017</c:v>
                  </c:pt>
                  <c:pt idx="38">
                    <c:v>0.14500862699121261</c:v>
                  </c:pt>
                  <c:pt idx="40">
                    <c:v>3.7198048345687997E-2</c:v>
                  </c:pt>
                  <c:pt idx="43">
                    <c:v>9.7889886741708454E-2</c:v>
                  </c:pt>
                  <c:pt idx="44">
                    <c:v>7.2693013031962794E-2</c:v>
                  </c:pt>
                  <c:pt idx="45">
                    <c:v>5.4040176576305152E-2</c:v>
                  </c:pt>
                  <c:pt idx="46">
                    <c:v>7.1607749408882787E-2</c:v>
                  </c:pt>
                  <c:pt idx="47">
                    <c:v>8.1774509889030858E-2</c:v>
                  </c:pt>
                  <c:pt idx="48">
                    <c:v>0.13350855777664256</c:v>
                  </c:pt>
                  <c:pt idx="49">
                    <c:v>7.3465365414493236E-2</c:v>
                  </c:pt>
                  <c:pt idx="51">
                    <c:v>0.11909010227385217</c:v>
                  </c:pt>
                  <c:pt idx="54">
                    <c:v>0.11541267652422478</c:v>
                  </c:pt>
                  <c:pt idx="55">
                    <c:v>8.8672938597389242E-2</c:v>
                  </c:pt>
                  <c:pt idx="57">
                    <c:v>9.0677435113685645E-2</c:v>
                  </c:pt>
                  <c:pt idx="58">
                    <c:v>9.3020854880802445E-2</c:v>
                  </c:pt>
                  <c:pt idx="60">
                    <c:v>7.5089200648366411E-2</c:v>
                  </c:pt>
                  <c:pt idx="61">
                    <c:v>0.12296647479675604</c:v>
                  </c:pt>
                  <c:pt idx="64">
                    <c:v>0.10696556589687196</c:v>
                  </c:pt>
                  <c:pt idx="66">
                    <c:v>9.4206846570496008E-2</c:v>
                  </c:pt>
                  <c:pt idx="67">
                    <c:v>7.9643133315117812E-2</c:v>
                  </c:pt>
                  <c:pt idx="68">
                    <c:v>6.4461446520380036E-2</c:v>
                  </c:pt>
                  <c:pt idx="69">
                    <c:v>6.8008278800418001E-2</c:v>
                  </c:pt>
                  <c:pt idx="70">
                    <c:v>9.5026584740812103E-2</c:v>
                  </c:pt>
                  <c:pt idx="73">
                    <c:v>9.6199333119898686E-2</c:v>
                  </c:pt>
                  <c:pt idx="74">
                    <c:v>0.10271651425716993</c:v>
                  </c:pt>
                  <c:pt idx="75">
                    <c:v>7.271168228886038E-2</c:v>
                  </c:pt>
                  <c:pt idx="76">
                    <c:v>8.8051172863817875E-2</c:v>
                  </c:pt>
                  <c:pt idx="82">
                    <c:v>6.9319560765127894E-2</c:v>
                  </c:pt>
                  <c:pt idx="85">
                    <c:v>6.462102373065759E-2</c:v>
                  </c:pt>
                  <c:pt idx="86">
                    <c:v>7.0113344697488506E-2</c:v>
                  </c:pt>
                  <c:pt idx="89">
                    <c:v>2.7983710419934239E-2</c:v>
                  </c:pt>
                  <c:pt idx="90">
                    <c:v>2.1259246298214504E-2</c:v>
                  </c:pt>
                  <c:pt idx="91">
                    <c:v>9.4172193596827825E-2</c:v>
                  </c:pt>
                  <c:pt idx="96">
                    <c:v>0.11548785043571538</c:v>
                  </c:pt>
                  <c:pt idx="99">
                    <c:v>8.5291997798141145E-2</c:v>
                  </c:pt>
                  <c:pt idx="100">
                    <c:v>8.7749547029440447E-2</c:v>
                  </c:pt>
                  <c:pt idx="101">
                    <c:v>0.13116969741578399</c:v>
                  </c:pt>
                  <c:pt idx="102">
                    <c:v>0.16029651519696347</c:v>
                  </c:pt>
                  <c:pt idx="104">
                    <c:v>0.18891225885985893</c:v>
                  </c:pt>
                  <c:pt idx="105">
                    <c:v>0.10417337981979233</c:v>
                  </c:pt>
                  <c:pt idx="107">
                    <c:v>5.0689896035428256E-2</c:v>
                  </c:pt>
                  <c:pt idx="108">
                    <c:v>3.305744941070185E-2</c:v>
                  </c:pt>
                  <c:pt idx="110">
                    <c:v>0.13986259548194971</c:v>
                  </c:pt>
                  <c:pt idx="111">
                    <c:v>7.5715161851269724E-2</c:v>
                  </c:pt>
                  <c:pt idx="114">
                    <c:v>0.12582724135875029</c:v>
                  </c:pt>
                  <c:pt idx="117">
                    <c:v>0.11500470509785131</c:v>
                  </c:pt>
                  <c:pt idx="121">
                    <c:v>0.13242809992048801</c:v>
                  </c:pt>
                  <c:pt idx="123">
                    <c:v>4.5731796111415181E-2</c:v>
                  </c:pt>
                  <c:pt idx="124">
                    <c:v>0.12519227011986619</c:v>
                  </c:pt>
                  <c:pt idx="125">
                    <c:v>6.0405738254814684E-2</c:v>
                  </c:pt>
                  <c:pt idx="126">
                    <c:v>3.4121060781824968E-2</c:v>
                  </c:pt>
                  <c:pt idx="128">
                    <c:v>6.4725111270031971E-2</c:v>
                  </c:pt>
                  <c:pt idx="132">
                    <c:v>9.4104443446316896E-2</c:v>
                  </c:pt>
                  <c:pt idx="134">
                    <c:v>5.6578833998282473E-2</c:v>
                  </c:pt>
                  <c:pt idx="136">
                    <c:v>6.4359124758428712E-2</c:v>
                  </c:pt>
                  <c:pt idx="137">
                    <c:v>4.4261793360747349E-2</c:v>
                  </c:pt>
                  <c:pt idx="138">
                    <c:v>5.9180410221779854E-2</c:v>
                  </c:pt>
                  <c:pt idx="140">
                    <c:v>4.935336368866481E-2</c:v>
                  </c:pt>
                  <c:pt idx="145">
                    <c:v>5.7341813786381375E-2</c:v>
                  </c:pt>
                  <c:pt idx="147">
                    <c:v>3.470403615366742E-2</c:v>
                  </c:pt>
                  <c:pt idx="149">
                    <c:v>9.892678688937713E-2</c:v>
                  </c:pt>
                  <c:pt idx="150">
                    <c:v>1.5684883773809423E-2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'R3_roadarea_byWS2'!$G$2:$G$153</c:f>
              <c:numCache>
                <c:formatCode>General</c:formatCode>
                <c:ptCount val="152"/>
                <c:pt idx="0">
                  <c:v>1.3372957885118672E-2</c:v>
                </c:pt>
                <c:pt idx="1">
                  <c:v>4.0630806274301323E-3</c:v>
                </c:pt>
                <c:pt idx="2">
                  <c:v>2.9813737253518248E-2</c:v>
                </c:pt>
                <c:pt idx="3">
                  <c:v>5.8307522981946597E-3</c:v>
                </c:pt>
                <c:pt idx="4">
                  <c:v>3.1917621015285814E-2</c:v>
                </c:pt>
                <c:pt idx="5">
                  <c:v>7.6860697988917023E-2</c:v>
                </c:pt>
                <c:pt idx="6">
                  <c:v>6.931116496084809E-2</c:v>
                </c:pt>
                <c:pt idx="7">
                  <c:v>8.5074628655752563E-2</c:v>
                </c:pt>
                <c:pt idx="8">
                  <c:v>1.536249715572892E-2</c:v>
                </c:pt>
                <c:pt idx="9">
                  <c:v>6.6010101471696461E-2</c:v>
                </c:pt>
                <c:pt idx="10">
                  <c:v>0.10446786839181335</c:v>
                </c:pt>
                <c:pt idx="11">
                  <c:v>3.4184637607366591E-2</c:v>
                </c:pt>
                <c:pt idx="12">
                  <c:v>8.0178301975417865E-2</c:v>
                </c:pt>
                <c:pt idx="13">
                  <c:v>4.3219012867360282E-2</c:v>
                </c:pt>
                <c:pt idx="14">
                  <c:v>2.7863928495328018E-2</c:v>
                </c:pt>
                <c:pt idx="15">
                  <c:v>1.6855129729534658E-2</c:v>
                </c:pt>
                <c:pt idx="16">
                  <c:v>2.3689703317316527E-2</c:v>
                </c:pt>
                <c:pt idx="17">
                  <c:v>2.299418912596557E-2</c:v>
                </c:pt>
                <c:pt idx="18">
                  <c:v>2.6781270036360133E-2</c:v>
                </c:pt>
                <c:pt idx="19">
                  <c:v>9.4021487270797635E-3</c:v>
                </c:pt>
                <c:pt idx="20">
                  <c:v>2.2751236379993805E-2</c:v>
                </c:pt>
                <c:pt idx="21">
                  <c:v>1.3806908285114688E-2</c:v>
                </c:pt>
                <c:pt idx="22">
                  <c:v>8.3898269260817334E-3</c:v>
                </c:pt>
                <c:pt idx="23">
                  <c:v>1.2684142820082804E-2</c:v>
                </c:pt>
                <c:pt idx="24">
                  <c:v>2.124397760904299E-2</c:v>
                </c:pt>
                <c:pt idx="25">
                  <c:v>1.3052394798762657E-2</c:v>
                </c:pt>
                <c:pt idx="26">
                  <c:v>8.0692200814784423E-3</c:v>
                </c:pt>
                <c:pt idx="27">
                  <c:v>8.4289763642536458E-3</c:v>
                </c:pt>
                <c:pt idx="28">
                  <c:v>2.029924530448014E-2</c:v>
                </c:pt>
                <c:pt idx="29">
                  <c:v>8.7113849356133186E-3</c:v>
                </c:pt>
                <c:pt idx="30">
                  <c:v>9.1539685713097514E-3</c:v>
                </c:pt>
                <c:pt idx="31">
                  <c:v>1.118355466108434E-2</c:v>
                </c:pt>
                <c:pt idx="32">
                  <c:v>6.8853873867144441E-3</c:v>
                </c:pt>
                <c:pt idx="33">
                  <c:v>9.9559698658182524E-3</c:v>
                </c:pt>
                <c:pt idx="34">
                  <c:v>9.6244429203939039E-3</c:v>
                </c:pt>
                <c:pt idx="35">
                  <c:v>6.6938064965299292E-3</c:v>
                </c:pt>
                <c:pt idx="36">
                  <c:v>1.668265098776054E-2</c:v>
                </c:pt>
                <c:pt idx="37">
                  <c:v>1.6105497576482376E-2</c:v>
                </c:pt>
                <c:pt idx="38">
                  <c:v>1.1432422322377192E-2</c:v>
                </c:pt>
                <c:pt idx="39">
                  <c:v>1.0011377076128177E-2</c:v>
                </c:pt>
                <c:pt idx="40">
                  <c:v>1.1610540417234057E-2</c:v>
                </c:pt>
                <c:pt idx="41">
                  <c:v>2.8961917156342148E-2</c:v>
                </c:pt>
                <c:pt idx="42">
                  <c:v>2.934041295070982E-2</c:v>
                </c:pt>
                <c:pt idx="43">
                  <c:v>1.6267672939100961E-2</c:v>
                </c:pt>
                <c:pt idx="44">
                  <c:v>4.6377730757293182E-3</c:v>
                </c:pt>
                <c:pt idx="45">
                  <c:v>7.0299715858905881E-3</c:v>
                </c:pt>
                <c:pt idx="46">
                  <c:v>7.4236655227096892E-3</c:v>
                </c:pt>
                <c:pt idx="47">
                  <c:v>1.1421220089786209E-2</c:v>
                </c:pt>
                <c:pt idx="48">
                  <c:v>8.7441222908371079E-3</c:v>
                </c:pt>
                <c:pt idx="49">
                  <c:v>1.0666471697026328E-2</c:v>
                </c:pt>
                <c:pt idx="50">
                  <c:v>1.1998043931778368E-2</c:v>
                </c:pt>
                <c:pt idx="51">
                  <c:v>9.9150306058195838E-3</c:v>
                </c:pt>
                <c:pt idx="52">
                  <c:v>3.8033395965294376E-3</c:v>
                </c:pt>
                <c:pt idx="53">
                  <c:v>4.405083833095691E-2</c:v>
                </c:pt>
                <c:pt idx="54">
                  <c:v>5.6365219293258093E-2</c:v>
                </c:pt>
                <c:pt idx="55">
                  <c:v>2.2409208025993776E-2</c:v>
                </c:pt>
                <c:pt idx="56">
                  <c:v>1.1495943110791957E-2</c:v>
                </c:pt>
                <c:pt idx="57">
                  <c:v>1.2744244780182505E-2</c:v>
                </c:pt>
                <c:pt idx="58">
                  <c:v>1.4605792370094571E-2</c:v>
                </c:pt>
                <c:pt idx="59">
                  <c:v>7.2189804949941219E-2</c:v>
                </c:pt>
                <c:pt idx="60">
                  <c:v>8.711752915528688E-2</c:v>
                </c:pt>
                <c:pt idx="61">
                  <c:v>8.1794324582134162E-2</c:v>
                </c:pt>
                <c:pt idx="62">
                  <c:v>9.8816579058095211E-2</c:v>
                </c:pt>
                <c:pt idx="63">
                  <c:v>5.9509395106960454E-2</c:v>
                </c:pt>
                <c:pt idx="64">
                  <c:v>1.9573220655887635E-2</c:v>
                </c:pt>
                <c:pt idx="65">
                  <c:v>2.0389425614453442E-2</c:v>
                </c:pt>
                <c:pt idx="66">
                  <c:v>0.10692848929840996</c:v>
                </c:pt>
                <c:pt idx="67">
                  <c:v>6.9015649451017944E-2</c:v>
                </c:pt>
                <c:pt idx="68">
                  <c:v>0.10485854061789902</c:v>
                </c:pt>
                <c:pt idx="69">
                  <c:v>3.4978673199813917E-2</c:v>
                </c:pt>
                <c:pt idx="70">
                  <c:v>5.5457125001890741E-2</c:v>
                </c:pt>
                <c:pt idx="71">
                  <c:v>1.8131558546705839E-2</c:v>
                </c:pt>
                <c:pt idx="72">
                  <c:v>2.0584455358289563E-2</c:v>
                </c:pt>
                <c:pt idx="73">
                  <c:v>9.8225998659215805E-3</c:v>
                </c:pt>
                <c:pt idx="74">
                  <c:v>1.7097631588453503E-2</c:v>
                </c:pt>
                <c:pt idx="75">
                  <c:v>2.0124006270080486E-2</c:v>
                </c:pt>
                <c:pt idx="76">
                  <c:v>5.5348418873416405E-2</c:v>
                </c:pt>
                <c:pt idx="77">
                  <c:v>5.195764782131386E-2</c:v>
                </c:pt>
                <c:pt idx="78">
                  <c:v>4.5560528018376689E-3</c:v>
                </c:pt>
                <c:pt idx="79">
                  <c:v>8.8590992763715442E-3</c:v>
                </c:pt>
                <c:pt idx="80">
                  <c:v>2.9159565775304032E-3</c:v>
                </c:pt>
                <c:pt idx="81">
                  <c:v>6.6658228294124685E-3</c:v>
                </c:pt>
                <c:pt idx="82">
                  <c:v>7.7755787440929843E-3</c:v>
                </c:pt>
                <c:pt idx="83">
                  <c:v>7.0083804438983198E-3</c:v>
                </c:pt>
                <c:pt idx="84">
                  <c:v>7.6616744057289542E-3</c:v>
                </c:pt>
                <c:pt idx="85">
                  <c:v>9.8697827567094751E-3</c:v>
                </c:pt>
                <c:pt idx="86">
                  <c:v>1.5540404647553754E-2</c:v>
                </c:pt>
                <c:pt idx="87">
                  <c:v>7.1090129166142355E-3</c:v>
                </c:pt>
                <c:pt idx="88">
                  <c:v>5.8542512360423724E-2</c:v>
                </c:pt>
                <c:pt idx="89">
                  <c:v>2.4808461730016464E-2</c:v>
                </c:pt>
                <c:pt idx="90">
                  <c:v>1.947148919233763E-2</c:v>
                </c:pt>
                <c:pt idx="91">
                  <c:v>4.596675368970844E-3</c:v>
                </c:pt>
                <c:pt idx="92">
                  <c:v>1.4854185131226402E-2</c:v>
                </c:pt>
                <c:pt idx="93">
                  <c:v>1.1508201367715788E-2</c:v>
                </c:pt>
                <c:pt idx="94">
                  <c:v>2.1189296714214639E-2</c:v>
                </c:pt>
                <c:pt idx="95">
                  <c:v>8.7292150736284577E-3</c:v>
                </c:pt>
                <c:pt idx="96">
                  <c:v>3.6868180633409783E-2</c:v>
                </c:pt>
                <c:pt idx="97">
                  <c:v>0.10656556327982233</c:v>
                </c:pt>
                <c:pt idx="98">
                  <c:v>0.10160980178182946</c:v>
                </c:pt>
                <c:pt idx="99">
                  <c:v>4.3013784407075595E-2</c:v>
                </c:pt>
                <c:pt idx="100">
                  <c:v>7.1625737293165195E-2</c:v>
                </c:pt>
                <c:pt idx="101">
                  <c:v>0.12176356951912537</c:v>
                </c:pt>
                <c:pt idx="102">
                  <c:v>9.4682217751087941E-2</c:v>
                </c:pt>
                <c:pt idx="103">
                  <c:v>7.2416142288018306E-2</c:v>
                </c:pt>
                <c:pt idx="104">
                  <c:v>2.9127127783940596E-2</c:v>
                </c:pt>
                <c:pt idx="105">
                  <c:v>8.3683709757410588E-2</c:v>
                </c:pt>
                <c:pt idx="106">
                  <c:v>1.6840412328645141E-2</c:v>
                </c:pt>
                <c:pt idx="107">
                  <c:v>9.6503370615251324E-3</c:v>
                </c:pt>
                <c:pt idx="108">
                  <c:v>1.6107527142617664E-2</c:v>
                </c:pt>
                <c:pt idx="109">
                  <c:v>1.0791980218459863E-2</c:v>
                </c:pt>
                <c:pt idx="110">
                  <c:v>1.3160249269669022E-2</c:v>
                </c:pt>
                <c:pt idx="111">
                  <c:v>2.2903690976389161E-2</c:v>
                </c:pt>
                <c:pt idx="112">
                  <c:v>6.6507038690392867E-3</c:v>
                </c:pt>
                <c:pt idx="113">
                  <c:v>8.1286319787945271E-3</c:v>
                </c:pt>
                <c:pt idx="114">
                  <c:v>1.140491365482698E-2</c:v>
                </c:pt>
                <c:pt idx="115">
                  <c:v>1.5699515089082357E-2</c:v>
                </c:pt>
                <c:pt idx="116">
                  <c:v>8.5078169961717055E-3</c:v>
                </c:pt>
                <c:pt idx="117">
                  <c:v>7.9993287289598005E-3</c:v>
                </c:pt>
                <c:pt idx="118">
                  <c:v>6.9205160490561661E-3</c:v>
                </c:pt>
                <c:pt idx="119">
                  <c:v>7.4905849227714528E-3</c:v>
                </c:pt>
                <c:pt idx="120">
                  <c:v>4.0128110936385603E-2</c:v>
                </c:pt>
                <c:pt idx="121">
                  <c:v>2.6746963429191653E-2</c:v>
                </c:pt>
                <c:pt idx="122">
                  <c:v>1.0024495412565195E-2</c:v>
                </c:pt>
                <c:pt idx="123">
                  <c:v>5.8302398800077265E-3</c:v>
                </c:pt>
                <c:pt idx="124">
                  <c:v>1.4783814777489596E-2</c:v>
                </c:pt>
                <c:pt idx="125">
                  <c:v>5.3121342843615495E-3</c:v>
                </c:pt>
                <c:pt idx="126">
                  <c:v>1.2383626007725426E-2</c:v>
                </c:pt>
                <c:pt idx="127">
                  <c:v>5.0468281952144853E-2</c:v>
                </c:pt>
                <c:pt idx="128">
                  <c:v>9.7812794324198954E-3</c:v>
                </c:pt>
                <c:pt idx="129">
                  <c:v>8.0598244254287896E-3</c:v>
                </c:pt>
                <c:pt idx="130">
                  <c:v>7.6444215340487256E-3</c:v>
                </c:pt>
                <c:pt idx="131">
                  <c:v>1.0545172407953171E-2</c:v>
                </c:pt>
                <c:pt idx="132">
                  <c:v>1.6486904639306209E-2</c:v>
                </c:pt>
                <c:pt idx="133">
                  <c:v>1.9686901996957988E-2</c:v>
                </c:pt>
                <c:pt idx="134">
                  <c:v>8.3941451140990917E-3</c:v>
                </c:pt>
                <c:pt idx="135">
                  <c:v>9.6126819215536109E-3</c:v>
                </c:pt>
                <c:pt idx="136">
                  <c:v>1.7403883165593992E-3</c:v>
                </c:pt>
                <c:pt idx="137">
                  <c:v>2.5054493891437962E-2</c:v>
                </c:pt>
                <c:pt idx="138">
                  <c:v>1.23538883485859E-2</c:v>
                </c:pt>
                <c:pt idx="139">
                  <c:v>1.3043125760806455E-2</c:v>
                </c:pt>
                <c:pt idx="140">
                  <c:v>1.0295720258007672E-2</c:v>
                </c:pt>
                <c:pt idx="141">
                  <c:v>6.7648618919155098E-3</c:v>
                </c:pt>
                <c:pt idx="142">
                  <c:v>4.8634347331671629E-2</c:v>
                </c:pt>
                <c:pt idx="143">
                  <c:v>9.0106945036834314E-3</c:v>
                </c:pt>
                <c:pt idx="144">
                  <c:v>1.4660781510800592E-2</c:v>
                </c:pt>
                <c:pt idx="145">
                  <c:v>1.3737471161885704E-2</c:v>
                </c:pt>
                <c:pt idx="146">
                  <c:v>6.1306987590903595E-3</c:v>
                </c:pt>
                <c:pt idx="147">
                  <c:v>5.2776990219820553E-3</c:v>
                </c:pt>
                <c:pt idx="148">
                  <c:v>5.3257061316788383E-3</c:v>
                </c:pt>
                <c:pt idx="149">
                  <c:v>6.638244120222501E-3</c:v>
                </c:pt>
                <c:pt idx="150">
                  <c:v>1.8415715490982525E-2</c:v>
                </c:pt>
                <c:pt idx="151">
                  <c:v>1.9804901162736484E-2</c:v>
                </c:pt>
              </c:numCache>
            </c:numRef>
          </c:xVal>
          <c:yVal>
            <c:numRef>
              <c:f>'R3_roadarea_byWS2'!$H$2:$H$152</c:f>
              <c:numCache>
                <c:formatCode>General</c:formatCode>
                <c:ptCount val="151"/>
                <c:pt idx="0">
                  <c:v>0.17947165229791742</c:v>
                </c:pt>
                <c:pt idx="2">
                  <c:v>0.21733890540889705</c:v>
                </c:pt>
                <c:pt idx="4">
                  <c:v>0.20430058027189277</c:v>
                </c:pt>
                <c:pt idx="5">
                  <c:v>1.0231944271761511</c:v>
                </c:pt>
                <c:pt idx="6">
                  <c:v>0.72549141365040026</c:v>
                </c:pt>
                <c:pt idx="7">
                  <c:v>0.79581967788671693</c:v>
                </c:pt>
                <c:pt idx="8">
                  <c:v>0.22305871007933251</c:v>
                </c:pt>
                <c:pt idx="12">
                  <c:v>1.1958497975221487</c:v>
                </c:pt>
                <c:pt idx="13">
                  <c:v>0.78299802836377475</c:v>
                </c:pt>
                <c:pt idx="14">
                  <c:v>0.48271532651349647</c:v>
                </c:pt>
                <c:pt idx="15">
                  <c:v>0.64448232735015798</c:v>
                </c:pt>
                <c:pt idx="16">
                  <c:v>0.49530229324434238</c:v>
                </c:pt>
                <c:pt idx="17">
                  <c:v>0.5082101595184142</c:v>
                </c:pt>
                <c:pt idx="18">
                  <c:v>0.14951620035161298</c:v>
                </c:pt>
                <c:pt idx="19">
                  <c:v>0.52409108037068142</c:v>
                </c:pt>
                <c:pt idx="20">
                  <c:v>0.37814790416860972</c:v>
                </c:pt>
                <c:pt idx="22">
                  <c:v>0.32544219794257312</c:v>
                </c:pt>
                <c:pt idx="26">
                  <c:v>0.27110516177330524</c:v>
                </c:pt>
                <c:pt idx="27">
                  <c:v>0.30873830661811158</c:v>
                </c:pt>
                <c:pt idx="28">
                  <c:v>0.3487994599227674</c:v>
                </c:pt>
                <c:pt idx="30">
                  <c:v>0.39019601161031431</c:v>
                </c:pt>
                <c:pt idx="32">
                  <c:v>0.26785504761705364</c:v>
                </c:pt>
                <c:pt idx="34">
                  <c:v>0.31416932304755285</c:v>
                </c:pt>
                <c:pt idx="35">
                  <c:v>0.57529316147176945</c:v>
                </c:pt>
                <c:pt idx="38">
                  <c:v>0.48563265513659781</c:v>
                </c:pt>
                <c:pt idx="40">
                  <c:v>0.2706532205751917</c:v>
                </c:pt>
                <c:pt idx="43">
                  <c:v>0.3222906523593867</c:v>
                </c:pt>
                <c:pt idx="44">
                  <c:v>0.45280209564875157</c:v>
                </c:pt>
                <c:pt idx="45">
                  <c:v>0.21529109188695267</c:v>
                </c:pt>
                <c:pt idx="46">
                  <c:v>0.3488338757452441</c:v>
                </c:pt>
                <c:pt idx="47">
                  <c:v>0.34867892135916123</c:v>
                </c:pt>
                <c:pt idx="48">
                  <c:v>0.39086167069294148</c:v>
                </c:pt>
                <c:pt idx="49">
                  <c:v>0.3131337846482326</c:v>
                </c:pt>
                <c:pt idx="51">
                  <c:v>0.37339327461696215</c:v>
                </c:pt>
                <c:pt idx="54">
                  <c:v>0.89267191839487459</c:v>
                </c:pt>
                <c:pt idx="55">
                  <c:v>0.40639620784544039</c:v>
                </c:pt>
                <c:pt idx="57">
                  <c:v>0.39941813963382045</c:v>
                </c:pt>
                <c:pt idx="58">
                  <c:v>0.35493716114702489</c:v>
                </c:pt>
                <c:pt idx="60">
                  <c:v>1.0890820958176901</c:v>
                </c:pt>
                <c:pt idx="61">
                  <c:v>1.1049678337233162</c:v>
                </c:pt>
                <c:pt idx="64">
                  <c:v>0.53076457909857533</c:v>
                </c:pt>
                <c:pt idx="66">
                  <c:v>1.0348992694382595</c:v>
                </c:pt>
                <c:pt idx="67">
                  <c:v>0.72861032513524848</c:v>
                </c:pt>
                <c:pt idx="68">
                  <c:v>1.2697010830374595</c:v>
                </c:pt>
                <c:pt idx="69">
                  <c:v>0.52624023232838824</c:v>
                </c:pt>
                <c:pt idx="70">
                  <c:v>0.30336341644420273</c:v>
                </c:pt>
                <c:pt idx="73">
                  <c:v>0.34537015695863227</c:v>
                </c:pt>
                <c:pt idx="74">
                  <c:v>0.37233223301923524</c:v>
                </c:pt>
                <c:pt idx="75">
                  <c:v>0.44052504130590942</c:v>
                </c:pt>
                <c:pt idx="76">
                  <c:v>0.66476265749304142</c:v>
                </c:pt>
                <c:pt idx="81">
                  <c:v>0.32223523576510588</c:v>
                </c:pt>
                <c:pt idx="82">
                  <c:v>0.38688012455404769</c:v>
                </c:pt>
                <c:pt idx="85">
                  <c:v>0.40416149570440246</c:v>
                </c:pt>
                <c:pt idx="86">
                  <c:v>0.52193819926609897</c:v>
                </c:pt>
                <c:pt idx="89">
                  <c:v>0.17452058483864064</c:v>
                </c:pt>
                <c:pt idx="90">
                  <c:v>0.14248085078138129</c:v>
                </c:pt>
                <c:pt idx="91">
                  <c:v>0.40688905198983266</c:v>
                </c:pt>
                <c:pt idx="96">
                  <c:v>0.42283865409740118</c:v>
                </c:pt>
                <c:pt idx="99">
                  <c:v>0.77304339126917065</c:v>
                </c:pt>
                <c:pt idx="100">
                  <c:v>0.77115701698071715</c:v>
                </c:pt>
                <c:pt idx="101">
                  <c:v>1.1064758038370144</c:v>
                </c:pt>
                <c:pt idx="102">
                  <c:v>0.96029420320111147</c:v>
                </c:pt>
                <c:pt idx="104">
                  <c:v>0.67710322999434758</c:v>
                </c:pt>
                <c:pt idx="105">
                  <c:v>1.0650497834251946</c:v>
                </c:pt>
                <c:pt idx="107">
                  <c:v>0.6962855705764901</c:v>
                </c:pt>
                <c:pt idx="108">
                  <c:v>0.61018909854686376</c:v>
                </c:pt>
                <c:pt idx="110">
                  <c:v>0.55706483145159891</c:v>
                </c:pt>
                <c:pt idx="111">
                  <c:v>0.51157500660981847</c:v>
                </c:pt>
                <c:pt idx="114">
                  <c:v>0.40931903874728326</c:v>
                </c:pt>
                <c:pt idx="117">
                  <c:v>0.33412388319284603</c:v>
                </c:pt>
                <c:pt idx="121">
                  <c:v>0.27367021213406839</c:v>
                </c:pt>
                <c:pt idx="123">
                  <c:v>0.40435943233389571</c:v>
                </c:pt>
                <c:pt idx="124">
                  <c:v>0.49563448300245722</c:v>
                </c:pt>
                <c:pt idx="125">
                  <c:v>0.25017530042252661</c:v>
                </c:pt>
                <c:pt idx="126">
                  <c:v>0.3972093014661035</c:v>
                </c:pt>
                <c:pt idx="128">
                  <c:v>0.45819824357300531</c:v>
                </c:pt>
                <c:pt idx="132">
                  <c:v>0.33388280848872498</c:v>
                </c:pt>
                <c:pt idx="134">
                  <c:v>0.31998454099355211</c:v>
                </c:pt>
                <c:pt idx="136">
                  <c:v>0.35214510933538684</c:v>
                </c:pt>
                <c:pt idx="137">
                  <c:v>0.55036207004241589</c:v>
                </c:pt>
                <c:pt idx="138">
                  <c:v>0.47294742600230488</c:v>
                </c:pt>
                <c:pt idx="140">
                  <c:v>0.3119597846875774</c:v>
                </c:pt>
                <c:pt idx="145">
                  <c:v>0.30384184275697479</c:v>
                </c:pt>
                <c:pt idx="147">
                  <c:v>0.50874990909866791</c:v>
                </c:pt>
                <c:pt idx="149">
                  <c:v>0.5066948614492226</c:v>
                </c:pt>
                <c:pt idx="150">
                  <c:v>0.17125101955897976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40936"/>
        <c:axId val="311594144"/>
      </c:scatterChart>
      <c:valAx>
        <c:axId val="32174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Road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94144"/>
        <c:crosses val="autoZero"/>
        <c:crossBetween val="midCat"/>
      </c:valAx>
      <c:valAx>
        <c:axId val="31159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Flashiness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315073831660704"/>
                  <c:y val="-3.98114085026540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Sheet5!$N$2:$N$153</c:f>
              <c:numCache>
                <c:formatCode>General</c:formatCode>
                <c:ptCount val="152"/>
                <c:pt idx="0">
                  <c:v>1.5541172839201816E-2</c:v>
                </c:pt>
                <c:pt idx="1">
                  <c:v>5.5257162308959074E-3</c:v>
                </c:pt>
                <c:pt idx="2">
                  <c:v>3.925981986502166E-2</c:v>
                </c:pt>
                <c:pt idx="3">
                  <c:v>7.2966777639088386E-3</c:v>
                </c:pt>
                <c:pt idx="4">
                  <c:v>4.1237852295894432E-2</c:v>
                </c:pt>
                <c:pt idx="5">
                  <c:v>9.7090583840208106E-2</c:v>
                </c:pt>
                <c:pt idx="6">
                  <c:v>8.8251082868843866E-2</c:v>
                </c:pt>
                <c:pt idx="7">
                  <c:v>0.11065031960939251</c:v>
                </c:pt>
                <c:pt idx="8">
                  <c:v>1.9148843935749098E-2</c:v>
                </c:pt>
                <c:pt idx="9">
                  <c:v>8.4003197676722943E-2</c:v>
                </c:pt>
                <c:pt idx="10">
                  <c:v>0.13645856255633845</c:v>
                </c:pt>
                <c:pt idx="11">
                  <c:v>4.3815534892203314E-2</c:v>
                </c:pt>
                <c:pt idx="12">
                  <c:v>0.1023978962788822</c:v>
                </c:pt>
                <c:pt idx="13">
                  <c:v>5.3993885758689547E-2</c:v>
                </c:pt>
                <c:pt idx="14">
                  <c:v>3.5458789393455245E-2</c:v>
                </c:pt>
                <c:pt idx="15">
                  <c:v>2.1536339485340804E-2</c:v>
                </c:pt>
                <c:pt idx="16">
                  <c:v>2.9648781519889967E-2</c:v>
                </c:pt>
                <c:pt idx="17">
                  <c:v>2.4984093034982814E-2</c:v>
                </c:pt>
                <c:pt idx="18">
                  <c:v>3.1153317607567701E-2</c:v>
                </c:pt>
                <c:pt idx="19">
                  <c:v>1.191019656039485E-2</c:v>
                </c:pt>
                <c:pt idx="20">
                  <c:v>2.9153418013823044E-2</c:v>
                </c:pt>
                <c:pt idx="21">
                  <c:v>1.709368885336977E-2</c:v>
                </c:pt>
                <c:pt idx="22">
                  <c:v>1.0110450532150596E-2</c:v>
                </c:pt>
                <c:pt idx="23">
                  <c:v>1.6447766342722603E-2</c:v>
                </c:pt>
                <c:pt idx="24">
                  <c:v>2.5812829473357935E-2</c:v>
                </c:pt>
                <c:pt idx="25">
                  <c:v>1.7751021061389701E-2</c:v>
                </c:pt>
                <c:pt idx="26">
                  <c:v>1.0522330268464658E-2</c:v>
                </c:pt>
                <c:pt idx="27">
                  <c:v>1.0347275508350042E-2</c:v>
                </c:pt>
                <c:pt idx="28">
                  <c:v>2.4862895354146208E-2</c:v>
                </c:pt>
                <c:pt idx="29">
                  <c:v>1.0948405180203135E-2</c:v>
                </c:pt>
                <c:pt idx="30">
                  <c:v>1.1360142099992537E-2</c:v>
                </c:pt>
                <c:pt idx="31">
                  <c:v>1.4562225964736318E-2</c:v>
                </c:pt>
                <c:pt idx="32">
                  <c:v>9.1692538454095657E-3</c:v>
                </c:pt>
                <c:pt idx="33">
                  <c:v>1.3352594916498994E-2</c:v>
                </c:pt>
                <c:pt idx="34">
                  <c:v>1.2376572502353085E-2</c:v>
                </c:pt>
                <c:pt idx="35">
                  <c:v>8.3206810818442691E-3</c:v>
                </c:pt>
                <c:pt idx="36">
                  <c:v>2.0453974608519821E-2</c:v>
                </c:pt>
                <c:pt idx="37">
                  <c:v>2.0300204250266012E-2</c:v>
                </c:pt>
                <c:pt idx="38">
                  <c:v>1.4853636483272254E-2</c:v>
                </c:pt>
                <c:pt idx="39">
                  <c:v>1.2909512527267663E-2</c:v>
                </c:pt>
                <c:pt idx="40">
                  <c:v>1.4831012947182181E-2</c:v>
                </c:pt>
                <c:pt idx="41">
                  <c:v>3.7432594234341802E-2</c:v>
                </c:pt>
                <c:pt idx="42">
                  <c:v>3.4608843810926229E-2</c:v>
                </c:pt>
                <c:pt idx="43">
                  <c:v>2.0423218013222281E-2</c:v>
                </c:pt>
                <c:pt idx="44">
                  <c:v>6.3072875755258865E-3</c:v>
                </c:pt>
                <c:pt idx="45">
                  <c:v>9.2935478816654673E-3</c:v>
                </c:pt>
                <c:pt idx="46">
                  <c:v>9.815837387778345E-3</c:v>
                </c:pt>
                <c:pt idx="47">
                  <c:v>1.3944010017990184E-2</c:v>
                </c:pt>
                <c:pt idx="48">
                  <c:v>1.1713322372323389E-2</c:v>
                </c:pt>
                <c:pt idx="49">
                  <c:v>1.3126333804676479E-2</c:v>
                </c:pt>
                <c:pt idx="50">
                  <c:v>1.4242580378045697E-2</c:v>
                </c:pt>
                <c:pt idx="51">
                  <c:v>1.2349705018695402E-2</c:v>
                </c:pt>
                <c:pt idx="52">
                  <c:v>4.3589723909337758E-3</c:v>
                </c:pt>
                <c:pt idx="53">
                  <c:v>5.2649955181447834E-2</c:v>
                </c:pt>
                <c:pt idx="54">
                  <c:v>7.1738657974584313E-2</c:v>
                </c:pt>
                <c:pt idx="55">
                  <c:v>2.8265503296817315E-2</c:v>
                </c:pt>
                <c:pt idx="56">
                  <c:v>1.4678901735211308E-2</c:v>
                </c:pt>
                <c:pt idx="57">
                  <c:v>1.5504952448853667E-2</c:v>
                </c:pt>
                <c:pt idx="58">
                  <c:v>1.792010450148622E-2</c:v>
                </c:pt>
                <c:pt idx="59">
                  <c:v>9.4651458866127941E-2</c:v>
                </c:pt>
                <c:pt idx="60">
                  <c:v>0.10822480486238478</c:v>
                </c:pt>
                <c:pt idx="61">
                  <c:v>0.10455815211078728</c:v>
                </c:pt>
                <c:pt idx="62">
                  <c:v>0.11558822446452664</c:v>
                </c:pt>
                <c:pt idx="63">
                  <c:v>7.4793517782921828E-2</c:v>
                </c:pt>
                <c:pt idx="64">
                  <c:v>2.3982004299066093E-2</c:v>
                </c:pt>
                <c:pt idx="65">
                  <c:v>2.557802862338247E-2</c:v>
                </c:pt>
                <c:pt idx="66">
                  <c:v>0.12535932063593153</c:v>
                </c:pt>
                <c:pt idx="67">
                  <c:v>8.620572598238381E-2</c:v>
                </c:pt>
                <c:pt idx="68">
                  <c:v>0.12557124727593671</c:v>
                </c:pt>
                <c:pt idx="69">
                  <c:v>4.25183037288238E-2</c:v>
                </c:pt>
                <c:pt idx="70">
                  <c:v>6.5948308355992413E-2</c:v>
                </c:pt>
                <c:pt idx="71">
                  <c:v>2.2729873587904289E-2</c:v>
                </c:pt>
                <c:pt idx="72">
                  <c:v>2.4736992961632245E-2</c:v>
                </c:pt>
                <c:pt idx="73">
                  <c:v>1.1820237830404786E-2</c:v>
                </c:pt>
                <c:pt idx="74">
                  <c:v>1.9965313395463487E-2</c:v>
                </c:pt>
                <c:pt idx="75">
                  <c:v>2.5597122455696914E-2</c:v>
                </c:pt>
                <c:pt idx="76">
                  <c:v>6.834654245667203E-2</c:v>
                </c:pt>
                <c:pt idx="77">
                  <c:v>6.5531311170554579E-2</c:v>
                </c:pt>
                <c:pt idx="78">
                  <c:v>6.1961494797754795E-3</c:v>
                </c:pt>
                <c:pt idx="79">
                  <c:v>1.2048214926388754E-2</c:v>
                </c:pt>
                <c:pt idx="80">
                  <c:v>3.769802132926828E-3</c:v>
                </c:pt>
                <c:pt idx="81">
                  <c:v>8.231533407596147E-3</c:v>
                </c:pt>
                <c:pt idx="82">
                  <c:v>9.7539943814018305E-3</c:v>
                </c:pt>
                <c:pt idx="83">
                  <c:v>8.5919321862248862E-3</c:v>
                </c:pt>
                <c:pt idx="84">
                  <c:v>9.5440999398712385E-3</c:v>
                </c:pt>
                <c:pt idx="85">
                  <c:v>1.2927187908242738E-2</c:v>
                </c:pt>
                <c:pt idx="86">
                  <c:v>2.0564308464680013E-2</c:v>
                </c:pt>
                <c:pt idx="87">
                  <c:v>8.4994621069670699E-3</c:v>
                </c:pt>
                <c:pt idx="88">
                  <c:v>7.2214416873535969E-2</c:v>
                </c:pt>
                <c:pt idx="89">
                  <c:v>3.1227590132212584E-2</c:v>
                </c:pt>
                <c:pt idx="90">
                  <c:v>2.4387216605614333E-2</c:v>
                </c:pt>
                <c:pt idx="91">
                  <c:v>6.2513954369817762E-3</c:v>
                </c:pt>
                <c:pt idx="92">
                  <c:v>1.9362046174459056E-2</c:v>
                </c:pt>
                <c:pt idx="93">
                  <c:v>1.4396864363597274E-2</c:v>
                </c:pt>
                <c:pt idx="94">
                  <c:v>2.5839376438492243E-2</c:v>
                </c:pt>
                <c:pt idx="95">
                  <c:v>1.1423193828259711E-2</c:v>
                </c:pt>
                <c:pt idx="96">
                  <c:v>4.6099548896788987E-2</c:v>
                </c:pt>
                <c:pt idx="97">
                  <c:v>0.12427651121137541</c:v>
                </c:pt>
                <c:pt idx="98">
                  <c:v>0.12716201030082222</c:v>
                </c:pt>
                <c:pt idx="99">
                  <c:v>5.5008678468659165E-2</c:v>
                </c:pt>
                <c:pt idx="100">
                  <c:v>9.0418494698619373E-2</c:v>
                </c:pt>
                <c:pt idx="101">
                  <c:v>0.15033192869060827</c:v>
                </c:pt>
                <c:pt idx="102">
                  <c:v>0.11618911244496188</c:v>
                </c:pt>
                <c:pt idx="103">
                  <c:v>8.7961930270364377E-2</c:v>
                </c:pt>
                <c:pt idx="104">
                  <c:v>3.6619767348544933E-2</c:v>
                </c:pt>
                <c:pt idx="105">
                  <c:v>0.1033560784433063</c:v>
                </c:pt>
                <c:pt idx="106">
                  <c:v>2.0541470967969828E-2</c:v>
                </c:pt>
                <c:pt idx="107">
                  <c:v>1.1995795863115517E-2</c:v>
                </c:pt>
                <c:pt idx="108">
                  <c:v>2.0768408630173006E-2</c:v>
                </c:pt>
                <c:pt idx="109">
                  <c:v>1.4410989834511308E-2</c:v>
                </c:pt>
                <c:pt idx="110">
                  <c:v>1.6922844171564151E-2</c:v>
                </c:pt>
                <c:pt idx="111">
                  <c:v>2.9893714132320299E-2</c:v>
                </c:pt>
                <c:pt idx="112">
                  <c:v>8.5374271262849532E-3</c:v>
                </c:pt>
                <c:pt idx="113">
                  <c:v>1.0125829880916093E-2</c:v>
                </c:pt>
                <c:pt idx="114">
                  <c:v>1.3969375585832066E-2</c:v>
                </c:pt>
                <c:pt idx="115">
                  <c:v>2.0467393494156012E-2</c:v>
                </c:pt>
                <c:pt idx="116">
                  <c:v>1.076479101910343E-2</c:v>
                </c:pt>
                <c:pt idx="117">
                  <c:v>1.0244720735427214E-2</c:v>
                </c:pt>
                <c:pt idx="118">
                  <c:v>8.9433251094951389E-3</c:v>
                </c:pt>
                <c:pt idx="119">
                  <c:v>9.7040314351207139E-3</c:v>
                </c:pt>
                <c:pt idx="120">
                  <c:v>5.2941561597202542E-2</c:v>
                </c:pt>
                <c:pt idx="121">
                  <c:v>3.4346005362924502E-2</c:v>
                </c:pt>
                <c:pt idx="122">
                  <c:v>1.2696595422209505E-2</c:v>
                </c:pt>
                <c:pt idx="123">
                  <c:v>7.004501066938105E-3</c:v>
                </c:pt>
                <c:pt idx="124">
                  <c:v>1.7460566608383632E-2</c:v>
                </c:pt>
                <c:pt idx="125">
                  <c:v>7.1384771210555257E-3</c:v>
                </c:pt>
                <c:pt idx="126">
                  <c:v>1.5353742850942478E-2</c:v>
                </c:pt>
                <c:pt idx="127">
                  <c:v>6.3698251392382901E-2</c:v>
                </c:pt>
                <c:pt idx="128">
                  <c:v>1.2652893290260673E-2</c:v>
                </c:pt>
                <c:pt idx="129">
                  <c:v>9.6971141040237945E-3</c:v>
                </c:pt>
                <c:pt idx="130">
                  <c:v>1.0079544790787015E-2</c:v>
                </c:pt>
                <c:pt idx="131">
                  <c:v>1.2851166807184901E-2</c:v>
                </c:pt>
                <c:pt idx="132">
                  <c:v>2.0803355223843693E-2</c:v>
                </c:pt>
                <c:pt idx="133">
                  <c:v>2.455510035899304E-2</c:v>
                </c:pt>
                <c:pt idx="134">
                  <c:v>1.0686856874424437E-2</c:v>
                </c:pt>
                <c:pt idx="135">
                  <c:v>1.2615388857070534E-2</c:v>
                </c:pt>
                <c:pt idx="136">
                  <c:v>2.3668966606137818E-3</c:v>
                </c:pt>
                <c:pt idx="137">
                  <c:v>3.1400006977990398E-2</c:v>
                </c:pt>
                <c:pt idx="138">
                  <c:v>1.5475166182646867E-2</c:v>
                </c:pt>
                <c:pt idx="139">
                  <c:v>1.6173368805073141E-2</c:v>
                </c:pt>
                <c:pt idx="140">
                  <c:v>1.2905889835343144E-2</c:v>
                </c:pt>
                <c:pt idx="141">
                  <c:v>9.2000899277060715E-3</c:v>
                </c:pt>
                <c:pt idx="142">
                  <c:v>6.31324344390857E-2</c:v>
                </c:pt>
                <c:pt idx="143">
                  <c:v>1.1590145349486982E-2</c:v>
                </c:pt>
                <c:pt idx="144">
                  <c:v>1.8065528860152953E-2</c:v>
                </c:pt>
                <c:pt idx="145">
                  <c:v>1.7800844346078645E-2</c:v>
                </c:pt>
                <c:pt idx="146">
                  <c:v>7.6799207085968138E-3</c:v>
                </c:pt>
                <c:pt idx="147">
                  <c:v>7.1775752985638415E-3</c:v>
                </c:pt>
                <c:pt idx="148">
                  <c:v>6.7679632836373039E-3</c:v>
                </c:pt>
                <c:pt idx="149">
                  <c:v>8.9573669411829263E-3</c:v>
                </c:pt>
                <c:pt idx="150">
                  <c:v>2.2740490237941502E-2</c:v>
                </c:pt>
                <c:pt idx="151">
                  <c:v>2.3467747548175467E-2</c:v>
                </c:pt>
              </c:numCache>
            </c:numRef>
          </c:xVal>
          <c:yVal>
            <c:numRef>
              <c:f>Sheet5!$F$2:$F$152</c:f>
              <c:numCache>
                <c:formatCode>General</c:formatCode>
                <c:ptCount val="151"/>
                <c:pt idx="0">
                  <c:v>7.9557722444715304E-2</c:v>
                </c:pt>
                <c:pt idx="1">
                  <c:v>2.0798436627582358E-2</c:v>
                </c:pt>
                <c:pt idx="2">
                  <c:v>0.2315843779193798</c:v>
                </c:pt>
                <c:pt idx="3">
                  <c:v>5.0271625574592561E-2</c:v>
                </c:pt>
                <c:pt idx="4">
                  <c:v>0.38389711064129667</c:v>
                </c:pt>
                <c:pt idx="5">
                  <c:v>0.83884049507680825</c:v>
                </c:pt>
                <c:pt idx="6">
                  <c:v>0.77810969467504953</c:v>
                </c:pt>
                <c:pt idx="7">
                  <c:v>0.8713709850336635</c:v>
                </c:pt>
                <c:pt idx="8">
                  <c:v>0.11417835750941357</c:v>
                </c:pt>
                <c:pt idx="9">
                  <c:v>0.6963604181647215</c:v>
                </c:pt>
                <c:pt idx="10">
                  <c:v>0.92401699473290577</c:v>
                </c:pt>
                <c:pt idx="11">
                  <c:v>0.38109309017938853</c:v>
                </c:pt>
                <c:pt idx="12">
                  <c:v>0.82412659072494165</c:v>
                </c:pt>
                <c:pt idx="13">
                  <c:v>0.4772032433869467</c:v>
                </c:pt>
                <c:pt idx="14">
                  <c:v>0.30209152151394714</c:v>
                </c:pt>
                <c:pt idx="15">
                  <c:v>0.15733862583876759</c:v>
                </c:pt>
                <c:pt idx="16">
                  <c:v>0.22598280715865673</c:v>
                </c:pt>
                <c:pt idx="17">
                  <c:v>0.12916598927003739</c:v>
                </c:pt>
                <c:pt idx="18">
                  <c:v>0.25670394420394421</c:v>
                </c:pt>
                <c:pt idx="19">
                  <c:v>5.5703601822401791E-2</c:v>
                </c:pt>
                <c:pt idx="20">
                  <c:v>0.27008299360982896</c:v>
                </c:pt>
                <c:pt idx="21">
                  <c:v>7.1299885352404876E-2</c:v>
                </c:pt>
                <c:pt idx="22">
                  <c:v>3.6093159370808439E-2</c:v>
                </c:pt>
                <c:pt idx="23">
                  <c:v>6.2335216572504709E-2</c:v>
                </c:pt>
                <c:pt idx="24">
                  <c:v>0.16014669926650366</c:v>
                </c:pt>
                <c:pt idx="25">
                  <c:v>0.10817843866171004</c:v>
                </c:pt>
                <c:pt idx="26">
                  <c:v>4.5295459516890096E-2</c:v>
                </c:pt>
                <c:pt idx="27">
                  <c:v>6.2390286717378583E-2</c:v>
                </c:pt>
                <c:pt idx="28">
                  <c:v>0.2192788673953551</c:v>
                </c:pt>
                <c:pt idx="29">
                  <c:v>4.3248901843261217E-2</c:v>
                </c:pt>
                <c:pt idx="30">
                  <c:v>4.4149604553182051E-2</c:v>
                </c:pt>
                <c:pt idx="31">
                  <c:v>5.2617615847187833E-2</c:v>
                </c:pt>
                <c:pt idx="32">
                  <c:v>3.9856957087126138E-2</c:v>
                </c:pt>
                <c:pt idx="33">
                  <c:v>4.5433711470150108E-2</c:v>
                </c:pt>
                <c:pt idx="34">
                  <c:v>4.8139194268471297E-2</c:v>
                </c:pt>
                <c:pt idx="35">
                  <c:v>4.7510098014292575E-2</c:v>
                </c:pt>
                <c:pt idx="36">
                  <c:v>0.12492336645803333</c:v>
                </c:pt>
                <c:pt idx="37">
                  <c:v>0.11341130604288499</c:v>
                </c:pt>
                <c:pt idx="38">
                  <c:v>5.5460409887537823E-2</c:v>
                </c:pt>
                <c:pt idx="39">
                  <c:v>4.5140314852840521E-2</c:v>
                </c:pt>
                <c:pt idx="40">
                  <c:v>4.3560450398619215E-2</c:v>
                </c:pt>
                <c:pt idx="41">
                  <c:v>0.24342481720885875</c:v>
                </c:pt>
                <c:pt idx="42">
                  <c:v>0.29224193873212645</c:v>
                </c:pt>
                <c:pt idx="43">
                  <c:v>0.18590414486253012</c:v>
                </c:pt>
                <c:pt idx="44">
                  <c:v>4.7562425683709865E-3</c:v>
                </c:pt>
                <c:pt idx="45">
                  <c:v>3.862454537256906E-3</c:v>
                </c:pt>
                <c:pt idx="46">
                  <c:v>4.6543974350914695E-2</c:v>
                </c:pt>
                <c:pt idx="47">
                  <c:v>5.0234898087522656E-2</c:v>
                </c:pt>
                <c:pt idx="48">
                  <c:v>2.4858924858924859E-2</c:v>
                </c:pt>
                <c:pt idx="49">
                  <c:v>7.593238320345104E-2</c:v>
                </c:pt>
                <c:pt idx="50">
                  <c:v>5.925523499080243E-2</c:v>
                </c:pt>
                <c:pt idx="51">
                  <c:v>6.0295552767321903E-2</c:v>
                </c:pt>
                <c:pt idx="52">
                  <c:v>2.6258310348675925E-2</c:v>
                </c:pt>
                <c:pt idx="53">
                  <c:v>0.46377760390885719</c:v>
                </c:pt>
                <c:pt idx="54">
                  <c:v>0.70912500000000001</c:v>
                </c:pt>
                <c:pt idx="55">
                  <c:v>0.26052807320063393</c:v>
                </c:pt>
                <c:pt idx="56">
                  <c:v>9.4090071990624483E-2</c:v>
                </c:pt>
                <c:pt idx="57">
                  <c:v>0.14303169431279622</c:v>
                </c:pt>
                <c:pt idx="58">
                  <c:v>0.16809385746072417</c:v>
                </c:pt>
                <c:pt idx="59">
                  <c:v>0.91967342638925464</c:v>
                </c:pt>
                <c:pt idx="60">
                  <c:v>0.86822137915643827</c:v>
                </c:pt>
                <c:pt idx="61">
                  <c:v>0.87529338131747769</c:v>
                </c:pt>
                <c:pt idx="62">
                  <c:v>0.84706726171501434</c:v>
                </c:pt>
                <c:pt idx="63">
                  <c:v>0.86000709723207946</c:v>
                </c:pt>
                <c:pt idx="64">
                  <c:v>0.18780666040296481</c:v>
                </c:pt>
                <c:pt idx="65">
                  <c:v>0.16061987237921604</c:v>
                </c:pt>
                <c:pt idx="66">
                  <c:v>0.92539248163618038</c:v>
                </c:pt>
                <c:pt idx="67">
                  <c:v>0.69845770136749763</c:v>
                </c:pt>
                <c:pt idx="68">
                  <c:v>0.96057279838506182</c:v>
                </c:pt>
                <c:pt idx="69">
                  <c:v>0.36592367676488857</c:v>
                </c:pt>
                <c:pt idx="70">
                  <c:v>0.71892274982282067</c:v>
                </c:pt>
                <c:pt idx="71">
                  <c:v>0.15728423101881894</c:v>
                </c:pt>
                <c:pt idx="72">
                  <c:v>0.19056993798602226</c:v>
                </c:pt>
                <c:pt idx="73">
                  <c:v>6.9082279109487027E-2</c:v>
                </c:pt>
                <c:pt idx="74">
                  <c:v>0.12863988767474513</c:v>
                </c:pt>
                <c:pt idx="75">
                  <c:v>0.22909253807756302</c:v>
                </c:pt>
                <c:pt idx="76">
                  <c:v>0.627369869296033</c:v>
                </c:pt>
                <c:pt idx="77">
                  <c:v>0.61995214220601635</c:v>
                </c:pt>
                <c:pt idx="78">
                  <c:v>9.6173993211247533E-2</c:v>
                </c:pt>
                <c:pt idx="79">
                  <c:v>0.10938357417230657</c:v>
                </c:pt>
                <c:pt idx="80">
                  <c:v>0.10019150791042003</c:v>
                </c:pt>
                <c:pt idx="81">
                  <c:v>7.6411487656541488E-2</c:v>
                </c:pt>
                <c:pt idx="82">
                  <c:v>4.864114205947747E-2</c:v>
                </c:pt>
                <c:pt idx="83">
                  <c:v>6.310426193906743E-2</c:v>
                </c:pt>
                <c:pt idx="84">
                  <c:v>5.8751585432143504E-2</c:v>
                </c:pt>
                <c:pt idx="85">
                  <c:v>4.9364488381050196E-2</c:v>
                </c:pt>
                <c:pt idx="86">
                  <c:v>0.10670446026986506</c:v>
                </c:pt>
                <c:pt idx="87">
                  <c:v>4.0704146952407462E-2</c:v>
                </c:pt>
                <c:pt idx="88">
                  <c:v>0.66394922025511549</c:v>
                </c:pt>
                <c:pt idx="89">
                  <c:v>0.17323000210267039</c:v>
                </c:pt>
                <c:pt idx="90">
                  <c:v>0.22033184831795699</c:v>
                </c:pt>
                <c:pt idx="91">
                  <c:v>2.3915540064070276E-2</c:v>
                </c:pt>
                <c:pt idx="92">
                  <c:v>0.10894932014833128</c:v>
                </c:pt>
                <c:pt idx="93">
                  <c:v>6.2212635522506672E-2</c:v>
                </c:pt>
                <c:pt idx="94">
                  <c:v>0.18570850351400081</c:v>
                </c:pt>
                <c:pt idx="95">
                  <c:v>4.2308423654687205E-2</c:v>
                </c:pt>
                <c:pt idx="96">
                  <c:v>0.3918273814388058</c:v>
                </c:pt>
                <c:pt idx="97">
                  <c:v>0.83868852459016396</c:v>
                </c:pt>
                <c:pt idx="98">
                  <c:v>0.912015702338283</c:v>
                </c:pt>
                <c:pt idx="99">
                  <c:v>0.55408472012102872</c:v>
                </c:pt>
                <c:pt idx="100">
                  <c:v>0.81309536978993813</c:v>
                </c:pt>
                <c:pt idx="101">
                  <c:v>0.912859448162747</c:v>
                </c:pt>
                <c:pt idx="102">
                  <c:v>0.80317049099432514</c:v>
                </c:pt>
                <c:pt idx="103">
                  <c:v>0.79686675595600476</c:v>
                </c:pt>
                <c:pt idx="104">
                  <c:v>0.38574766567565849</c:v>
                </c:pt>
                <c:pt idx="105">
                  <c:v>0.7423276176577891</c:v>
                </c:pt>
                <c:pt idx="106">
                  <c:v>0.14655263715314551</c:v>
                </c:pt>
                <c:pt idx="107">
                  <c:v>5.0132287200072984E-2</c:v>
                </c:pt>
                <c:pt idx="108">
                  <c:v>0.18603544665159985</c:v>
                </c:pt>
                <c:pt idx="109">
                  <c:v>0.10259662238835859</c:v>
                </c:pt>
                <c:pt idx="110">
                  <c:v>0.11052531404644081</c:v>
                </c:pt>
                <c:pt idx="111">
                  <c:v>0.25337034644825263</c:v>
                </c:pt>
                <c:pt idx="112">
                  <c:v>2.1176470588235293E-2</c:v>
                </c:pt>
                <c:pt idx="113">
                  <c:v>2.322814032081489E-2</c:v>
                </c:pt>
                <c:pt idx="114">
                  <c:v>4.7312871527356547E-2</c:v>
                </c:pt>
                <c:pt idx="115">
                  <c:v>0.10539136433206148</c:v>
                </c:pt>
                <c:pt idx="116">
                  <c:v>6.0887112126403957E-2</c:v>
                </c:pt>
                <c:pt idx="117">
                  <c:v>3.5541616046413607E-2</c:v>
                </c:pt>
                <c:pt idx="118">
                  <c:v>2.6532210691208147E-2</c:v>
                </c:pt>
                <c:pt idx="119">
                  <c:v>3.5794005102040817E-2</c:v>
                </c:pt>
                <c:pt idx="120">
                  <c:v>0.50176991150442474</c:v>
                </c:pt>
                <c:pt idx="121">
                  <c:v>0.20999310454569564</c:v>
                </c:pt>
                <c:pt idx="122">
                  <c:v>5.6068207221023625E-2</c:v>
                </c:pt>
                <c:pt idx="123">
                  <c:v>5.0985204333088584E-2</c:v>
                </c:pt>
                <c:pt idx="124">
                  <c:v>9.0690477598407343E-2</c:v>
                </c:pt>
                <c:pt idx="125">
                  <c:v>3.5798062213156553E-2</c:v>
                </c:pt>
                <c:pt idx="126">
                  <c:v>5.7796639151859973E-2</c:v>
                </c:pt>
                <c:pt idx="127">
                  <c:v>0.6387843462034406</c:v>
                </c:pt>
                <c:pt idx="128">
                  <c:v>2.231270358306189E-2</c:v>
                </c:pt>
                <c:pt idx="129">
                  <c:v>7.1230494806109754E-2</c:v>
                </c:pt>
                <c:pt idx="130">
                  <c:v>2.2238575582438885E-2</c:v>
                </c:pt>
                <c:pt idx="131">
                  <c:v>6.9088118107836605E-2</c:v>
                </c:pt>
                <c:pt idx="132">
                  <c:v>0.20373458812317588</c:v>
                </c:pt>
                <c:pt idx="133">
                  <c:v>0.16224289171203871</c:v>
                </c:pt>
                <c:pt idx="134">
                  <c:v>3.7279343797395649E-2</c:v>
                </c:pt>
                <c:pt idx="135">
                  <c:v>4.6550596228667182E-2</c:v>
                </c:pt>
                <c:pt idx="136">
                  <c:v>6.1256961018297536E-2</c:v>
                </c:pt>
                <c:pt idx="137">
                  <c:v>0.29145211122554066</c:v>
                </c:pt>
                <c:pt idx="138">
                  <c:v>9.9764888382577507E-2</c:v>
                </c:pt>
                <c:pt idx="139">
                  <c:v>0.13205176529714788</c:v>
                </c:pt>
                <c:pt idx="140">
                  <c:v>7.1966253834791508E-2</c:v>
                </c:pt>
                <c:pt idx="141">
                  <c:v>4.4395844723892838E-2</c:v>
                </c:pt>
                <c:pt idx="142">
                  <c:v>0.64844824950313407</c:v>
                </c:pt>
                <c:pt idx="143">
                  <c:v>5.837966640189933E-2</c:v>
                </c:pt>
                <c:pt idx="144">
                  <c:v>6.6983420274445954E-2</c:v>
                </c:pt>
                <c:pt idx="145">
                  <c:v>8.0865171808692488E-2</c:v>
                </c:pt>
                <c:pt idx="146">
                  <c:v>3.6631336201161914E-2</c:v>
                </c:pt>
                <c:pt idx="147">
                  <c:v>5.2201945043930539E-2</c:v>
                </c:pt>
                <c:pt idx="148">
                  <c:v>3.6199774690165852E-2</c:v>
                </c:pt>
                <c:pt idx="149">
                  <c:v>5.8917054819061267E-2</c:v>
                </c:pt>
                <c:pt idx="150">
                  <c:v>0.16580566740104841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741328"/>
        <c:axId val="321740544"/>
      </c:scatterChart>
      <c:valAx>
        <c:axId val="3217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0544"/>
        <c:crosses val="autoZero"/>
        <c:crossBetween val="midCat"/>
      </c:valAx>
      <c:valAx>
        <c:axId val="32174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4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692592101178456E-2"/>
                  <c:y val="0.200052613560604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Q5_Q95_withroads!$D$2:$D$153</c:f>
              <c:numCache>
                <c:formatCode>General</c:formatCode>
                <c:ptCount val="152"/>
                <c:pt idx="0">
                  <c:v>1.5541172839201816E-2</c:v>
                </c:pt>
                <c:pt idx="2">
                  <c:v>3.925981986502166E-2</c:v>
                </c:pt>
                <c:pt idx="4">
                  <c:v>4.1237852295894432E-2</c:v>
                </c:pt>
                <c:pt idx="5">
                  <c:v>9.7090583840208106E-2</c:v>
                </c:pt>
                <c:pt idx="6">
                  <c:v>8.8251082868843866E-2</c:v>
                </c:pt>
                <c:pt idx="7">
                  <c:v>0.11065031960939251</c:v>
                </c:pt>
                <c:pt idx="8">
                  <c:v>1.9148843935749098E-2</c:v>
                </c:pt>
                <c:pt idx="9">
                  <c:v>8.4003197676722943E-2</c:v>
                </c:pt>
                <c:pt idx="12">
                  <c:v>0.1023978962788822</c:v>
                </c:pt>
                <c:pt idx="13">
                  <c:v>5.3993885758689547E-2</c:v>
                </c:pt>
                <c:pt idx="14">
                  <c:v>3.5458789393455245E-2</c:v>
                </c:pt>
                <c:pt idx="15">
                  <c:v>2.1536339485340804E-2</c:v>
                </c:pt>
                <c:pt idx="16">
                  <c:v>2.9648781519889967E-2</c:v>
                </c:pt>
                <c:pt idx="17">
                  <c:v>2.4984093034982814E-2</c:v>
                </c:pt>
                <c:pt idx="18">
                  <c:v>3.1153317607567701E-2</c:v>
                </c:pt>
                <c:pt idx="19">
                  <c:v>1.191019656039485E-2</c:v>
                </c:pt>
                <c:pt idx="20">
                  <c:v>2.9153418013823044E-2</c:v>
                </c:pt>
                <c:pt idx="22">
                  <c:v>1.0110450532150596E-2</c:v>
                </c:pt>
                <c:pt idx="26">
                  <c:v>1.0522330268464658E-2</c:v>
                </c:pt>
                <c:pt idx="27">
                  <c:v>1.0347275508350042E-2</c:v>
                </c:pt>
                <c:pt idx="28">
                  <c:v>2.4862895354146208E-2</c:v>
                </c:pt>
                <c:pt idx="30">
                  <c:v>1.1360142099992537E-2</c:v>
                </c:pt>
                <c:pt idx="32">
                  <c:v>9.1692538454095657E-3</c:v>
                </c:pt>
                <c:pt idx="34">
                  <c:v>1.2376572502353085E-2</c:v>
                </c:pt>
                <c:pt idx="35">
                  <c:v>8.3206810818442691E-3</c:v>
                </c:pt>
                <c:pt idx="38">
                  <c:v>1.4853636483272254E-2</c:v>
                </c:pt>
                <c:pt idx="40">
                  <c:v>1.4831012947182181E-2</c:v>
                </c:pt>
                <c:pt idx="43">
                  <c:v>2.0423218013222281E-2</c:v>
                </c:pt>
                <c:pt idx="44">
                  <c:v>6.3072875755258865E-3</c:v>
                </c:pt>
                <c:pt idx="45">
                  <c:v>9.2935478816654673E-3</c:v>
                </c:pt>
                <c:pt idx="46">
                  <c:v>9.815837387778345E-3</c:v>
                </c:pt>
                <c:pt idx="47">
                  <c:v>1.3944010017990184E-2</c:v>
                </c:pt>
                <c:pt idx="48">
                  <c:v>1.1713322372323389E-2</c:v>
                </c:pt>
                <c:pt idx="49">
                  <c:v>1.3126333804676479E-2</c:v>
                </c:pt>
                <c:pt idx="51">
                  <c:v>1.2349705018695402E-2</c:v>
                </c:pt>
                <c:pt idx="54">
                  <c:v>7.1738657974584313E-2</c:v>
                </c:pt>
                <c:pt idx="55">
                  <c:v>2.8265503296817315E-2</c:v>
                </c:pt>
                <c:pt idx="57">
                  <c:v>1.5504952448853667E-2</c:v>
                </c:pt>
                <c:pt idx="58">
                  <c:v>1.792010450148622E-2</c:v>
                </c:pt>
                <c:pt idx="60">
                  <c:v>0.10822480486238478</c:v>
                </c:pt>
                <c:pt idx="61">
                  <c:v>0.10455815211078728</c:v>
                </c:pt>
                <c:pt idx="64">
                  <c:v>2.3982004299066093E-2</c:v>
                </c:pt>
                <c:pt idx="66">
                  <c:v>0.12535932063593153</c:v>
                </c:pt>
                <c:pt idx="67">
                  <c:v>8.620572598238381E-2</c:v>
                </c:pt>
                <c:pt idx="68">
                  <c:v>0.12557124727593671</c:v>
                </c:pt>
                <c:pt idx="69">
                  <c:v>4.25183037288238E-2</c:v>
                </c:pt>
                <c:pt idx="70">
                  <c:v>6.5948308355992413E-2</c:v>
                </c:pt>
                <c:pt idx="73">
                  <c:v>1.1820237830404786E-2</c:v>
                </c:pt>
                <c:pt idx="74">
                  <c:v>1.9965313395463487E-2</c:v>
                </c:pt>
                <c:pt idx="75">
                  <c:v>2.5597122455696914E-2</c:v>
                </c:pt>
                <c:pt idx="76">
                  <c:v>6.834654245667203E-2</c:v>
                </c:pt>
                <c:pt idx="82">
                  <c:v>9.7539943814018305E-3</c:v>
                </c:pt>
                <c:pt idx="85">
                  <c:v>1.2927187908242738E-2</c:v>
                </c:pt>
                <c:pt idx="86">
                  <c:v>2.0564308464680013E-2</c:v>
                </c:pt>
                <c:pt idx="89">
                  <c:v>3.1227590132212584E-2</c:v>
                </c:pt>
                <c:pt idx="90">
                  <c:v>2.4387216605614333E-2</c:v>
                </c:pt>
                <c:pt idx="91">
                  <c:v>6.2513954369817762E-3</c:v>
                </c:pt>
                <c:pt idx="96">
                  <c:v>4.6099548896788987E-2</c:v>
                </c:pt>
                <c:pt idx="99">
                  <c:v>5.5008678468659165E-2</c:v>
                </c:pt>
                <c:pt idx="100">
                  <c:v>9.0418494698619373E-2</c:v>
                </c:pt>
                <c:pt idx="101">
                  <c:v>0.15033192869060827</c:v>
                </c:pt>
                <c:pt idx="102">
                  <c:v>0.11618911244496188</c:v>
                </c:pt>
                <c:pt idx="104">
                  <c:v>3.6619767348544933E-2</c:v>
                </c:pt>
                <c:pt idx="105">
                  <c:v>0.1033560784433063</c:v>
                </c:pt>
                <c:pt idx="107">
                  <c:v>1.1995795863115517E-2</c:v>
                </c:pt>
                <c:pt idx="108">
                  <c:v>2.0768408630173006E-2</c:v>
                </c:pt>
                <c:pt idx="110">
                  <c:v>1.6922844171564151E-2</c:v>
                </c:pt>
                <c:pt idx="111">
                  <c:v>2.9893714132320299E-2</c:v>
                </c:pt>
                <c:pt idx="114">
                  <c:v>1.3969375585832066E-2</c:v>
                </c:pt>
                <c:pt idx="117">
                  <c:v>1.0244720735427214E-2</c:v>
                </c:pt>
                <c:pt idx="121">
                  <c:v>3.4346005362924502E-2</c:v>
                </c:pt>
                <c:pt idx="123">
                  <c:v>7.004501066938105E-3</c:v>
                </c:pt>
                <c:pt idx="124">
                  <c:v>1.7460566608383632E-2</c:v>
                </c:pt>
                <c:pt idx="125">
                  <c:v>7.1384771210555257E-3</c:v>
                </c:pt>
                <c:pt idx="126">
                  <c:v>1.5353742850942478E-2</c:v>
                </c:pt>
                <c:pt idx="128">
                  <c:v>1.2652893290260673E-2</c:v>
                </c:pt>
                <c:pt idx="132">
                  <c:v>2.0803355223843693E-2</c:v>
                </c:pt>
                <c:pt idx="134">
                  <c:v>1.0686856874424437E-2</c:v>
                </c:pt>
                <c:pt idx="136">
                  <c:v>2.3668966606137818E-3</c:v>
                </c:pt>
                <c:pt idx="137">
                  <c:v>3.1400006977990398E-2</c:v>
                </c:pt>
                <c:pt idx="138">
                  <c:v>1.5475166182646867E-2</c:v>
                </c:pt>
                <c:pt idx="140">
                  <c:v>1.2905889835343144E-2</c:v>
                </c:pt>
                <c:pt idx="145">
                  <c:v>1.7800844346078645E-2</c:v>
                </c:pt>
                <c:pt idx="147">
                  <c:v>7.1775752985638415E-3</c:v>
                </c:pt>
                <c:pt idx="149">
                  <c:v>8.9573669411829263E-3</c:v>
                </c:pt>
                <c:pt idx="150">
                  <c:v>2.2740490237941502E-2</c:v>
                </c:pt>
              </c:numCache>
            </c:numRef>
          </c:xVal>
          <c:yVal>
            <c:numRef>
              <c:f>Q5_Q95_withroads!$F$2:$F$153</c:f>
              <c:numCache>
                <c:formatCode>General</c:formatCode>
                <c:ptCount val="152"/>
                <c:pt idx="0">
                  <c:v>7.8837118667833911E-2</c:v>
                </c:pt>
                <c:pt idx="1">
                  <c:v>0</c:v>
                </c:pt>
                <c:pt idx="2">
                  <c:v>7.0295786214985084E-2</c:v>
                </c:pt>
                <c:pt idx="3">
                  <c:v>0</c:v>
                </c:pt>
                <c:pt idx="4">
                  <c:v>4.3000501073324912E-2</c:v>
                </c:pt>
                <c:pt idx="5">
                  <c:v>6.141665692686453E-2</c:v>
                </c:pt>
                <c:pt idx="6">
                  <c:v>6.8987803322676039E-2</c:v>
                </c:pt>
                <c:pt idx="7">
                  <c:v>5.2380422179995459E-2</c:v>
                </c:pt>
                <c:pt idx="8">
                  <c:v>7.9726909722311501E-2</c:v>
                </c:pt>
                <c:pt idx="9">
                  <c:v>9.1451455269710241E-2</c:v>
                </c:pt>
                <c:pt idx="10">
                  <c:v>0</c:v>
                </c:pt>
                <c:pt idx="11">
                  <c:v>0</c:v>
                </c:pt>
                <c:pt idx="12">
                  <c:v>6.5078812731271835E-2</c:v>
                </c:pt>
                <c:pt idx="13">
                  <c:v>4.5551164941869463E-2</c:v>
                </c:pt>
                <c:pt idx="14">
                  <c:v>4.3737652520296197E-2</c:v>
                </c:pt>
                <c:pt idx="15">
                  <c:v>6.1864219741274575E-2</c:v>
                </c:pt>
                <c:pt idx="16">
                  <c:v>4.4597126041437396E-2</c:v>
                </c:pt>
                <c:pt idx="17">
                  <c:v>6.4305066715954748E-2</c:v>
                </c:pt>
                <c:pt idx="18">
                  <c:v>4.5138119226611109E-2</c:v>
                </c:pt>
                <c:pt idx="19">
                  <c:v>4.3791516624385241E-2</c:v>
                </c:pt>
                <c:pt idx="20">
                  <c:v>4.8330791578070256E-2</c:v>
                </c:pt>
                <c:pt idx="21">
                  <c:v>0</c:v>
                </c:pt>
                <c:pt idx="22">
                  <c:v>3.4758399353877777E-2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4.5198821312733714E-2</c:v>
                </c:pt>
                <c:pt idx="27">
                  <c:v>3.9227207104140654E-2</c:v>
                </c:pt>
                <c:pt idx="28">
                  <c:v>3.9251739441291462E-2</c:v>
                </c:pt>
                <c:pt idx="29">
                  <c:v>0</c:v>
                </c:pt>
                <c:pt idx="30">
                  <c:v>4.1494695980793833E-2</c:v>
                </c:pt>
                <c:pt idx="31">
                  <c:v>0</c:v>
                </c:pt>
                <c:pt idx="32">
                  <c:v>2.7408928912718955E-2</c:v>
                </c:pt>
                <c:pt idx="33">
                  <c:v>0</c:v>
                </c:pt>
                <c:pt idx="34">
                  <c:v>4.0962420761394169E-2</c:v>
                </c:pt>
                <c:pt idx="35">
                  <c:v>2.6690299766322485E-2</c:v>
                </c:pt>
                <c:pt idx="36">
                  <c:v>0</c:v>
                </c:pt>
                <c:pt idx="37">
                  <c:v>0</c:v>
                </c:pt>
                <c:pt idx="38">
                  <c:v>4.4633915891613751E-2</c:v>
                </c:pt>
                <c:pt idx="39">
                  <c:v>0</c:v>
                </c:pt>
                <c:pt idx="40">
                  <c:v>7.9528128487291155E-2</c:v>
                </c:pt>
                <c:pt idx="41">
                  <c:v>0</c:v>
                </c:pt>
                <c:pt idx="42">
                  <c:v>0</c:v>
                </c:pt>
                <c:pt idx="43">
                  <c:v>4.9379609980106098E-2</c:v>
                </c:pt>
                <c:pt idx="44">
                  <c:v>6.1349569851942197E-2</c:v>
                </c:pt>
                <c:pt idx="45">
                  <c:v>5.7938189052859898E-2</c:v>
                </c:pt>
                <c:pt idx="46">
                  <c:v>5.0828904572906584E-2</c:v>
                </c:pt>
                <c:pt idx="47">
                  <c:v>5.9747721612606219E-2</c:v>
                </c:pt>
                <c:pt idx="48">
                  <c:v>7.0935856608547607E-2</c:v>
                </c:pt>
                <c:pt idx="49">
                  <c:v>5.6333303019338421E-2</c:v>
                </c:pt>
                <c:pt idx="50">
                  <c:v>0</c:v>
                </c:pt>
                <c:pt idx="51">
                  <c:v>4.8548794297528772E-2</c:v>
                </c:pt>
                <c:pt idx="52">
                  <c:v>0</c:v>
                </c:pt>
                <c:pt idx="53">
                  <c:v>0</c:v>
                </c:pt>
                <c:pt idx="54">
                  <c:v>6.3142385680709318E-2</c:v>
                </c:pt>
                <c:pt idx="55">
                  <c:v>3.5819629219208102E-2</c:v>
                </c:pt>
                <c:pt idx="56">
                  <c:v>0</c:v>
                </c:pt>
                <c:pt idx="57">
                  <c:v>2.9778827247861246E-2</c:v>
                </c:pt>
                <c:pt idx="58">
                  <c:v>3.0410389979485718E-2</c:v>
                </c:pt>
                <c:pt idx="59">
                  <c:v>0</c:v>
                </c:pt>
                <c:pt idx="60">
                  <c:v>9.0521422758825895E-2</c:v>
                </c:pt>
                <c:pt idx="61">
                  <c:v>6.7762560242712419E-2</c:v>
                </c:pt>
                <c:pt idx="62">
                  <c:v>0</c:v>
                </c:pt>
                <c:pt idx="63">
                  <c:v>0</c:v>
                </c:pt>
                <c:pt idx="64">
                  <c:v>2.6255885631484798E-2</c:v>
                </c:pt>
                <c:pt idx="65">
                  <c:v>0</c:v>
                </c:pt>
                <c:pt idx="66">
                  <c:v>6.9944828929218619E-2</c:v>
                </c:pt>
                <c:pt idx="67">
                  <c:v>4.9793635176952601E-2</c:v>
                </c:pt>
                <c:pt idx="68">
                  <c:v>9.5874202082533361E-2</c:v>
                </c:pt>
                <c:pt idx="69">
                  <c:v>3.3497487842925264E-2</c:v>
                </c:pt>
                <c:pt idx="70">
                  <c:v>2.8293068984457197E-2</c:v>
                </c:pt>
                <c:pt idx="71">
                  <c:v>0</c:v>
                </c:pt>
                <c:pt idx="72">
                  <c:v>0</c:v>
                </c:pt>
                <c:pt idx="73">
                  <c:v>3.0352422654171075E-2</c:v>
                </c:pt>
                <c:pt idx="74">
                  <c:v>2.626169092375864E-2</c:v>
                </c:pt>
                <c:pt idx="75">
                  <c:v>3.1102330681099521E-2</c:v>
                </c:pt>
                <c:pt idx="76">
                  <c:v>4.4025400234245518E-2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7.0372190409437874E-2</c:v>
                </c:pt>
                <c:pt idx="83">
                  <c:v>0</c:v>
                </c:pt>
                <c:pt idx="84">
                  <c:v>0</c:v>
                </c:pt>
                <c:pt idx="85">
                  <c:v>5.4161111765787362E-2</c:v>
                </c:pt>
                <c:pt idx="86">
                  <c:v>4.0574237400903705E-2</c:v>
                </c:pt>
                <c:pt idx="87">
                  <c:v>0</c:v>
                </c:pt>
                <c:pt idx="88">
                  <c:v>0</c:v>
                </c:pt>
                <c:pt idx="89">
                  <c:v>2.6126473850619409E-2</c:v>
                </c:pt>
                <c:pt idx="90">
                  <c:v>1.3653552903161248E-2</c:v>
                </c:pt>
                <c:pt idx="91">
                  <c:v>7.0030807792612976E-2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4.0769541284403667E-2</c:v>
                </c:pt>
                <c:pt idx="97">
                  <c:v>0</c:v>
                </c:pt>
                <c:pt idx="98">
                  <c:v>0</c:v>
                </c:pt>
                <c:pt idx="99">
                  <c:v>3.8010102785495506E-2</c:v>
                </c:pt>
                <c:pt idx="100">
                  <c:v>3.8912344701761505E-2</c:v>
                </c:pt>
                <c:pt idx="101">
                  <c:v>8.7301742927416631E-2</c:v>
                </c:pt>
                <c:pt idx="102">
                  <c:v>5.1285300521586266E-2</c:v>
                </c:pt>
                <c:pt idx="103">
                  <c:v>0</c:v>
                </c:pt>
                <c:pt idx="104">
                  <c:v>3.9917528439409572E-2</c:v>
                </c:pt>
                <c:pt idx="105">
                  <c:v>6.5423476050233867E-2</c:v>
                </c:pt>
                <c:pt idx="106">
                  <c:v>0</c:v>
                </c:pt>
                <c:pt idx="107">
                  <c:v>2.4394360001477541E-2</c:v>
                </c:pt>
                <c:pt idx="108">
                  <c:v>3.0491392042720777E-2</c:v>
                </c:pt>
                <c:pt idx="109">
                  <c:v>0</c:v>
                </c:pt>
                <c:pt idx="110">
                  <c:v>2.9788887662472001E-2</c:v>
                </c:pt>
                <c:pt idx="111">
                  <c:v>4.9569339523002361E-2</c:v>
                </c:pt>
                <c:pt idx="112">
                  <c:v>0</c:v>
                </c:pt>
                <c:pt idx="113">
                  <c:v>0</c:v>
                </c:pt>
                <c:pt idx="114">
                  <c:v>2.8226043196237661E-2</c:v>
                </c:pt>
                <c:pt idx="115">
                  <c:v>0</c:v>
                </c:pt>
                <c:pt idx="116">
                  <c:v>0</c:v>
                </c:pt>
                <c:pt idx="117">
                  <c:v>3.5742597758521635E-2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2.5728030894291886E-2</c:v>
                </c:pt>
                <c:pt idx="122">
                  <c:v>0</c:v>
                </c:pt>
                <c:pt idx="123">
                  <c:v>3.5640448628054787E-2</c:v>
                </c:pt>
                <c:pt idx="124">
                  <c:v>3.4952739407245255E-2</c:v>
                </c:pt>
                <c:pt idx="125">
                  <c:v>6.6752643678774912E-2</c:v>
                </c:pt>
                <c:pt idx="126">
                  <c:v>2.4797686919989369E-2</c:v>
                </c:pt>
                <c:pt idx="127">
                  <c:v>0</c:v>
                </c:pt>
                <c:pt idx="128">
                  <c:v>2.087013278925141E-2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3.3083608957659952E-2</c:v>
                </c:pt>
                <c:pt idx="133">
                  <c:v>0</c:v>
                </c:pt>
                <c:pt idx="134">
                  <c:v>6.8030085814429792E-2</c:v>
                </c:pt>
                <c:pt idx="135">
                  <c:v>0</c:v>
                </c:pt>
                <c:pt idx="136">
                  <c:v>6.1924482522358139E-2</c:v>
                </c:pt>
                <c:pt idx="137">
                  <c:v>5.0699354997575184E-2</c:v>
                </c:pt>
                <c:pt idx="138">
                  <c:v>8.4875514506169217E-2</c:v>
                </c:pt>
                <c:pt idx="139">
                  <c:v>0</c:v>
                </c:pt>
                <c:pt idx="140">
                  <c:v>6.7529504402502313E-2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4.9676648484346587E-2</c:v>
                </c:pt>
                <c:pt idx="146">
                  <c:v>0</c:v>
                </c:pt>
                <c:pt idx="147">
                  <c:v>5.7557135077830432E-2</c:v>
                </c:pt>
                <c:pt idx="148">
                  <c:v>0</c:v>
                </c:pt>
                <c:pt idx="149">
                  <c:v>6.0756537472750165E-2</c:v>
                </c:pt>
                <c:pt idx="150">
                  <c:v>3.4713713059788993E-2</c:v>
                </c:pt>
                <c:pt idx="1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13816"/>
        <c:axId val="681513424"/>
      </c:scatterChart>
      <c:valAx>
        <c:axId val="68151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Road Cover within Watershed for 2011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3424"/>
        <c:crosses val="autoZero"/>
        <c:crossBetween val="midCat"/>
      </c:valAx>
      <c:valAx>
        <c:axId val="681513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5 year Q5 for 2011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51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'7Q2'!$I$2:$I$152</c:f>
              <c:numCache>
                <c:formatCode>General</c:formatCode>
                <c:ptCount val="151"/>
                <c:pt idx="0">
                  <c:v>1.5541172839201816E-2</c:v>
                </c:pt>
                <c:pt idx="2">
                  <c:v>3.925981986502166E-2</c:v>
                </c:pt>
                <c:pt idx="4">
                  <c:v>4.1237852295894432E-2</c:v>
                </c:pt>
                <c:pt idx="5">
                  <c:v>9.7090583840208106E-2</c:v>
                </c:pt>
                <c:pt idx="6">
                  <c:v>8.8251082868843866E-2</c:v>
                </c:pt>
                <c:pt idx="7">
                  <c:v>0.11065031960939251</c:v>
                </c:pt>
                <c:pt idx="8">
                  <c:v>1.9148843935749098E-2</c:v>
                </c:pt>
                <c:pt idx="12">
                  <c:v>0.1023978962788822</c:v>
                </c:pt>
                <c:pt idx="13">
                  <c:v>5.3993885758689547E-2</c:v>
                </c:pt>
                <c:pt idx="14">
                  <c:v>3.5458789393455245E-2</c:v>
                </c:pt>
                <c:pt idx="15">
                  <c:v>2.1536339485340804E-2</c:v>
                </c:pt>
                <c:pt idx="16">
                  <c:v>2.9648781519889967E-2</c:v>
                </c:pt>
                <c:pt idx="17">
                  <c:v>2.4984093034982814E-2</c:v>
                </c:pt>
                <c:pt idx="18">
                  <c:v>3.1153317607567701E-2</c:v>
                </c:pt>
                <c:pt idx="19">
                  <c:v>1.191019656039485E-2</c:v>
                </c:pt>
                <c:pt idx="20">
                  <c:v>2.9153418013823044E-2</c:v>
                </c:pt>
                <c:pt idx="22">
                  <c:v>1.0110450532150596E-2</c:v>
                </c:pt>
                <c:pt idx="26">
                  <c:v>1.0522330268464658E-2</c:v>
                </c:pt>
                <c:pt idx="27">
                  <c:v>1.0347275508350042E-2</c:v>
                </c:pt>
                <c:pt idx="28">
                  <c:v>2.4862895354146208E-2</c:v>
                </c:pt>
                <c:pt idx="30">
                  <c:v>1.1360142099992537E-2</c:v>
                </c:pt>
                <c:pt idx="32">
                  <c:v>9.1692538454095657E-3</c:v>
                </c:pt>
                <c:pt idx="33">
                  <c:v>1.3352594916498994E-2</c:v>
                </c:pt>
                <c:pt idx="34">
                  <c:v>1.2376572502353085E-2</c:v>
                </c:pt>
                <c:pt idx="35">
                  <c:v>8.3206810818442691E-3</c:v>
                </c:pt>
                <c:pt idx="38">
                  <c:v>1.4853636483272254E-2</c:v>
                </c:pt>
                <c:pt idx="40">
                  <c:v>1.4831012947182181E-2</c:v>
                </c:pt>
                <c:pt idx="43">
                  <c:v>2.0423218013222281E-2</c:v>
                </c:pt>
                <c:pt idx="44">
                  <c:v>6.3072875755258865E-3</c:v>
                </c:pt>
                <c:pt idx="45">
                  <c:v>9.2935478816654673E-3</c:v>
                </c:pt>
                <c:pt idx="46">
                  <c:v>9.815837387778345E-3</c:v>
                </c:pt>
                <c:pt idx="47">
                  <c:v>1.3944010017990184E-2</c:v>
                </c:pt>
                <c:pt idx="48">
                  <c:v>1.1713322372323389E-2</c:v>
                </c:pt>
                <c:pt idx="49">
                  <c:v>1.3126333804676479E-2</c:v>
                </c:pt>
                <c:pt idx="51">
                  <c:v>1.2349705018695402E-2</c:v>
                </c:pt>
                <c:pt idx="53">
                  <c:v>5.2649955181447834E-2</c:v>
                </c:pt>
                <c:pt idx="54">
                  <c:v>7.1738657974584313E-2</c:v>
                </c:pt>
                <c:pt idx="55">
                  <c:v>2.8265503296817315E-2</c:v>
                </c:pt>
                <c:pt idx="56">
                  <c:v>1.4678901735211308E-2</c:v>
                </c:pt>
                <c:pt idx="57">
                  <c:v>1.5504952448853667E-2</c:v>
                </c:pt>
                <c:pt idx="58">
                  <c:v>1.792010450148622E-2</c:v>
                </c:pt>
                <c:pt idx="59">
                  <c:v>9.4651458866127941E-2</c:v>
                </c:pt>
                <c:pt idx="60">
                  <c:v>0.10822480486238478</c:v>
                </c:pt>
                <c:pt idx="61">
                  <c:v>0.10455815211078728</c:v>
                </c:pt>
                <c:pt idx="64">
                  <c:v>2.3982004299066093E-2</c:v>
                </c:pt>
                <c:pt idx="66">
                  <c:v>0.12535932063593153</c:v>
                </c:pt>
                <c:pt idx="67">
                  <c:v>8.620572598238381E-2</c:v>
                </c:pt>
                <c:pt idx="68">
                  <c:v>0.12557124727593671</c:v>
                </c:pt>
                <c:pt idx="69">
                  <c:v>4.25183037288238E-2</c:v>
                </c:pt>
                <c:pt idx="70">
                  <c:v>6.5948308355992413E-2</c:v>
                </c:pt>
                <c:pt idx="73">
                  <c:v>1.1820237830404786E-2</c:v>
                </c:pt>
                <c:pt idx="74">
                  <c:v>1.9965313395463487E-2</c:v>
                </c:pt>
                <c:pt idx="75">
                  <c:v>2.5597122455696914E-2</c:v>
                </c:pt>
                <c:pt idx="76">
                  <c:v>6.834654245667203E-2</c:v>
                </c:pt>
                <c:pt idx="80">
                  <c:v>3.769802132926828E-3</c:v>
                </c:pt>
                <c:pt idx="81">
                  <c:v>8.231533407596147E-3</c:v>
                </c:pt>
                <c:pt idx="82">
                  <c:v>9.7539943814018305E-3</c:v>
                </c:pt>
                <c:pt idx="85">
                  <c:v>1.2927187908242738E-2</c:v>
                </c:pt>
                <c:pt idx="86">
                  <c:v>2.0564308464680013E-2</c:v>
                </c:pt>
                <c:pt idx="89">
                  <c:v>3.1227590132212584E-2</c:v>
                </c:pt>
                <c:pt idx="90">
                  <c:v>2.4387216605614333E-2</c:v>
                </c:pt>
                <c:pt idx="91">
                  <c:v>6.2513954369817762E-3</c:v>
                </c:pt>
                <c:pt idx="95">
                  <c:v>1.1423193828259711E-2</c:v>
                </c:pt>
                <c:pt idx="96">
                  <c:v>4.6099548896788987E-2</c:v>
                </c:pt>
                <c:pt idx="99">
                  <c:v>5.5008678468659165E-2</c:v>
                </c:pt>
                <c:pt idx="100">
                  <c:v>9.0418494698619373E-2</c:v>
                </c:pt>
                <c:pt idx="101">
                  <c:v>0.15033192869060827</c:v>
                </c:pt>
                <c:pt idx="102">
                  <c:v>0.11618911244496188</c:v>
                </c:pt>
                <c:pt idx="104">
                  <c:v>3.6619767348544933E-2</c:v>
                </c:pt>
                <c:pt idx="105">
                  <c:v>0.1033560784433063</c:v>
                </c:pt>
                <c:pt idx="107">
                  <c:v>1.1995795863115517E-2</c:v>
                </c:pt>
                <c:pt idx="108">
                  <c:v>2.0768408630173006E-2</c:v>
                </c:pt>
                <c:pt idx="110">
                  <c:v>1.6922844171564151E-2</c:v>
                </c:pt>
                <c:pt idx="111">
                  <c:v>2.9893714132320299E-2</c:v>
                </c:pt>
                <c:pt idx="114">
                  <c:v>1.3969375585832066E-2</c:v>
                </c:pt>
                <c:pt idx="117">
                  <c:v>1.0244720735427214E-2</c:v>
                </c:pt>
                <c:pt idx="121">
                  <c:v>3.4346005362924502E-2</c:v>
                </c:pt>
                <c:pt idx="123">
                  <c:v>7.004501066938105E-3</c:v>
                </c:pt>
                <c:pt idx="124">
                  <c:v>1.7460566608383632E-2</c:v>
                </c:pt>
                <c:pt idx="125">
                  <c:v>7.1384771210555257E-3</c:v>
                </c:pt>
                <c:pt idx="126">
                  <c:v>1.5353742850942478E-2</c:v>
                </c:pt>
                <c:pt idx="128">
                  <c:v>1.2652893290260673E-2</c:v>
                </c:pt>
                <c:pt idx="132">
                  <c:v>2.0803355223843693E-2</c:v>
                </c:pt>
                <c:pt idx="134">
                  <c:v>1.0686856874424437E-2</c:v>
                </c:pt>
                <c:pt idx="136">
                  <c:v>2.3668966606137818E-3</c:v>
                </c:pt>
                <c:pt idx="137">
                  <c:v>3.1400006977990398E-2</c:v>
                </c:pt>
                <c:pt idx="138">
                  <c:v>1.5475166182646867E-2</c:v>
                </c:pt>
                <c:pt idx="140">
                  <c:v>1.2905889835343144E-2</c:v>
                </c:pt>
                <c:pt idx="145">
                  <c:v>1.7800844346078645E-2</c:v>
                </c:pt>
                <c:pt idx="147">
                  <c:v>7.1775752985638415E-3</c:v>
                </c:pt>
                <c:pt idx="149">
                  <c:v>8.9573669411829263E-3</c:v>
                </c:pt>
                <c:pt idx="150">
                  <c:v>2.2740490237941502E-2</c:v>
                </c:pt>
              </c:numCache>
            </c:numRef>
          </c:xVal>
          <c:yVal>
            <c:numRef>
              <c:f>'7Q2'!$J$2:$J$153</c:f>
              <c:numCache>
                <c:formatCode>General</c:formatCode>
                <c:ptCount val="152"/>
                <c:pt idx="0">
                  <c:v>4.7952604063844226E-3</c:v>
                </c:pt>
                <c:pt idx="1">
                  <c:v>0</c:v>
                </c:pt>
                <c:pt idx="2">
                  <c:v>5.6950372375862181E-3</c:v>
                </c:pt>
                <c:pt idx="3">
                  <c:v>0</c:v>
                </c:pt>
                <c:pt idx="4">
                  <c:v>6.5284686846751611E-3</c:v>
                </c:pt>
                <c:pt idx="5">
                  <c:v>1.0445080822966599E-3</c:v>
                </c:pt>
                <c:pt idx="6">
                  <c:v>3.1278361549055517E-3</c:v>
                </c:pt>
                <c:pt idx="7">
                  <c:v>1.9797105800935244E-3</c:v>
                </c:pt>
                <c:pt idx="8">
                  <c:v>4.527818940115837E-3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8.6570686232713087E-4</c:v>
                </c:pt>
                <c:pt idx="13">
                  <c:v>1.7480673847199532E-3</c:v>
                </c:pt>
                <c:pt idx="14">
                  <c:v>3.9201388037805752E-3</c:v>
                </c:pt>
                <c:pt idx="15">
                  <c:v>3.2782689867668986E-3</c:v>
                </c:pt>
                <c:pt idx="16">
                  <c:v>2.8326767947887449E-3</c:v>
                </c:pt>
                <c:pt idx="17">
                  <c:v>1.6747565518033828E-3</c:v>
                </c:pt>
                <c:pt idx="18">
                  <c:v>2.3573332145493259E-3</c:v>
                </c:pt>
                <c:pt idx="19">
                  <c:v>4.7678649913344382E-4</c:v>
                </c:pt>
                <c:pt idx="20">
                  <c:v>5.3811172354071364E-4</c:v>
                </c:pt>
                <c:pt idx="21">
                  <c:v>0</c:v>
                </c:pt>
                <c:pt idx="22">
                  <c:v>8.100423092848091E-4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3.2474738941871381E-4</c:v>
                </c:pt>
                <c:pt idx="27">
                  <c:v>7.5111048975506857E-4</c:v>
                </c:pt>
                <c:pt idx="28">
                  <c:v>8.8504882978681786E-4</c:v>
                </c:pt>
                <c:pt idx="29">
                  <c:v>0</c:v>
                </c:pt>
                <c:pt idx="30">
                  <c:v>1.3301650329019929E-3</c:v>
                </c:pt>
                <c:pt idx="31">
                  <c:v>0</c:v>
                </c:pt>
                <c:pt idx="32">
                  <c:v>1.4978431587063287E-3</c:v>
                </c:pt>
                <c:pt idx="33">
                  <c:v>6.5233105353765903E-5</c:v>
                </c:pt>
                <c:pt idx="34">
                  <c:v>2.7183505004074664E-3</c:v>
                </c:pt>
                <c:pt idx="35">
                  <c:v>1.8509956550071482E-3</c:v>
                </c:pt>
                <c:pt idx="36">
                  <c:v>0</c:v>
                </c:pt>
                <c:pt idx="37">
                  <c:v>0</c:v>
                </c:pt>
                <c:pt idx="38">
                  <c:v>1.598799960530147E-4</c:v>
                </c:pt>
                <c:pt idx="39">
                  <c:v>0</c:v>
                </c:pt>
                <c:pt idx="40">
                  <c:v>2.1785464249395063E-3</c:v>
                </c:pt>
                <c:pt idx="41">
                  <c:v>0</c:v>
                </c:pt>
                <c:pt idx="42">
                  <c:v>0</c:v>
                </c:pt>
                <c:pt idx="43">
                  <c:v>2.3758779519004371E-3</c:v>
                </c:pt>
                <c:pt idx="44">
                  <c:v>5.5779240350111348E-4</c:v>
                </c:pt>
                <c:pt idx="45">
                  <c:v>1.0060515414486251E-3</c:v>
                </c:pt>
                <c:pt idx="46">
                  <c:v>5.280422954499611E-4</c:v>
                </c:pt>
                <c:pt idx="47">
                  <c:v>6.0110685608762658E-4</c:v>
                </c:pt>
                <c:pt idx="48">
                  <c:v>1.6057639503555966E-3</c:v>
                </c:pt>
                <c:pt idx="49">
                  <c:v>1.1249113239107191E-3</c:v>
                </c:pt>
                <c:pt idx="50">
                  <c:v>0</c:v>
                </c:pt>
                <c:pt idx="51">
                  <c:v>2.9164949810322016E-3</c:v>
                </c:pt>
                <c:pt idx="52">
                  <c:v>0</c:v>
                </c:pt>
                <c:pt idx="53">
                  <c:v>1.1971304663396362E-2</c:v>
                </c:pt>
                <c:pt idx="54">
                  <c:v>1.0752814896377652E-3</c:v>
                </c:pt>
                <c:pt idx="55">
                  <c:v>3.422923214636431E-3</c:v>
                </c:pt>
                <c:pt idx="56">
                  <c:v>2.2391282340703117E-3</c:v>
                </c:pt>
                <c:pt idx="57">
                  <c:v>3.3679883417199481E-3</c:v>
                </c:pt>
                <c:pt idx="58">
                  <c:v>4.1715074067667111E-3</c:v>
                </c:pt>
                <c:pt idx="59">
                  <c:v>2.0566830320025011E-4</c:v>
                </c:pt>
                <c:pt idx="60">
                  <c:v>8.2956394902915752E-4</c:v>
                </c:pt>
                <c:pt idx="61">
                  <c:v>1.1615812644285883E-3</c:v>
                </c:pt>
                <c:pt idx="62">
                  <c:v>0</c:v>
                </c:pt>
                <c:pt idx="63">
                  <c:v>0</c:v>
                </c:pt>
                <c:pt idx="64">
                  <c:v>1.1053475193688966E-3</c:v>
                </c:pt>
                <c:pt idx="65">
                  <c:v>0</c:v>
                </c:pt>
                <c:pt idx="66">
                  <c:v>1.413124945062345E-3</c:v>
                </c:pt>
                <c:pt idx="67">
                  <c:v>2.623974538515669E-3</c:v>
                </c:pt>
                <c:pt idx="68">
                  <c:v>1.1456210055050188E-3</c:v>
                </c:pt>
                <c:pt idx="69">
                  <c:v>3.6738802162052989E-3</c:v>
                </c:pt>
                <c:pt idx="70">
                  <c:v>6.3948784863002992E-3</c:v>
                </c:pt>
                <c:pt idx="71">
                  <c:v>0</c:v>
                </c:pt>
                <c:pt idx="72">
                  <c:v>0</c:v>
                </c:pt>
                <c:pt idx="73">
                  <c:v>2.4080286430555012E-3</c:v>
                </c:pt>
                <c:pt idx="74">
                  <c:v>2.6957553786242307E-3</c:v>
                </c:pt>
                <c:pt idx="75">
                  <c:v>1.2216948467244657E-3</c:v>
                </c:pt>
                <c:pt idx="76">
                  <c:v>1.6392857956341531E-3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9.5782349462051014E-4</c:v>
                </c:pt>
                <c:pt idx="81">
                  <c:v>1.167197250311819E-3</c:v>
                </c:pt>
                <c:pt idx="82">
                  <c:v>4.1541272753521283E-4</c:v>
                </c:pt>
                <c:pt idx="83">
                  <c:v>0</c:v>
                </c:pt>
                <c:pt idx="84">
                  <c:v>0</c:v>
                </c:pt>
                <c:pt idx="85">
                  <c:v>9.9398031191699857E-5</c:v>
                </c:pt>
                <c:pt idx="86">
                  <c:v>3.949954404364276E-4</c:v>
                </c:pt>
                <c:pt idx="87">
                  <c:v>0</c:v>
                </c:pt>
                <c:pt idx="88">
                  <c:v>0</c:v>
                </c:pt>
                <c:pt idx="89">
                  <c:v>2.5722072790413603E-3</c:v>
                </c:pt>
                <c:pt idx="90">
                  <c:v>1.4288860669709217E-3</c:v>
                </c:pt>
                <c:pt idx="91">
                  <c:v>3.0792340937731534E-4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1.0971399455752605E-3</c:v>
                </c:pt>
                <c:pt idx="96">
                  <c:v>3.9422843364631983E-3</c:v>
                </c:pt>
                <c:pt idx="97">
                  <c:v>0</c:v>
                </c:pt>
                <c:pt idx="98">
                  <c:v>0</c:v>
                </c:pt>
                <c:pt idx="99">
                  <c:v>7.7626258672470539E-4</c:v>
                </c:pt>
                <c:pt idx="100">
                  <c:v>8.9825548526158551E-4</c:v>
                </c:pt>
                <c:pt idx="101">
                  <c:v>2.1393771420694647E-3</c:v>
                </c:pt>
                <c:pt idx="102">
                  <c:v>1.3280501083593878E-3</c:v>
                </c:pt>
                <c:pt idx="103">
                  <c:v>0</c:v>
                </c:pt>
                <c:pt idx="104">
                  <c:v>4.4866154201378094E-5</c:v>
                </c:pt>
                <c:pt idx="105">
                  <c:v>4.8150272376370747E-4</c:v>
                </c:pt>
                <c:pt idx="106">
                  <c:v>0</c:v>
                </c:pt>
                <c:pt idx="107">
                  <c:v>1.5515225339288904E-4</c:v>
                </c:pt>
                <c:pt idx="108">
                  <c:v>2.3111996226973412E-4</c:v>
                </c:pt>
                <c:pt idx="109">
                  <c:v>0</c:v>
                </c:pt>
                <c:pt idx="110">
                  <c:v>1.8574411977592535E-4</c:v>
                </c:pt>
                <c:pt idx="111">
                  <c:v>1.0337143128012975E-3</c:v>
                </c:pt>
                <c:pt idx="112">
                  <c:v>0</c:v>
                </c:pt>
                <c:pt idx="113">
                  <c:v>0</c:v>
                </c:pt>
                <c:pt idx="114">
                  <c:v>3.3077698829448761E-4</c:v>
                </c:pt>
                <c:pt idx="115">
                  <c:v>0</c:v>
                </c:pt>
                <c:pt idx="116">
                  <c:v>0</c:v>
                </c:pt>
                <c:pt idx="117">
                  <c:v>7.841654909900768E-4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1.2217029427487058E-3</c:v>
                </c:pt>
                <c:pt idx="122">
                  <c:v>0</c:v>
                </c:pt>
                <c:pt idx="123">
                  <c:v>8.2658169034775819E-4</c:v>
                </c:pt>
                <c:pt idx="124">
                  <c:v>1.3359217949211221E-3</c:v>
                </c:pt>
                <c:pt idx="125">
                  <c:v>1.4213535121498848E-3</c:v>
                </c:pt>
                <c:pt idx="126">
                  <c:v>4.5414045252045173E-4</c:v>
                </c:pt>
                <c:pt idx="127">
                  <c:v>0</c:v>
                </c:pt>
                <c:pt idx="128">
                  <c:v>9.9903444191003395E-4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1.6039848599123819E-3</c:v>
                </c:pt>
                <c:pt idx="133">
                  <c:v>0</c:v>
                </c:pt>
                <c:pt idx="134">
                  <c:v>2.3751291124315239E-3</c:v>
                </c:pt>
                <c:pt idx="135">
                  <c:v>0</c:v>
                </c:pt>
                <c:pt idx="136">
                  <c:v>1.1634897060254904E-3</c:v>
                </c:pt>
                <c:pt idx="137">
                  <c:v>2.258696350800731E-4</c:v>
                </c:pt>
                <c:pt idx="138">
                  <c:v>2.8879700318558323E-4</c:v>
                </c:pt>
                <c:pt idx="139">
                  <c:v>0</c:v>
                </c:pt>
                <c:pt idx="140">
                  <c:v>8.6053691505026306E-4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6.7083676361246241E-3</c:v>
                </c:pt>
                <c:pt idx="146">
                  <c:v>0</c:v>
                </c:pt>
                <c:pt idx="147">
                  <c:v>2.5102612605442352E-4</c:v>
                </c:pt>
                <c:pt idx="148">
                  <c:v>0</c:v>
                </c:pt>
                <c:pt idx="149">
                  <c:v>5.3251795065098896E-4</c:v>
                </c:pt>
                <c:pt idx="150">
                  <c:v>4.0951623230270455E-3</c:v>
                </c:pt>
                <c:pt idx="15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33584"/>
        <c:axId val="585134760"/>
      </c:scatterChart>
      <c:valAx>
        <c:axId val="58513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4760"/>
        <c:crosses val="autoZero"/>
        <c:crossBetween val="midCat"/>
      </c:valAx>
      <c:valAx>
        <c:axId val="585134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1157286</xdr:colOff>
      <xdr:row>10</xdr:row>
      <xdr:rowOff>123824</xdr:rowOff>
    </xdr:from>
    <xdr:to>
      <xdr:col>10</xdr:col>
      <xdr:colOff>790575</xdr:colOff>
      <xdr:row>44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7</xdr:row>
      <xdr:rowOff>0</xdr:rowOff>
    </xdr:from>
    <xdr:to>
      <xdr:col>28</xdr:col>
      <xdr:colOff>319089</xdr:colOff>
      <xdr:row>41</xdr:row>
      <xdr:rowOff>19051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466725</xdr:colOff>
      <xdr:row>6</xdr:row>
      <xdr:rowOff>152400</xdr:rowOff>
    </xdr:from>
    <xdr:to>
      <xdr:col>40</xdr:col>
      <xdr:colOff>176214</xdr:colOff>
      <xdr:row>40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41</xdr:row>
      <xdr:rowOff>123825</xdr:rowOff>
    </xdr:from>
    <xdr:to>
      <xdr:col>23</xdr:col>
      <xdr:colOff>333375</xdr:colOff>
      <xdr:row>75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542925</xdr:colOff>
      <xdr:row>40</xdr:row>
      <xdr:rowOff>114300</xdr:rowOff>
    </xdr:from>
    <xdr:to>
      <xdr:col>40</xdr:col>
      <xdr:colOff>252414</xdr:colOff>
      <xdr:row>74</xdr:row>
      <xdr:rowOff>133351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7</xdr:row>
      <xdr:rowOff>66673</xdr:rowOff>
    </xdr:from>
    <xdr:to>
      <xdr:col>12</xdr:col>
      <xdr:colOff>247650</xdr:colOff>
      <xdr:row>40</xdr:row>
      <xdr:rowOff>180973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3</xdr:row>
      <xdr:rowOff>161924</xdr:rowOff>
    </xdr:from>
    <xdr:to>
      <xdr:col>11</xdr:col>
      <xdr:colOff>533400</xdr:colOff>
      <xdr:row>28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404812</xdr:colOff>
      <xdr:row>3</xdr:row>
      <xdr:rowOff>142874</xdr:rowOff>
    </xdr:from>
    <xdr:to>
      <xdr:col>17</xdr:col>
      <xdr:colOff>0</xdr:colOff>
      <xdr:row>25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</xdr:row>
      <xdr:rowOff>171449</xdr:rowOff>
    </xdr:from>
    <xdr:to>
      <xdr:col>22</xdr:col>
      <xdr:colOff>161924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J1" workbookViewId="0">
      <pane ySplit="1" topLeftCell="A47" activePane="bottomLeft" state="frozen"/>
      <selection pane="bottomLeft" activeCell="C1" sqref="C1:C1048576"/>
    </sheetView>
  </sheetViews>
  <sheetFormatPr defaultRowHeight="15" x14ac:dyDescent="0.25"/>
  <cols>
    <col min="1" max="1" width="9.7109375" style="1" customWidth="1"/>
    <col min="2" max="5" width="19.7109375" style="2" customWidth="1"/>
    <col min="6" max="6" width="28.85546875" customWidth="1"/>
    <col min="7" max="7" width="16.7109375" customWidth="1"/>
    <col min="8" max="8" width="23.5703125" customWidth="1"/>
    <col min="9" max="9" width="14.85546875" customWidth="1"/>
    <col min="10" max="10" width="13.42578125" customWidth="1"/>
    <col min="11" max="11" width="24" customWidth="1"/>
  </cols>
  <sheetData>
    <row r="1" spans="1:11" x14ac:dyDescent="0.25">
      <c r="A1" s="1" t="s">
        <v>0</v>
      </c>
      <c r="B1" s="2" t="s">
        <v>1</v>
      </c>
      <c r="C1" s="2" t="s">
        <v>6</v>
      </c>
      <c r="D1" s="2" t="s">
        <v>3</v>
      </c>
      <c r="E1" s="2" t="s">
        <v>4</v>
      </c>
      <c r="F1" t="s">
        <v>5</v>
      </c>
      <c r="G1" s="2" t="s">
        <v>8</v>
      </c>
      <c r="H1" s="2" t="s">
        <v>9</v>
      </c>
      <c r="I1" t="s">
        <v>10</v>
      </c>
      <c r="J1" t="s">
        <v>11</v>
      </c>
      <c r="K1" t="s">
        <v>7</v>
      </c>
    </row>
    <row r="2" spans="1:11" x14ac:dyDescent="0.25">
      <c r="A2" s="1">
        <v>1</v>
      </c>
      <c r="B2" s="3">
        <v>1447680</v>
      </c>
      <c r="C2" s="2">
        <v>805029.05747300002</v>
      </c>
      <c r="D2" s="2">
        <v>76481.936966299996</v>
      </c>
      <c r="E2" s="2">
        <v>0.31072078900599998</v>
      </c>
      <c r="F2">
        <v>51.799762206000004</v>
      </c>
      <c r="G2">
        <f>C2*0.000001</f>
        <v>0.80502905747300002</v>
      </c>
      <c r="H2">
        <f>G2/F2</f>
        <v>1.5541172839201816E-2</v>
      </c>
      <c r="I2">
        <v>0.17947165229791742</v>
      </c>
      <c r="J2">
        <v>2.9902471530173481E-2</v>
      </c>
      <c r="K2">
        <v>7.9557722444715304E-2</v>
      </c>
    </row>
    <row r="3" spans="1:11" x14ac:dyDescent="0.25">
      <c r="A3" s="1">
        <v>2</v>
      </c>
      <c r="B3" s="3">
        <v>1448500</v>
      </c>
      <c r="C3" s="2">
        <v>34204.579019999997</v>
      </c>
      <c r="D3" s="2">
        <v>3506.8671075299999</v>
      </c>
      <c r="E3" s="2">
        <v>1.4247240038799999E-2</v>
      </c>
      <c r="F3">
        <v>6.1900715836170006</v>
      </c>
      <c r="G3">
        <f t="shared" ref="G3:G66" si="0">C3*0.000001</f>
        <v>3.4204579019999994E-2</v>
      </c>
      <c r="H3">
        <f t="shared" ref="H3:H66" si="1">G3/F3</f>
        <v>5.5257162308959074E-3</v>
      </c>
      <c r="K3">
        <v>2.0798436627582358E-2</v>
      </c>
    </row>
    <row r="4" spans="1:11" x14ac:dyDescent="0.25">
      <c r="A4" s="1">
        <v>3</v>
      </c>
      <c r="B4" s="3">
        <v>1449360</v>
      </c>
      <c r="C4" s="2">
        <v>5073955.0864800001</v>
      </c>
      <c r="D4" s="2">
        <v>510206.438883</v>
      </c>
      <c r="E4" s="2">
        <v>2.0727998470500002</v>
      </c>
      <c r="F4">
        <v>129.24040670397</v>
      </c>
      <c r="G4">
        <f t="shared" si="0"/>
        <v>5.0739550864799998</v>
      </c>
      <c r="H4">
        <f t="shared" si="1"/>
        <v>3.925981986502166E-2</v>
      </c>
      <c r="I4">
        <v>0.21733890540889705</v>
      </c>
      <c r="J4">
        <v>3.7395494348585571E-2</v>
      </c>
      <c r="K4">
        <v>0.2315843779193798</v>
      </c>
    </row>
    <row r="5" spans="1:11" x14ac:dyDescent="0.25">
      <c r="A5" s="1">
        <v>4</v>
      </c>
      <c r="B5" s="3">
        <v>1449500</v>
      </c>
      <c r="C5" s="2">
        <v>317491.58537400002</v>
      </c>
      <c r="D5" s="2">
        <v>30909.9851199</v>
      </c>
      <c r="E5" s="2">
        <v>0.12557703616800001</v>
      </c>
      <c r="F5">
        <v>43.511800253040008</v>
      </c>
      <c r="G5">
        <f t="shared" si="0"/>
        <v>0.31749158537400002</v>
      </c>
      <c r="H5">
        <f t="shared" si="1"/>
        <v>7.2966777639088386E-3</v>
      </c>
      <c r="K5">
        <v>5.0271625574592561E-2</v>
      </c>
    </row>
    <row r="6" spans="1:11" x14ac:dyDescent="0.25">
      <c r="A6" s="1">
        <v>5</v>
      </c>
      <c r="B6" s="3">
        <v>1452500</v>
      </c>
      <c r="C6" s="2">
        <v>4752846.8477600003</v>
      </c>
      <c r="D6" s="2">
        <v>475250.21160799998</v>
      </c>
      <c r="E6" s="2">
        <v>1.9307842686000001</v>
      </c>
      <c r="F6">
        <v>115.25447090835002</v>
      </c>
      <c r="G6">
        <f t="shared" si="0"/>
        <v>4.7528468477599999</v>
      </c>
      <c r="H6">
        <f t="shared" si="1"/>
        <v>4.1237852295894432E-2</v>
      </c>
      <c r="I6">
        <v>0.20430058027189277</v>
      </c>
      <c r="J6">
        <v>8.1793009676725384E-2</v>
      </c>
      <c r="K6">
        <v>0.38389711064129667</v>
      </c>
    </row>
    <row r="7" spans="1:11" x14ac:dyDescent="0.25">
      <c r="A7" s="1">
        <v>6</v>
      </c>
      <c r="B7" s="3">
        <v>1465798</v>
      </c>
      <c r="C7" s="2">
        <v>5381317.9962400002</v>
      </c>
      <c r="D7" s="2">
        <v>522835.202016</v>
      </c>
      <c r="E7" s="2">
        <v>2.1241063306500001</v>
      </c>
      <c r="F7">
        <v>55.425745560419998</v>
      </c>
      <c r="G7">
        <f t="shared" si="0"/>
        <v>5.38131799624</v>
      </c>
      <c r="H7">
        <f t="shared" si="1"/>
        <v>9.7090583840208106E-2</v>
      </c>
      <c r="I7">
        <v>1.0231944271761511</v>
      </c>
      <c r="J7">
        <v>0.13713371074872499</v>
      </c>
      <c r="K7">
        <v>0.83884049507680825</v>
      </c>
    </row>
    <row r="8" spans="1:11" x14ac:dyDescent="0.25">
      <c r="A8" s="1">
        <v>7</v>
      </c>
      <c r="B8" s="3">
        <v>1467048</v>
      </c>
      <c r="C8" s="2">
        <v>11382748.9165</v>
      </c>
      <c r="D8" s="2">
        <v>1099914.2668000001</v>
      </c>
      <c r="E8" s="2">
        <v>4.4685875171999996</v>
      </c>
      <c r="F8">
        <v>128.98140789294001</v>
      </c>
      <c r="G8">
        <f t="shared" si="0"/>
        <v>11.382748916500001</v>
      </c>
      <c r="H8">
        <f t="shared" si="1"/>
        <v>8.8251082868843866E-2</v>
      </c>
      <c r="I8">
        <v>0.72549141365040026</v>
      </c>
      <c r="J8">
        <v>0.1145991373989665</v>
      </c>
      <c r="K8">
        <v>0.77810969467504953</v>
      </c>
    </row>
    <row r="9" spans="1:11" x14ac:dyDescent="0.25">
      <c r="A9" s="1">
        <v>8</v>
      </c>
      <c r="B9" s="3">
        <v>1467086</v>
      </c>
      <c r="C9" s="2">
        <v>4785936.3035599999</v>
      </c>
      <c r="D9" s="2">
        <v>469385.903605</v>
      </c>
      <c r="E9" s="2">
        <v>1.9069595266799999</v>
      </c>
      <c r="F9">
        <v>43.252801442010004</v>
      </c>
      <c r="G9">
        <f t="shared" si="0"/>
        <v>4.7859363035599998</v>
      </c>
      <c r="H9">
        <f t="shared" si="1"/>
        <v>0.11065031960939251</v>
      </c>
      <c r="I9">
        <v>0.79581967788671693</v>
      </c>
      <c r="J9">
        <v>0.1345282201713236</v>
      </c>
      <c r="K9">
        <v>0.8713709850336635</v>
      </c>
    </row>
    <row r="10" spans="1:11" x14ac:dyDescent="0.25">
      <c r="A10" s="1">
        <v>9</v>
      </c>
      <c r="B10" s="3">
        <v>1469500</v>
      </c>
      <c r="C10" s="2">
        <v>2127637.4313300001</v>
      </c>
      <c r="D10" s="2">
        <v>206523.59178799999</v>
      </c>
      <c r="E10" s="2">
        <v>0.83903697963400004</v>
      </c>
      <c r="F10">
        <v>111.11048993187001</v>
      </c>
      <c r="G10">
        <f t="shared" si="0"/>
        <v>2.1276374313300002</v>
      </c>
      <c r="H10">
        <f t="shared" si="1"/>
        <v>1.9148843935749098E-2</v>
      </c>
      <c r="I10">
        <v>0.22305871007933251</v>
      </c>
      <c r="J10">
        <v>4.0573039140597025E-2</v>
      </c>
      <c r="K10">
        <v>0.11417835750941357</v>
      </c>
    </row>
    <row r="11" spans="1:11" x14ac:dyDescent="0.25">
      <c r="A11" s="1">
        <v>10</v>
      </c>
      <c r="B11" s="3">
        <v>1475510</v>
      </c>
      <c r="C11" s="2">
        <v>8137016.3920499999</v>
      </c>
      <c r="D11" s="2">
        <v>790887.45999600005</v>
      </c>
      <c r="E11" s="2">
        <v>3.2131139107200002</v>
      </c>
      <c r="F11">
        <v>96.865555325220001</v>
      </c>
      <c r="G11">
        <f t="shared" si="0"/>
        <v>8.1370163920499987</v>
      </c>
      <c r="H11">
        <f t="shared" si="1"/>
        <v>8.4003197676722943E-2</v>
      </c>
      <c r="K11">
        <v>0.6963604181647215</v>
      </c>
    </row>
    <row r="12" spans="1:11" x14ac:dyDescent="0.25">
      <c r="A12" s="1">
        <v>11</v>
      </c>
      <c r="B12" s="3">
        <v>1475550</v>
      </c>
      <c r="C12" s="2">
        <v>7775373.20053</v>
      </c>
      <c r="D12" s="2">
        <v>770492.49109100003</v>
      </c>
      <c r="E12" s="2">
        <v>3.1302559042200002</v>
      </c>
      <c r="F12">
        <v>56.979738426600008</v>
      </c>
      <c r="G12">
        <f t="shared" si="0"/>
        <v>7.7753732005299998</v>
      </c>
      <c r="H12">
        <f t="shared" si="1"/>
        <v>0.13645856255633845</v>
      </c>
      <c r="K12">
        <v>0.92401699473290577</v>
      </c>
    </row>
    <row r="13" spans="1:11" x14ac:dyDescent="0.25">
      <c r="A13" s="1">
        <v>12</v>
      </c>
      <c r="B13" s="3">
        <v>1476500</v>
      </c>
      <c r="C13" s="2">
        <v>3620066.6899100002</v>
      </c>
      <c r="D13" s="2">
        <v>364799.00623200001</v>
      </c>
      <c r="E13" s="2">
        <v>1.48205758825</v>
      </c>
      <c r="F13">
        <v>82.620620718570009</v>
      </c>
      <c r="G13">
        <f t="shared" si="0"/>
        <v>3.6200666899100002</v>
      </c>
      <c r="H13">
        <f t="shared" si="1"/>
        <v>4.3815534892203314E-2</v>
      </c>
      <c r="K13">
        <v>0.38109309017938853</v>
      </c>
    </row>
    <row r="14" spans="1:11" x14ac:dyDescent="0.25">
      <c r="A14" s="1">
        <v>13</v>
      </c>
      <c r="B14" s="3">
        <v>1477800</v>
      </c>
      <c r="C14" s="2">
        <v>1978461.6307600001</v>
      </c>
      <c r="D14" s="2">
        <v>195390.563024</v>
      </c>
      <c r="E14" s="2">
        <v>0.79380716958200004</v>
      </c>
      <c r="F14">
        <v>19.321311302838001</v>
      </c>
      <c r="G14">
        <f t="shared" si="0"/>
        <v>1.97846163076</v>
      </c>
      <c r="H14">
        <f t="shared" si="1"/>
        <v>0.1023978962788822</v>
      </c>
      <c r="I14">
        <v>1.1958497975221487</v>
      </c>
      <c r="J14">
        <v>0.12311363137034075</v>
      </c>
      <c r="K14">
        <v>0.82412659072494165</v>
      </c>
    </row>
    <row r="15" spans="1:11" x14ac:dyDescent="0.25">
      <c r="A15" s="1">
        <v>14</v>
      </c>
      <c r="B15" s="3">
        <v>1478000</v>
      </c>
      <c r="C15" s="2">
        <v>2866792.20395</v>
      </c>
      <c r="D15" s="2">
        <v>281054.32696600002</v>
      </c>
      <c r="E15" s="2">
        <v>1.1418306817599999</v>
      </c>
      <c r="F15">
        <v>53.094756261150003</v>
      </c>
      <c r="G15">
        <f t="shared" si="0"/>
        <v>2.8667922039499998</v>
      </c>
      <c r="H15">
        <f t="shared" si="1"/>
        <v>5.3993885758689547E-2</v>
      </c>
      <c r="I15">
        <v>0.78299802836377475</v>
      </c>
      <c r="J15">
        <v>0.11131080073863786</v>
      </c>
      <c r="K15">
        <v>0.4772032433869467</v>
      </c>
    </row>
    <row r="16" spans="1:11" x14ac:dyDescent="0.25">
      <c r="A16" s="1">
        <v>15</v>
      </c>
      <c r="B16" s="3">
        <v>1480000</v>
      </c>
      <c r="C16" s="2">
        <v>4316378.6179299997</v>
      </c>
      <c r="D16" s="2">
        <v>437069.642177</v>
      </c>
      <c r="E16" s="2">
        <v>1.77566925545</v>
      </c>
      <c r="F16">
        <v>121.72944118410001</v>
      </c>
      <c r="G16">
        <f t="shared" si="0"/>
        <v>4.3163786179299999</v>
      </c>
      <c r="H16">
        <f t="shared" si="1"/>
        <v>3.5458789393455245E-2</v>
      </c>
      <c r="I16">
        <v>0.48271532651349647</v>
      </c>
      <c r="J16">
        <v>0.11610653548569412</v>
      </c>
      <c r="K16">
        <v>0.30209152151394714</v>
      </c>
    </row>
    <row r="17" spans="1:11" x14ac:dyDescent="0.25">
      <c r="A17" s="1">
        <v>16</v>
      </c>
      <c r="B17" s="3">
        <v>1480300</v>
      </c>
      <c r="C17" s="2">
        <v>1043064.74196</v>
      </c>
      <c r="D17" s="2">
        <v>101140.098143</v>
      </c>
      <c r="E17" s="2">
        <v>0.41089873428599999</v>
      </c>
      <c r="F17">
        <v>48.43277766261</v>
      </c>
      <c r="G17">
        <f t="shared" si="0"/>
        <v>1.0430647419599999</v>
      </c>
      <c r="H17">
        <f t="shared" si="1"/>
        <v>2.1536339485340804E-2</v>
      </c>
      <c r="I17">
        <v>0.64448232735015798</v>
      </c>
      <c r="J17">
        <v>0.12727208140744509</v>
      </c>
      <c r="K17">
        <v>0.15733862583876759</v>
      </c>
    </row>
    <row r="18" spans="1:11" x14ac:dyDescent="0.25">
      <c r="A18" s="1">
        <v>17</v>
      </c>
      <c r="B18" s="3">
        <v>1480500</v>
      </c>
      <c r="C18" s="2">
        <v>3516981.61626</v>
      </c>
      <c r="D18" s="2">
        <v>349799.639746</v>
      </c>
      <c r="E18" s="2">
        <v>1.4211201280600001</v>
      </c>
      <c r="F18">
        <v>118.62145545174</v>
      </c>
      <c r="G18">
        <f t="shared" si="0"/>
        <v>3.5169816162599998</v>
      </c>
      <c r="H18">
        <f t="shared" si="1"/>
        <v>2.9648781519889967E-2</v>
      </c>
      <c r="I18">
        <v>0.49530229324434238</v>
      </c>
      <c r="J18">
        <v>9.3938621591121277E-2</v>
      </c>
      <c r="K18">
        <v>0.22598280715865673</v>
      </c>
    </row>
    <row r="19" spans="1:11" x14ac:dyDescent="0.25">
      <c r="A19" s="1">
        <v>18</v>
      </c>
      <c r="B19" s="3">
        <v>1480675</v>
      </c>
      <c r="C19" s="2">
        <v>554551.87848499999</v>
      </c>
      <c r="D19" s="2">
        <v>51313.782239599997</v>
      </c>
      <c r="E19" s="2">
        <v>0.208470908777</v>
      </c>
      <c r="F19">
        <v>22.196198105271002</v>
      </c>
      <c r="G19">
        <f t="shared" si="0"/>
        <v>0.55455187848499998</v>
      </c>
      <c r="H19">
        <f t="shared" si="1"/>
        <v>2.4984093034982814E-2</v>
      </c>
      <c r="I19">
        <v>0.5082101595184142</v>
      </c>
      <c r="J19">
        <v>8.8645286194446574E-2</v>
      </c>
      <c r="K19">
        <v>0.12916598927003739</v>
      </c>
    </row>
    <row r="20" spans="1:11" x14ac:dyDescent="0.25">
      <c r="A20" s="1">
        <v>19</v>
      </c>
      <c r="B20" s="3">
        <v>1480685</v>
      </c>
      <c r="C20" s="2">
        <v>1637940.4606600001</v>
      </c>
      <c r="D20" s="2">
        <v>156974.073534</v>
      </c>
      <c r="E20" s="2">
        <v>0.63773369133699997</v>
      </c>
      <c r="F20">
        <v>52.576758639090009</v>
      </c>
      <c r="G20">
        <f t="shared" si="0"/>
        <v>1.6379404606600001</v>
      </c>
      <c r="H20">
        <f t="shared" si="1"/>
        <v>3.1153317607567701E-2</v>
      </c>
      <c r="I20">
        <v>0.14951620035161298</v>
      </c>
      <c r="J20">
        <v>7.7641843728010931E-2</v>
      </c>
      <c r="K20">
        <v>0.25670394420394421</v>
      </c>
    </row>
    <row r="21" spans="1:11" x14ac:dyDescent="0.25">
      <c r="A21" s="1">
        <v>20</v>
      </c>
      <c r="B21" s="3">
        <v>1483200</v>
      </c>
      <c r="C21" s="2">
        <v>125239.90598</v>
      </c>
      <c r="D21" s="2">
        <v>12840.377499599999</v>
      </c>
      <c r="E21" s="2">
        <v>5.2166202714999999E-2</v>
      </c>
      <c r="F21">
        <v>10.515351727818</v>
      </c>
      <c r="G21">
        <f t="shared" si="0"/>
        <v>0.12523990597999998</v>
      </c>
      <c r="H21">
        <f t="shared" si="1"/>
        <v>1.191019656039485E-2</v>
      </c>
      <c r="I21">
        <v>0.52409108037068142</v>
      </c>
      <c r="J21">
        <v>0.16897198562835847</v>
      </c>
      <c r="K21">
        <v>5.5703601822401791E-2</v>
      </c>
    </row>
    <row r="22" spans="1:11" x14ac:dyDescent="0.25">
      <c r="A22" s="1">
        <v>21</v>
      </c>
      <c r="B22" s="3">
        <v>1483700</v>
      </c>
      <c r="C22" s="2">
        <v>2408673.4923700001</v>
      </c>
      <c r="D22" s="2">
        <v>241649.49673899999</v>
      </c>
      <c r="E22" s="2">
        <v>0.98174190231000003</v>
      </c>
      <c r="F22">
        <v>82.620620718570009</v>
      </c>
      <c r="G22">
        <f t="shared" si="0"/>
        <v>2.4086734923700002</v>
      </c>
      <c r="H22">
        <f t="shared" si="1"/>
        <v>2.9153418013823044E-2</v>
      </c>
      <c r="I22">
        <v>0.37814790416860972</v>
      </c>
      <c r="J22">
        <v>8.5107967600362294E-2</v>
      </c>
      <c r="K22">
        <v>0.27008299360982896</v>
      </c>
    </row>
    <row r="23" spans="1:11" x14ac:dyDescent="0.25">
      <c r="A23" s="1">
        <v>22</v>
      </c>
      <c r="B23" s="3">
        <v>1484000</v>
      </c>
      <c r="C23" s="2">
        <v>571114.616499</v>
      </c>
      <c r="D23" s="2">
        <v>57027.617546100002</v>
      </c>
      <c r="E23" s="2">
        <v>0.231684329947</v>
      </c>
      <c r="F23">
        <v>33.410846622870004</v>
      </c>
      <c r="G23">
        <f t="shared" si="0"/>
        <v>0.57111461649899997</v>
      </c>
      <c r="H23">
        <f t="shared" si="1"/>
        <v>1.709368885336977E-2</v>
      </c>
      <c r="K23">
        <v>7.1299885352404876E-2</v>
      </c>
    </row>
    <row r="24" spans="1:11" x14ac:dyDescent="0.25">
      <c r="A24" s="1">
        <v>23</v>
      </c>
      <c r="B24" s="3">
        <v>1484100</v>
      </c>
      <c r="C24" s="2">
        <v>79081.558937499998</v>
      </c>
      <c r="D24" s="2">
        <v>8107.93542256</v>
      </c>
      <c r="E24" s="2">
        <v>3.2939857326299997E-2</v>
      </c>
      <c r="F24">
        <v>7.8217640931060011</v>
      </c>
      <c r="G24">
        <f t="shared" si="0"/>
        <v>7.9081558937499991E-2</v>
      </c>
      <c r="H24">
        <f t="shared" si="1"/>
        <v>1.0110450532150596E-2</v>
      </c>
      <c r="I24">
        <v>0.32544219794257312</v>
      </c>
      <c r="J24">
        <v>0.11350615785241486</v>
      </c>
      <c r="K24">
        <v>3.6093159370808439E-2</v>
      </c>
    </row>
    <row r="25" spans="1:11" x14ac:dyDescent="0.25">
      <c r="A25" s="1">
        <v>24</v>
      </c>
      <c r="B25" s="3">
        <v>1484300</v>
      </c>
      <c r="C25" s="2">
        <v>301604.59642199997</v>
      </c>
      <c r="D25" s="2">
        <v>30922.3872644</v>
      </c>
      <c r="E25" s="2">
        <v>0.12562742197499999</v>
      </c>
      <c r="F25">
        <v>18.337115820924001</v>
      </c>
      <c r="G25">
        <f t="shared" si="0"/>
        <v>0.30160459642199994</v>
      </c>
      <c r="H25">
        <f t="shared" si="1"/>
        <v>1.6447766342722603E-2</v>
      </c>
      <c r="K25">
        <v>6.2335216572504709E-2</v>
      </c>
    </row>
    <row r="26" spans="1:11" x14ac:dyDescent="0.25">
      <c r="A26" s="1">
        <v>25</v>
      </c>
      <c r="B26" s="3">
        <v>1484500</v>
      </c>
      <c r="C26" s="2">
        <v>350319.78828899999</v>
      </c>
      <c r="D26" s="2">
        <v>35392.213040900002</v>
      </c>
      <c r="E26" s="2">
        <v>0.14378684427899999</v>
      </c>
      <c r="F26">
        <v>13.571537697972001</v>
      </c>
      <c r="G26">
        <f t="shared" si="0"/>
        <v>0.35031978828899996</v>
      </c>
      <c r="H26">
        <f t="shared" si="1"/>
        <v>2.5812829473357935E-2</v>
      </c>
      <c r="K26">
        <v>0.16014669926650366</v>
      </c>
    </row>
    <row r="27" spans="1:11" x14ac:dyDescent="0.25">
      <c r="A27" s="1">
        <v>26</v>
      </c>
      <c r="B27" s="3">
        <v>1484800</v>
      </c>
      <c r="C27" s="2">
        <v>87352.373639900004</v>
      </c>
      <c r="D27" s="2">
        <v>8955.9110113099996</v>
      </c>
      <c r="E27" s="2">
        <v>3.6384901403999997E-2</v>
      </c>
      <c r="F27">
        <v>4.9209774095699998</v>
      </c>
      <c r="G27">
        <f t="shared" si="0"/>
        <v>8.7352373639900005E-2</v>
      </c>
      <c r="H27">
        <f t="shared" si="1"/>
        <v>1.7751021061389701E-2</v>
      </c>
      <c r="K27">
        <v>0.10817843866171004</v>
      </c>
    </row>
    <row r="28" spans="1:11" x14ac:dyDescent="0.25">
      <c r="A28" s="1">
        <v>27</v>
      </c>
      <c r="B28" s="3">
        <v>1485500</v>
      </c>
      <c r="C28" s="2">
        <v>1223646.69193</v>
      </c>
      <c r="D28" s="2">
        <v>123006.07821000001</v>
      </c>
      <c r="E28" s="2">
        <v>0.49973297212500001</v>
      </c>
      <c r="F28">
        <v>116.29046615247</v>
      </c>
      <c r="G28">
        <f t="shared" si="0"/>
        <v>1.22364669193</v>
      </c>
      <c r="H28">
        <f t="shared" si="1"/>
        <v>1.0522330268464658E-2</v>
      </c>
      <c r="I28">
        <v>0.27110516177330524</v>
      </c>
      <c r="J28">
        <v>8.3472394523247825E-2</v>
      </c>
      <c r="K28">
        <v>4.5295459516890096E-2</v>
      </c>
    </row>
    <row r="29" spans="1:11" x14ac:dyDescent="0.25">
      <c r="A29" s="1">
        <v>28</v>
      </c>
      <c r="B29" s="3">
        <v>1486000</v>
      </c>
      <c r="C29" s="2">
        <v>128636.738595</v>
      </c>
      <c r="D29" s="2">
        <v>13188.6419983</v>
      </c>
      <c r="E29" s="2">
        <v>5.3581086073299998E-2</v>
      </c>
      <c r="F29">
        <v>12.43194292944</v>
      </c>
      <c r="G29">
        <f t="shared" si="0"/>
        <v>0.12863673859499999</v>
      </c>
      <c r="H29">
        <f t="shared" si="1"/>
        <v>1.0347275508350042E-2</v>
      </c>
      <c r="I29">
        <v>0.30873830661811158</v>
      </c>
      <c r="J29">
        <v>7.8459532484432687E-2</v>
      </c>
      <c r="K29">
        <v>6.2390286717378583E-2</v>
      </c>
    </row>
    <row r="30" spans="1:11" x14ac:dyDescent="0.25">
      <c r="A30" s="1">
        <v>29</v>
      </c>
      <c r="B30" s="3">
        <v>1486500</v>
      </c>
      <c r="C30" s="2">
        <v>1255694.7654200001</v>
      </c>
      <c r="D30" s="2">
        <v>126049.16102699999</v>
      </c>
      <c r="E30" s="2">
        <v>0.51209601013799999</v>
      </c>
      <c r="F30">
        <v>50.504768150850005</v>
      </c>
      <c r="G30">
        <f t="shared" si="0"/>
        <v>1.2556947654199999</v>
      </c>
      <c r="H30">
        <f t="shared" si="1"/>
        <v>2.4862895354146208E-2</v>
      </c>
      <c r="I30">
        <v>0.3487994599227674</v>
      </c>
      <c r="J30">
        <v>4.5763682391177209E-2</v>
      </c>
      <c r="K30">
        <v>0.2192788673953551</v>
      </c>
    </row>
    <row r="31" spans="1:11" x14ac:dyDescent="0.25">
      <c r="A31" s="1">
        <v>30</v>
      </c>
      <c r="B31" s="3">
        <v>1487500</v>
      </c>
      <c r="C31" s="2">
        <v>473549.195366</v>
      </c>
      <c r="D31" s="2">
        <v>48551.221637800001</v>
      </c>
      <c r="E31" s="2">
        <v>0.19724753965299999</v>
      </c>
      <c r="F31">
        <v>43.252801442010004</v>
      </c>
      <c r="G31">
        <f t="shared" si="0"/>
        <v>0.47354919536599999</v>
      </c>
      <c r="H31">
        <f t="shared" si="1"/>
        <v>1.0948405180203135E-2</v>
      </c>
      <c r="K31">
        <v>4.3248901843261217E-2</v>
      </c>
    </row>
    <row r="32" spans="1:11" x14ac:dyDescent="0.25">
      <c r="A32" s="1">
        <v>31</v>
      </c>
      <c r="B32" s="3">
        <v>1488500</v>
      </c>
      <c r="C32" s="2">
        <v>1376979.2230100001</v>
      </c>
      <c r="D32" s="2">
        <v>136776.58662799999</v>
      </c>
      <c r="E32" s="2">
        <v>0.55567798882399999</v>
      </c>
      <c r="F32">
        <v>121.21144356204</v>
      </c>
      <c r="G32">
        <f t="shared" si="0"/>
        <v>1.37697922301</v>
      </c>
      <c r="H32">
        <f t="shared" si="1"/>
        <v>1.1360142099992537E-2</v>
      </c>
      <c r="I32">
        <v>0.39019601161031431</v>
      </c>
      <c r="J32">
        <v>0.10722047435689609</v>
      </c>
      <c r="K32">
        <v>4.4149604553182051E-2</v>
      </c>
    </row>
    <row r="33" spans="1:11" x14ac:dyDescent="0.25">
      <c r="A33" s="1">
        <v>32</v>
      </c>
      <c r="B33" s="3">
        <v>1489000</v>
      </c>
      <c r="C33" s="2">
        <v>267783.54396799998</v>
      </c>
      <c r="D33" s="2">
        <v>27535.075525299999</v>
      </c>
      <c r="E33" s="2">
        <v>0.111865895817</v>
      </c>
      <c r="F33">
        <v>18.38891558313</v>
      </c>
      <c r="G33">
        <f t="shared" si="0"/>
        <v>0.26778354396799997</v>
      </c>
      <c r="H33">
        <f t="shared" si="1"/>
        <v>1.4562225964736318E-2</v>
      </c>
      <c r="K33">
        <v>5.2617615847187833E-2</v>
      </c>
    </row>
    <row r="34" spans="1:11" x14ac:dyDescent="0.25">
      <c r="A34" s="1">
        <v>33</v>
      </c>
      <c r="B34" s="3">
        <v>1490000</v>
      </c>
      <c r="C34" s="2">
        <v>356223.87659900001</v>
      </c>
      <c r="D34" s="2">
        <v>36522.297059500001</v>
      </c>
      <c r="E34" s="2">
        <v>0.14837800151</v>
      </c>
      <c r="F34">
        <v>38.849821654500005</v>
      </c>
      <c r="G34">
        <f t="shared" si="0"/>
        <v>0.35622387659900001</v>
      </c>
      <c r="H34">
        <f t="shared" si="1"/>
        <v>9.1692538454095657E-3</v>
      </c>
      <c r="I34">
        <v>0.26785504761705364</v>
      </c>
      <c r="J34">
        <v>0.10615851701888282</v>
      </c>
      <c r="K34">
        <v>3.9856957087126138E-2</v>
      </c>
    </row>
    <row r="35" spans="1:11" x14ac:dyDescent="0.25">
      <c r="A35" s="1">
        <v>34</v>
      </c>
      <c r="B35" s="3">
        <v>1492000</v>
      </c>
      <c r="C35" s="2">
        <v>202310.913141</v>
      </c>
      <c r="D35" s="2">
        <v>20396.9951425</v>
      </c>
      <c r="E35" s="2">
        <v>8.2866238427299996E-2</v>
      </c>
      <c r="F35">
        <v>15.151430445255</v>
      </c>
      <c r="G35">
        <f t="shared" si="0"/>
        <v>0.202310913141</v>
      </c>
      <c r="H35">
        <f t="shared" si="1"/>
        <v>1.3352594916498994E-2</v>
      </c>
      <c r="K35">
        <v>4.5433711470150108E-2</v>
      </c>
    </row>
    <row r="36" spans="1:11" x14ac:dyDescent="0.25">
      <c r="A36" s="1">
        <v>35</v>
      </c>
      <c r="B36" s="3">
        <v>1493000</v>
      </c>
      <c r="C36" s="2">
        <v>631486.95985900005</v>
      </c>
      <c r="D36" s="2">
        <v>62711.171370399999</v>
      </c>
      <c r="E36" s="2">
        <v>0.25477472748000002</v>
      </c>
      <c r="F36">
        <v>51.022765772909999</v>
      </c>
      <c r="G36">
        <f t="shared" si="0"/>
        <v>0.63148695985900005</v>
      </c>
      <c r="H36">
        <f t="shared" si="1"/>
        <v>1.2376572502353085E-2</v>
      </c>
      <c r="I36">
        <v>0.31416932304755285</v>
      </c>
      <c r="J36">
        <v>8.3555547792402554E-2</v>
      </c>
      <c r="K36">
        <v>4.8139194268471297E-2</v>
      </c>
    </row>
    <row r="37" spans="1:11" x14ac:dyDescent="0.25">
      <c r="A37" s="1">
        <v>36</v>
      </c>
      <c r="B37" s="3">
        <v>1493500</v>
      </c>
      <c r="C37" s="2">
        <v>273690.90640899999</v>
      </c>
      <c r="D37" s="2">
        <v>28060.501395200001</v>
      </c>
      <c r="E37" s="2">
        <v>0.114000527174</v>
      </c>
      <c r="F37">
        <v>32.892849000810003</v>
      </c>
      <c r="G37">
        <f t="shared" si="0"/>
        <v>0.27369090640899996</v>
      </c>
      <c r="H37">
        <f t="shared" si="1"/>
        <v>8.3206810818442691E-3</v>
      </c>
      <c r="I37">
        <v>0.57529316147176945</v>
      </c>
      <c r="J37">
        <v>0.21697942427388017</v>
      </c>
      <c r="K37">
        <v>4.7510098014292575E-2</v>
      </c>
    </row>
    <row r="38" spans="1:11" x14ac:dyDescent="0.25">
      <c r="A38" s="1">
        <v>37</v>
      </c>
      <c r="B38" s="3">
        <v>1496000</v>
      </c>
      <c r="C38" s="2">
        <v>1287305.89038</v>
      </c>
      <c r="D38" s="2">
        <v>125558.53099100001</v>
      </c>
      <c r="E38" s="2">
        <v>0.51010274273</v>
      </c>
      <c r="F38">
        <v>62.93671108029001</v>
      </c>
      <c r="G38">
        <f t="shared" si="0"/>
        <v>1.2873058903799999</v>
      </c>
      <c r="H38">
        <f t="shared" si="1"/>
        <v>2.0453974608519821E-2</v>
      </c>
      <c r="K38">
        <v>0.12492336645803333</v>
      </c>
    </row>
    <row r="39" spans="1:11" x14ac:dyDescent="0.25">
      <c r="A39" s="1">
        <v>38</v>
      </c>
      <c r="B39" s="3">
        <v>1496200</v>
      </c>
      <c r="C39" s="2">
        <v>474772.90743299999</v>
      </c>
      <c r="D39" s="2">
        <v>48676.684243099997</v>
      </c>
      <c r="E39" s="2">
        <v>0.19775725268200001</v>
      </c>
      <c r="F39">
        <v>23.387592636009</v>
      </c>
      <c r="G39">
        <f t="shared" si="0"/>
        <v>0.47477290743299999</v>
      </c>
      <c r="H39">
        <f t="shared" si="1"/>
        <v>2.0300204250266012E-2</v>
      </c>
      <c r="K39">
        <v>0.11341130604288499</v>
      </c>
    </row>
    <row r="40" spans="1:11" x14ac:dyDescent="0.25">
      <c r="A40" s="1">
        <v>39</v>
      </c>
      <c r="B40" s="3">
        <v>1516500</v>
      </c>
      <c r="C40" s="2">
        <v>469343.05101400003</v>
      </c>
      <c r="D40" s="2">
        <v>45337.957607900003</v>
      </c>
      <c r="E40" s="2">
        <v>0.184193111716</v>
      </c>
      <c r="F40">
        <v>31.59785494566</v>
      </c>
      <c r="G40">
        <f t="shared" si="0"/>
        <v>0.46934305101399998</v>
      </c>
      <c r="H40">
        <f t="shared" si="1"/>
        <v>1.4853636483272254E-2</v>
      </c>
      <c r="I40">
        <v>0.48563265513659781</v>
      </c>
      <c r="J40">
        <v>0.14500862699121261</v>
      </c>
      <c r="K40">
        <v>5.5460409887537823E-2</v>
      </c>
    </row>
    <row r="41" spans="1:11" x14ac:dyDescent="0.25">
      <c r="A41" s="1">
        <v>40</v>
      </c>
      <c r="B41" s="3">
        <v>1517000</v>
      </c>
      <c r="C41" s="2">
        <v>341041.93634499999</v>
      </c>
      <c r="D41" s="2">
        <v>32601.172686800001</v>
      </c>
      <c r="E41" s="2">
        <v>0.132447771351</v>
      </c>
      <c r="F41">
        <v>26.41787872506</v>
      </c>
      <c r="G41">
        <f t="shared" si="0"/>
        <v>0.34104193634499996</v>
      </c>
      <c r="H41">
        <f t="shared" si="1"/>
        <v>1.2909512527267663E-2</v>
      </c>
      <c r="K41">
        <v>4.5140314852840521E-2</v>
      </c>
    </row>
    <row r="42" spans="1:11" x14ac:dyDescent="0.25">
      <c r="A42" s="1">
        <v>41</v>
      </c>
      <c r="B42" s="3">
        <v>1534300</v>
      </c>
      <c r="C42" s="2">
        <v>1490391.31124</v>
      </c>
      <c r="D42" s="2">
        <v>143252.00882300001</v>
      </c>
      <c r="E42" s="2">
        <v>0.58198548538100003</v>
      </c>
      <c r="F42">
        <v>100.49153867964</v>
      </c>
      <c r="G42">
        <f t="shared" si="0"/>
        <v>1.4903913112399998</v>
      </c>
      <c r="H42">
        <f t="shared" si="1"/>
        <v>1.4831012947182181E-2</v>
      </c>
      <c r="I42">
        <v>0.2706532205751917</v>
      </c>
      <c r="J42">
        <v>3.7198048345687997E-2</v>
      </c>
      <c r="K42">
        <v>4.3560450398619215E-2</v>
      </c>
    </row>
    <row r="43" spans="1:11" x14ac:dyDescent="0.25">
      <c r="A43" s="1">
        <v>42</v>
      </c>
      <c r="B43" s="3">
        <v>1537000</v>
      </c>
      <c r="C43" s="2">
        <v>3141179.1577499998</v>
      </c>
      <c r="D43" s="2">
        <v>310387.83635100001</v>
      </c>
      <c r="E43" s="2">
        <v>1.2610030189400001</v>
      </c>
      <c r="F43">
        <v>83.915614773720009</v>
      </c>
      <c r="G43">
        <f t="shared" si="0"/>
        <v>3.1411791577499995</v>
      </c>
      <c r="H43">
        <f t="shared" si="1"/>
        <v>3.7432594234341802E-2</v>
      </c>
      <c r="K43">
        <v>0.24342481720885875</v>
      </c>
    </row>
    <row r="44" spans="1:11" x14ac:dyDescent="0.25">
      <c r="A44" s="1">
        <v>43</v>
      </c>
      <c r="B44" s="3">
        <v>1537500</v>
      </c>
      <c r="C44" s="2">
        <v>1407292.95551</v>
      </c>
      <c r="D44" s="2">
        <v>141246.607884</v>
      </c>
      <c r="E44" s="2">
        <v>0.57383820529499996</v>
      </c>
      <c r="F44">
        <v>40.662813331709998</v>
      </c>
      <c r="G44">
        <f t="shared" si="0"/>
        <v>1.40729295551</v>
      </c>
      <c r="H44">
        <f t="shared" si="1"/>
        <v>3.4608843810926229E-2</v>
      </c>
      <c r="K44">
        <v>0.29224193873212645</v>
      </c>
    </row>
    <row r="45" spans="1:11" x14ac:dyDescent="0.25">
      <c r="A45" s="1">
        <v>44</v>
      </c>
      <c r="B45" s="3">
        <v>1538000</v>
      </c>
      <c r="C45" s="2">
        <v>2316840.0620800001</v>
      </c>
      <c r="D45" s="2">
        <v>228588.03455099999</v>
      </c>
      <c r="E45" s="2">
        <v>0.92867750570100005</v>
      </c>
      <c r="F45">
        <v>113.44147923114001</v>
      </c>
      <c r="G45">
        <f t="shared" si="0"/>
        <v>2.3168400620799998</v>
      </c>
      <c r="H45">
        <f t="shared" si="1"/>
        <v>2.0423218013222281E-2</v>
      </c>
      <c r="I45">
        <v>0.3222906523593867</v>
      </c>
      <c r="J45">
        <v>9.7889886741708454E-2</v>
      </c>
      <c r="K45">
        <v>0.18590414486253012</v>
      </c>
    </row>
    <row r="46" spans="1:11" x14ac:dyDescent="0.25">
      <c r="A46" s="1">
        <v>45</v>
      </c>
      <c r="B46" s="3">
        <v>1542810</v>
      </c>
      <c r="C46" s="2">
        <v>85599.5911032</v>
      </c>
      <c r="D46" s="2">
        <v>8776.2047965099991</v>
      </c>
      <c r="E46" s="2">
        <v>3.5654814548599999E-2</v>
      </c>
      <c r="F46">
        <v>13.571537697972001</v>
      </c>
      <c r="G46">
        <f t="shared" si="0"/>
        <v>8.5599591103199993E-2</v>
      </c>
      <c r="H46">
        <f t="shared" si="1"/>
        <v>6.3072875755258865E-3</v>
      </c>
      <c r="I46">
        <v>0.45280209564875157</v>
      </c>
      <c r="J46">
        <v>7.2693013031962794E-2</v>
      </c>
      <c r="K46">
        <v>4.7562425683709865E-3</v>
      </c>
    </row>
    <row r="47" spans="1:11" x14ac:dyDescent="0.25">
      <c r="A47" s="1">
        <v>46</v>
      </c>
      <c r="B47" s="3">
        <v>1545600</v>
      </c>
      <c r="C47" s="2">
        <v>1112042.2474400001</v>
      </c>
      <c r="D47" s="2">
        <v>110127.11614100001</v>
      </c>
      <c r="E47" s="2">
        <v>0.44741001307900002</v>
      </c>
      <c r="F47">
        <v>119.65745069586002</v>
      </c>
      <c r="G47">
        <f t="shared" si="0"/>
        <v>1.11204224744</v>
      </c>
      <c r="H47">
        <f t="shared" si="1"/>
        <v>9.2935478816654673E-3</v>
      </c>
      <c r="I47">
        <v>0.21529109188695267</v>
      </c>
      <c r="J47">
        <v>5.4040176576305152E-2</v>
      </c>
      <c r="K47">
        <v>3.862454537256906E-3</v>
      </c>
    </row>
    <row r="48" spans="1:11" x14ac:dyDescent="0.25">
      <c r="A48" s="1">
        <v>47</v>
      </c>
      <c r="B48" s="3">
        <v>1547700</v>
      </c>
      <c r="C48" s="2">
        <v>1121149.9838</v>
      </c>
      <c r="D48" s="2">
        <v>112636.793443</v>
      </c>
      <c r="E48" s="2">
        <v>0.45760600107499999</v>
      </c>
      <c r="F48">
        <v>114.21847566423001</v>
      </c>
      <c r="G48">
        <f t="shared" si="0"/>
        <v>1.1211499838000001</v>
      </c>
      <c r="H48">
        <f t="shared" si="1"/>
        <v>9.815837387778345E-3</v>
      </c>
      <c r="I48">
        <v>0.3488338757452441</v>
      </c>
      <c r="J48">
        <v>7.1607749408882787E-2</v>
      </c>
      <c r="K48">
        <v>4.6543974350914695E-2</v>
      </c>
    </row>
    <row r="49" spans="1:11" x14ac:dyDescent="0.25">
      <c r="A49" s="1">
        <v>48</v>
      </c>
      <c r="B49" s="3">
        <v>1549500</v>
      </c>
      <c r="C49" s="2">
        <v>1361528.7198999999</v>
      </c>
      <c r="D49" s="2">
        <v>135734.485548</v>
      </c>
      <c r="E49" s="2">
        <v>0.55144427714300004</v>
      </c>
      <c r="F49">
        <v>97.64255175831002</v>
      </c>
      <c r="G49">
        <f t="shared" si="0"/>
        <v>1.3615287198999999</v>
      </c>
      <c r="H49">
        <f t="shared" si="1"/>
        <v>1.3944010017990184E-2</v>
      </c>
      <c r="I49">
        <v>0.34867892135916123</v>
      </c>
      <c r="J49">
        <v>8.1774509889030858E-2</v>
      </c>
      <c r="K49">
        <v>5.0234898087522656E-2</v>
      </c>
    </row>
    <row r="50" spans="1:11" x14ac:dyDescent="0.25">
      <c r="A50" s="1">
        <v>49</v>
      </c>
      <c r="B50" s="3">
        <v>1552500</v>
      </c>
      <c r="C50" s="2">
        <v>722029.30309900001</v>
      </c>
      <c r="D50" s="2">
        <v>72405.7548255</v>
      </c>
      <c r="E50" s="2">
        <v>0.29416061047100001</v>
      </c>
      <c r="F50">
        <v>61.641717025140004</v>
      </c>
      <c r="G50">
        <f t="shared" si="0"/>
        <v>0.72202930309899993</v>
      </c>
      <c r="H50">
        <f t="shared" si="1"/>
        <v>1.1713322372323389E-2</v>
      </c>
      <c r="I50">
        <v>0.39086167069294148</v>
      </c>
      <c r="J50">
        <v>0.13350855777664256</v>
      </c>
      <c r="K50">
        <v>2.4858924858924859E-2</v>
      </c>
    </row>
    <row r="51" spans="1:11" x14ac:dyDescent="0.25">
      <c r="A51" s="1">
        <v>50</v>
      </c>
      <c r="B51" s="3">
        <v>1557500</v>
      </c>
      <c r="C51" s="2">
        <v>1499269.8382300001</v>
      </c>
      <c r="D51" s="2">
        <v>147573.55282899999</v>
      </c>
      <c r="E51" s="2">
        <v>0.59954248794499998</v>
      </c>
      <c r="F51">
        <v>114.21847566423001</v>
      </c>
      <c r="G51">
        <f t="shared" si="0"/>
        <v>1.49926983823</v>
      </c>
      <c r="H51">
        <f t="shared" si="1"/>
        <v>1.3126333804676479E-2</v>
      </c>
      <c r="I51">
        <v>0.3131337846482326</v>
      </c>
      <c r="J51">
        <v>7.3465365414493236E-2</v>
      </c>
      <c r="K51">
        <v>7.593238320345104E-2</v>
      </c>
    </row>
    <row r="52" spans="1:11" x14ac:dyDescent="0.25">
      <c r="A52" s="1">
        <v>51</v>
      </c>
      <c r="B52" s="3">
        <v>1561000</v>
      </c>
      <c r="C52" s="2">
        <v>1357482.58928</v>
      </c>
      <c r="D52" s="2">
        <v>129948.15947899999</v>
      </c>
      <c r="E52" s="2">
        <v>0.52793635000399997</v>
      </c>
      <c r="F52">
        <v>95.311562459040005</v>
      </c>
      <c r="G52">
        <f t="shared" si="0"/>
        <v>1.35748258928</v>
      </c>
      <c r="H52">
        <f t="shared" si="1"/>
        <v>1.4242580378045697E-2</v>
      </c>
      <c r="K52">
        <v>5.925523499080243E-2</v>
      </c>
    </row>
    <row r="53" spans="1:11" x14ac:dyDescent="0.25">
      <c r="A53" s="1">
        <v>52</v>
      </c>
      <c r="B53" s="3">
        <v>1567500</v>
      </c>
      <c r="C53" s="2">
        <v>479783.83746200002</v>
      </c>
      <c r="D53" s="2">
        <v>49190.4360915</v>
      </c>
      <c r="E53" s="2">
        <v>0.199844456354</v>
      </c>
      <c r="F53">
        <v>38.849821654500005</v>
      </c>
      <c r="G53">
        <f t="shared" si="0"/>
        <v>0.47978383746199998</v>
      </c>
      <c r="H53">
        <f t="shared" si="1"/>
        <v>1.2349705018695402E-2</v>
      </c>
      <c r="I53">
        <v>0.37339327461696215</v>
      </c>
      <c r="J53">
        <v>0.11909010227385217</v>
      </c>
      <c r="K53">
        <v>6.0295552767321903E-2</v>
      </c>
    </row>
    <row r="54" spans="1:11" x14ac:dyDescent="0.25">
      <c r="A54" s="1">
        <v>53</v>
      </c>
      <c r="B54" s="3">
        <v>1568500</v>
      </c>
      <c r="C54" s="2">
        <v>254017.94997700001</v>
      </c>
      <c r="D54" s="2">
        <v>26043.507010400001</v>
      </c>
      <c r="E54" s="2">
        <v>0.105806146755</v>
      </c>
      <c r="F54">
        <v>58.274732481750007</v>
      </c>
      <c r="G54">
        <f t="shared" si="0"/>
        <v>0.254017949977</v>
      </c>
      <c r="H54">
        <f t="shared" si="1"/>
        <v>4.3589723909337758E-3</v>
      </c>
      <c r="K54">
        <v>2.6258310348675925E-2</v>
      </c>
    </row>
    <row r="55" spans="1:11" x14ac:dyDescent="0.25">
      <c r="A55" s="1">
        <v>54</v>
      </c>
      <c r="B55" s="3">
        <v>1569800</v>
      </c>
      <c r="C55" s="2">
        <v>2945435.57124</v>
      </c>
      <c r="D55" s="2">
        <v>274655.01816799998</v>
      </c>
      <c r="E55" s="2">
        <v>1.11583240874</v>
      </c>
      <c r="F55">
        <v>55.943743182480006</v>
      </c>
      <c r="G55">
        <f t="shared" si="0"/>
        <v>2.94543557124</v>
      </c>
      <c r="H55">
        <f t="shared" si="1"/>
        <v>5.2649955181447834E-2</v>
      </c>
      <c r="K55">
        <v>0.46377760390885719</v>
      </c>
    </row>
    <row r="56" spans="1:11" x14ac:dyDescent="0.25">
      <c r="A56" s="1">
        <v>55</v>
      </c>
      <c r="B56" s="3">
        <v>1581500</v>
      </c>
      <c r="C56" s="2">
        <v>1583035.3506499999</v>
      </c>
      <c r="D56" s="2">
        <v>159394.154698</v>
      </c>
      <c r="E56" s="2">
        <v>0.64756567988699998</v>
      </c>
      <c r="F56">
        <v>22.066698699756</v>
      </c>
      <c r="G56">
        <f t="shared" si="0"/>
        <v>1.5830353506499999</v>
      </c>
      <c r="H56">
        <f t="shared" si="1"/>
        <v>7.1738657974584313E-2</v>
      </c>
      <c r="I56">
        <v>0.89267191839487459</v>
      </c>
      <c r="J56">
        <v>0.11541267652422478</v>
      </c>
      <c r="K56">
        <v>0.70912500000000001</v>
      </c>
    </row>
    <row r="57" spans="1:11" x14ac:dyDescent="0.25">
      <c r="A57" s="1">
        <v>56</v>
      </c>
      <c r="B57" s="3">
        <v>1581700</v>
      </c>
      <c r="C57" s="2">
        <v>2547614.6479699998</v>
      </c>
      <c r="D57" s="2">
        <v>254774.255806</v>
      </c>
      <c r="E57" s="2">
        <v>1.03506345318</v>
      </c>
      <c r="F57">
        <v>90.131586238439994</v>
      </c>
      <c r="G57">
        <f t="shared" si="0"/>
        <v>2.5476146479699997</v>
      </c>
      <c r="H57">
        <f t="shared" si="1"/>
        <v>2.8265503296817315E-2</v>
      </c>
      <c r="I57">
        <v>0.40639620784544039</v>
      </c>
      <c r="J57">
        <v>8.8672938597389242E-2</v>
      </c>
      <c r="K57">
        <v>0.26052807320063393</v>
      </c>
    </row>
    <row r="58" spans="1:11" x14ac:dyDescent="0.25">
      <c r="A58" s="1">
        <v>57</v>
      </c>
      <c r="B58" s="3">
        <v>1583000</v>
      </c>
      <c r="C58" s="2">
        <v>79457.998219899993</v>
      </c>
      <c r="D58" s="2">
        <v>7532.2549069799998</v>
      </c>
      <c r="E58" s="2">
        <v>3.0601057982199999E-2</v>
      </c>
      <c r="F58">
        <v>5.4130751505269998</v>
      </c>
      <c r="G58">
        <f t="shared" si="0"/>
        <v>7.9457998219899989E-2</v>
      </c>
      <c r="H58">
        <f t="shared" si="1"/>
        <v>1.4678901735211308E-2</v>
      </c>
      <c r="K58">
        <v>9.4090071990624483E-2</v>
      </c>
    </row>
    <row r="59" spans="1:11" x14ac:dyDescent="0.25">
      <c r="A59" s="1">
        <v>58</v>
      </c>
      <c r="B59" s="3">
        <v>1584050</v>
      </c>
      <c r="C59" s="2">
        <v>377481.83943699999</v>
      </c>
      <c r="D59" s="2">
        <v>38701.796202099998</v>
      </c>
      <c r="E59" s="2">
        <v>0.157232584959</v>
      </c>
      <c r="F59">
        <v>24.345888236820002</v>
      </c>
      <c r="G59">
        <f t="shared" si="0"/>
        <v>0.37748183943699998</v>
      </c>
      <c r="H59">
        <f t="shared" si="1"/>
        <v>1.5504952448853667E-2</v>
      </c>
      <c r="I59">
        <v>0.39941813963382045</v>
      </c>
      <c r="J59">
        <v>9.0677435113685645E-2</v>
      </c>
      <c r="K59">
        <v>0.14303169431279622</v>
      </c>
    </row>
    <row r="60" spans="1:11" x14ac:dyDescent="0.25">
      <c r="A60" s="1">
        <v>59</v>
      </c>
      <c r="B60" s="3">
        <v>1584500</v>
      </c>
      <c r="C60" s="2">
        <v>1675504.15915</v>
      </c>
      <c r="D60" s="2">
        <v>165872.36918800001</v>
      </c>
      <c r="E60" s="2">
        <v>0.67388452061600002</v>
      </c>
      <c r="F60">
        <v>93.498570781830011</v>
      </c>
      <c r="G60">
        <f t="shared" si="0"/>
        <v>1.6755041591499999</v>
      </c>
      <c r="H60">
        <f t="shared" si="1"/>
        <v>1.792010450148622E-2</v>
      </c>
      <c r="I60">
        <v>0.35493716114702489</v>
      </c>
      <c r="J60">
        <v>9.3020854880802445E-2</v>
      </c>
      <c r="K60">
        <v>0.16809385746072417</v>
      </c>
    </row>
    <row r="61" spans="1:11" x14ac:dyDescent="0.25">
      <c r="A61" s="1">
        <v>60</v>
      </c>
      <c r="B61" s="3">
        <v>1585095</v>
      </c>
      <c r="C61" s="2">
        <v>328495.84513500001</v>
      </c>
      <c r="D61" s="2">
        <v>32412.625614600001</v>
      </c>
      <c r="E61" s="2">
        <v>0.131681767019</v>
      </c>
      <c r="F61">
        <v>3.4705840678020006</v>
      </c>
      <c r="G61">
        <f t="shared" si="0"/>
        <v>0.32849584513500002</v>
      </c>
      <c r="H61">
        <f t="shared" si="1"/>
        <v>9.4651458866127941E-2</v>
      </c>
      <c r="K61">
        <v>0.91967342638925464</v>
      </c>
    </row>
    <row r="62" spans="1:11" x14ac:dyDescent="0.25">
      <c r="A62" s="1">
        <v>61</v>
      </c>
      <c r="B62" s="3">
        <v>1585100</v>
      </c>
      <c r="C62" s="2">
        <v>2133090.2891099998</v>
      </c>
      <c r="D62" s="2">
        <v>204208.27314</v>
      </c>
      <c r="E62" s="2">
        <v>0.82963060649999998</v>
      </c>
      <c r="F62">
        <v>19.709809519383004</v>
      </c>
      <c r="G62">
        <f t="shared" si="0"/>
        <v>2.1330902891099996</v>
      </c>
      <c r="H62">
        <f t="shared" si="1"/>
        <v>0.10822480486238478</v>
      </c>
      <c r="I62">
        <v>1.0890820958176901</v>
      </c>
      <c r="J62">
        <v>7.5089200648366411E-2</v>
      </c>
      <c r="K62">
        <v>0.86822137915643827</v>
      </c>
    </row>
    <row r="63" spans="1:11" x14ac:dyDescent="0.25">
      <c r="A63" s="1">
        <v>62</v>
      </c>
      <c r="B63" s="3">
        <v>1585200</v>
      </c>
      <c r="C63" s="2">
        <v>576813.30980799999</v>
      </c>
      <c r="D63" s="2">
        <v>57826.734766000001</v>
      </c>
      <c r="E63" s="2">
        <v>0.234930878648</v>
      </c>
      <c r="F63">
        <v>5.5166746749389999</v>
      </c>
      <c r="G63">
        <f t="shared" si="0"/>
        <v>0.57681330980799994</v>
      </c>
      <c r="H63">
        <f t="shared" si="1"/>
        <v>0.10455815211078728</v>
      </c>
      <c r="I63">
        <v>1.1049678337233162</v>
      </c>
      <c r="J63">
        <v>0.12296647479675604</v>
      </c>
      <c r="K63">
        <v>0.87529338131747769</v>
      </c>
    </row>
    <row r="64" spans="1:11" x14ac:dyDescent="0.25">
      <c r="A64" s="1">
        <v>63</v>
      </c>
      <c r="B64" s="3">
        <v>1585300</v>
      </c>
      <c r="C64" s="2">
        <v>1335199.6866599999</v>
      </c>
      <c r="D64" s="2">
        <v>122964.484579</v>
      </c>
      <c r="E64" s="2">
        <v>0.49956399097199999</v>
      </c>
      <c r="F64">
        <v>11.551346971938001</v>
      </c>
      <c r="G64">
        <f t="shared" si="0"/>
        <v>1.3351996866599998</v>
      </c>
      <c r="H64">
        <f t="shared" si="1"/>
        <v>0.11558822446452664</v>
      </c>
      <c r="K64">
        <v>0.84706726171501434</v>
      </c>
    </row>
    <row r="65" spans="1:11" x14ac:dyDescent="0.25">
      <c r="A65" s="1">
        <v>64</v>
      </c>
      <c r="B65" s="3">
        <v>1585400</v>
      </c>
      <c r="C65" s="2">
        <v>381617.21391699999</v>
      </c>
      <c r="D65" s="2">
        <v>39650.878181400003</v>
      </c>
      <c r="E65" s="2">
        <v>0.161088390828</v>
      </c>
      <c r="F65">
        <v>5.1022765772910006</v>
      </c>
      <c r="G65">
        <f t="shared" si="0"/>
        <v>0.38161721391699999</v>
      </c>
      <c r="H65">
        <f t="shared" si="1"/>
        <v>7.4793517782921828E-2</v>
      </c>
      <c r="K65">
        <v>0.86000709723207946</v>
      </c>
    </row>
    <row r="66" spans="1:11" x14ac:dyDescent="0.25">
      <c r="A66" s="1">
        <v>65</v>
      </c>
      <c r="B66" s="3">
        <v>1585500</v>
      </c>
      <c r="C66" s="2">
        <v>204352.11872599999</v>
      </c>
      <c r="D66" s="2">
        <v>19201.604466000001</v>
      </c>
      <c r="E66" s="2">
        <v>7.8009761866999996E-2</v>
      </c>
      <c r="F66">
        <v>8.5210608828870011</v>
      </c>
      <c r="G66">
        <f t="shared" si="0"/>
        <v>0.20435211872599998</v>
      </c>
      <c r="H66">
        <f t="shared" si="1"/>
        <v>2.3982004299066093E-2</v>
      </c>
      <c r="I66">
        <v>0.53076457909857533</v>
      </c>
      <c r="J66">
        <v>0.10696556589687196</v>
      </c>
      <c r="K66">
        <v>0.18780666040296481</v>
      </c>
    </row>
    <row r="67" spans="1:11" x14ac:dyDescent="0.25">
      <c r="A67" s="1">
        <v>66</v>
      </c>
      <c r="B67" s="3">
        <v>1588000</v>
      </c>
      <c r="C67" s="2">
        <v>755213.40622200002</v>
      </c>
      <c r="D67" s="2">
        <v>73762.643667600001</v>
      </c>
      <c r="E67" s="2">
        <v>0.299673200611</v>
      </c>
      <c r="F67">
        <v>29.525864457420003</v>
      </c>
      <c r="G67">
        <f t="shared" ref="G67:G130" si="2">C67*0.000001</f>
        <v>0.75521340622199995</v>
      </c>
      <c r="H67">
        <f t="shared" ref="H67:H130" si="3">G67/F67</f>
        <v>2.557802862338247E-2</v>
      </c>
      <c r="K67">
        <v>0.16061987237921604</v>
      </c>
    </row>
    <row r="68" spans="1:11" x14ac:dyDescent="0.25">
      <c r="A68" s="1">
        <v>67</v>
      </c>
      <c r="B68" s="3">
        <v>1589100</v>
      </c>
      <c r="C68" s="2">
        <v>801957.50040699996</v>
      </c>
      <c r="D68" s="2">
        <v>70039.462182300005</v>
      </c>
      <c r="E68" s="2">
        <v>0.28454714686999999</v>
      </c>
      <c r="F68">
        <v>6.3972706324410007</v>
      </c>
      <c r="G68">
        <f t="shared" si="2"/>
        <v>0.80195750040699987</v>
      </c>
      <c r="H68">
        <f t="shared" si="3"/>
        <v>0.12535932063593153</v>
      </c>
      <c r="I68">
        <v>1.0348992694382595</v>
      </c>
      <c r="J68">
        <v>9.4206846570496008E-2</v>
      </c>
      <c r="K68">
        <v>0.92539248163618038</v>
      </c>
    </row>
    <row r="69" spans="1:11" x14ac:dyDescent="0.25">
      <c r="A69" s="1">
        <v>68</v>
      </c>
      <c r="B69" s="3">
        <v>1589300</v>
      </c>
      <c r="C69" s="2">
        <v>7256333.6733600004</v>
      </c>
      <c r="D69" s="2">
        <v>703130.08276599995</v>
      </c>
      <c r="E69" s="2">
        <v>2.8565847408799998</v>
      </c>
      <c r="F69">
        <v>84.174613584750006</v>
      </c>
      <c r="G69">
        <f t="shared" si="2"/>
        <v>7.2563336733600003</v>
      </c>
      <c r="H69">
        <f t="shared" si="3"/>
        <v>8.620572598238381E-2</v>
      </c>
      <c r="I69">
        <v>0.72861032513524848</v>
      </c>
      <c r="J69">
        <v>7.9643133315117812E-2</v>
      </c>
      <c r="K69">
        <v>0.69845770136749763</v>
      </c>
    </row>
    <row r="70" spans="1:11" x14ac:dyDescent="0.25">
      <c r="A70" s="1">
        <v>69</v>
      </c>
      <c r="B70" s="3">
        <v>1589330</v>
      </c>
      <c r="C70" s="2">
        <v>1795258.76667</v>
      </c>
      <c r="D70" s="2">
        <v>169964.33432600001</v>
      </c>
      <c r="E70" s="2">
        <v>0.69050882024399995</v>
      </c>
      <c r="F70">
        <v>14.296734368856001</v>
      </c>
      <c r="G70">
        <f t="shared" si="2"/>
        <v>1.79525876667</v>
      </c>
      <c r="H70">
        <f t="shared" si="3"/>
        <v>0.12557124727593671</v>
      </c>
      <c r="I70">
        <v>1.2697010830374595</v>
      </c>
      <c r="J70">
        <v>6.4461446520380036E-2</v>
      </c>
      <c r="K70">
        <v>0.96057279838506182</v>
      </c>
    </row>
    <row r="71" spans="1:11" x14ac:dyDescent="0.25">
      <c r="A71" s="1">
        <v>70</v>
      </c>
      <c r="B71" s="3">
        <v>1589440</v>
      </c>
      <c r="C71" s="2">
        <v>2775071.9084200002</v>
      </c>
      <c r="D71" s="2">
        <v>266810.19383399998</v>
      </c>
      <c r="E71" s="2">
        <v>1.0839614846500001</v>
      </c>
      <c r="F71">
        <v>65.267700379559997</v>
      </c>
      <c r="G71">
        <f t="shared" si="2"/>
        <v>2.7750719084200002</v>
      </c>
      <c r="H71">
        <f t="shared" si="3"/>
        <v>4.25183037288238E-2</v>
      </c>
      <c r="I71">
        <v>0.52624023232838824</v>
      </c>
      <c r="J71">
        <v>6.8008278800418001E-2</v>
      </c>
      <c r="K71">
        <v>0.36592367676488857</v>
      </c>
    </row>
    <row r="72" spans="1:11" x14ac:dyDescent="0.25">
      <c r="A72" s="1">
        <v>71</v>
      </c>
      <c r="B72" s="3">
        <v>1589500</v>
      </c>
      <c r="C72" s="2">
        <v>848902.51264600002</v>
      </c>
      <c r="D72" s="2">
        <v>78644.035901099996</v>
      </c>
      <c r="E72" s="2">
        <v>0.31950468117199998</v>
      </c>
      <c r="F72">
        <v>12.872240908191001</v>
      </c>
      <c r="G72">
        <f t="shared" si="2"/>
        <v>0.84890251264600003</v>
      </c>
      <c r="H72">
        <f t="shared" si="3"/>
        <v>6.5948308355992413E-2</v>
      </c>
      <c r="I72">
        <v>0.30336341644420273</v>
      </c>
      <c r="J72">
        <v>9.5026584740812103E-2</v>
      </c>
      <c r="K72">
        <v>0.71892274982282067</v>
      </c>
    </row>
    <row r="73" spans="1:11" x14ac:dyDescent="0.25">
      <c r="A73" s="1">
        <v>72</v>
      </c>
      <c r="B73" s="3">
        <v>1590000</v>
      </c>
      <c r="C73" s="2">
        <v>500395.869901</v>
      </c>
      <c r="D73" s="2">
        <v>51303.7104148</v>
      </c>
      <c r="E73" s="2">
        <v>0.20842999028699999</v>
      </c>
      <c r="F73">
        <v>22.014898937550001</v>
      </c>
      <c r="G73">
        <f t="shared" si="2"/>
        <v>0.50039586990099993</v>
      </c>
      <c r="H73">
        <f t="shared" si="3"/>
        <v>2.2729873587904289E-2</v>
      </c>
      <c r="K73">
        <v>0.15728423101881894</v>
      </c>
    </row>
    <row r="74" spans="1:11" x14ac:dyDescent="0.25">
      <c r="A74" s="1">
        <v>73</v>
      </c>
      <c r="B74" s="3">
        <v>1590500</v>
      </c>
      <c r="C74" s="2">
        <v>443354.14217399998</v>
      </c>
      <c r="D74" s="2">
        <v>44738.207696400001</v>
      </c>
      <c r="E74" s="2">
        <v>0.18175652638500001</v>
      </c>
      <c r="F74">
        <v>17.922717723276001</v>
      </c>
      <c r="G74">
        <f t="shared" si="2"/>
        <v>0.44335414217399993</v>
      </c>
      <c r="H74">
        <f t="shared" si="3"/>
        <v>2.4736992961632245E-2</v>
      </c>
      <c r="K74">
        <v>0.19056993798602226</v>
      </c>
    </row>
    <row r="75" spans="1:11" x14ac:dyDescent="0.25">
      <c r="A75" s="1">
        <v>74</v>
      </c>
      <c r="B75" s="3">
        <v>1591000</v>
      </c>
      <c r="C75" s="2">
        <v>1065376.7853699999</v>
      </c>
      <c r="D75" s="2">
        <v>104483.07875299999</v>
      </c>
      <c r="E75" s="2">
        <v>0.42448015774100001</v>
      </c>
      <c r="F75">
        <v>90.131586238439994</v>
      </c>
      <c r="G75">
        <f t="shared" si="2"/>
        <v>1.0653767853699998</v>
      </c>
      <c r="H75">
        <f t="shared" si="3"/>
        <v>1.1820237830404786E-2</v>
      </c>
      <c r="I75">
        <v>0.34537015695863227</v>
      </c>
      <c r="J75">
        <v>9.6199333119898686E-2</v>
      </c>
      <c r="K75">
        <v>6.9082279109487027E-2</v>
      </c>
    </row>
    <row r="76" spans="1:11" x14ac:dyDescent="0.25">
      <c r="A76" s="1">
        <v>75</v>
      </c>
      <c r="B76" s="3">
        <v>1591400</v>
      </c>
      <c r="C76" s="2">
        <v>1184157.26676</v>
      </c>
      <c r="D76" s="2">
        <v>112471.00202</v>
      </c>
      <c r="E76" s="2">
        <v>0.45693244541200001</v>
      </c>
      <c r="F76">
        <v>59.310727725870002</v>
      </c>
      <c r="G76">
        <f t="shared" si="2"/>
        <v>1.18415726676</v>
      </c>
      <c r="H76">
        <f t="shared" si="3"/>
        <v>1.9965313395463487E-2</v>
      </c>
      <c r="I76">
        <v>0.37233223301923524</v>
      </c>
      <c r="J76">
        <v>0.10271651425716993</v>
      </c>
      <c r="K76">
        <v>0.12863988767474513</v>
      </c>
    </row>
    <row r="77" spans="1:11" x14ac:dyDescent="0.25">
      <c r="A77" s="1">
        <v>76</v>
      </c>
      <c r="B77" s="3">
        <v>1591700</v>
      </c>
      <c r="C77" s="2">
        <v>1789998.5560900001</v>
      </c>
      <c r="D77" s="2">
        <v>178732.73951099999</v>
      </c>
      <c r="E77" s="2">
        <v>0.72613194755699995</v>
      </c>
      <c r="F77">
        <v>69.9296789781</v>
      </c>
      <c r="G77">
        <f t="shared" si="2"/>
        <v>1.78999855609</v>
      </c>
      <c r="H77">
        <f t="shared" si="3"/>
        <v>2.5597122455696914E-2</v>
      </c>
      <c r="I77">
        <v>0.44052504130590942</v>
      </c>
      <c r="J77">
        <v>7.271168228886038E-2</v>
      </c>
      <c r="K77">
        <v>0.22909253807756302</v>
      </c>
    </row>
    <row r="78" spans="1:11" x14ac:dyDescent="0.25">
      <c r="A78" s="1">
        <v>77</v>
      </c>
      <c r="B78" s="3">
        <v>1593500</v>
      </c>
      <c r="C78" s="2">
        <v>6726635.8290299997</v>
      </c>
      <c r="D78" s="2">
        <v>669644.03724199999</v>
      </c>
      <c r="E78" s="2">
        <v>2.7205420241499998</v>
      </c>
      <c r="F78">
        <v>98.419548191400011</v>
      </c>
      <c r="G78">
        <f t="shared" si="2"/>
        <v>6.7266358290299992</v>
      </c>
      <c r="H78">
        <f t="shared" si="3"/>
        <v>6.834654245667203E-2</v>
      </c>
      <c r="I78">
        <v>0.66476265749304142</v>
      </c>
      <c r="J78">
        <v>8.8051172863817875E-2</v>
      </c>
      <c r="K78">
        <v>0.627369869296033</v>
      </c>
    </row>
    <row r="79" spans="1:11" x14ac:dyDescent="0.25">
      <c r="A79" s="1">
        <v>78</v>
      </c>
      <c r="B79" s="3">
        <v>1594500</v>
      </c>
      <c r="C79" s="2">
        <v>5125704.5668799998</v>
      </c>
      <c r="D79" s="2">
        <v>509106.33775599999</v>
      </c>
      <c r="E79" s="2">
        <v>2.0683305003800001</v>
      </c>
      <c r="F79">
        <v>78.217640931060004</v>
      </c>
      <c r="G79">
        <f t="shared" si="2"/>
        <v>5.1257045668799996</v>
      </c>
      <c r="H79">
        <f t="shared" si="3"/>
        <v>6.5531311170554579E-2</v>
      </c>
      <c r="K79">
        <v>0.61995214220601635</v>
      </c>
    </row>
    <row r="80" spans="1:11" x14ac:dyDescent="0.25">
      <c r="A80" s="1">
        <v>79</v>
      </c>
      <c r="B80" s="3">
        <v>1594930</v>
      </c>
      <c r="C80" s="2">
        <v>132074.65715899999</v>
      </c>
      <c r="D80" s="2">
        <v>13541.1188852</v>
      </c>
      <c r="E80" s="2">
        <v>5.5013082970200002E-2</v>
      </c>
      <c r="F80">
        <v>21.315602147769003</v>
      </c>
      <c r="G80">
        <f t="shared" si="2"/>
        <v>0.13207465715899999</v>
      </c>
      <c r="H80">
        <f t="shared" si="3"/>
        <v>6.1961494797754795E-3</v>
      </c>
      <c r="K80">
        <v>9.6173993211247533E-2</v>
      </c>
    </row>
    <row r="81" spans="1:11" x14ac:dyDescent="0.25">
      <c r="A81" s="1">
        <v>80</v>
      </c>
      <c r="B81" s="3">
        <v>1594936</v>
      </c>
      <c r="C81" s="2">
        <v>59601.040812500003</v>
      </c>
      <c r="D81" s="2">
        <v>6110.6710150600002</v>
      </c>
      <c r="E81" s="2">
        <v>2.48256332733E-2</v>
      </c>
      <c r="F81">
        <v>4.9468772906730001</v>
      </c>
      <c r="G81">
        <f t="shared" si="2"/>
        <v>5.9601040812499999E-2</v>
      </c>
      <c r="H81">
        <f t="shared" si="3"/>
        <v>1.2048214926388754E-2</v>
      </c>
      <c r="K81">
        <v>0.10938357417230657</v>
      </c>
    </row>
    <row r="82" spans="1:11" x14ac:dyDescent="0.25">
      <c r="A82" s="1">
        <v>81</v>
      </c>
      <c r="B82" s="3">
        <v>1595200</v>
      </c>
      <c r="C82" s="2">
        <v>475494.26961000002</v>
      </c>
      <c r="D82" s="2">
        <v>47425.426587100003</v>
      </c>
      <c r="E82" s="2">
        <v>0.19267380708000001</v>
      </c>
      <c r="F82">
        <v>126.13242097161002</v>
      </c>
      <c r="G82">
        <f t="shared" si="2"/>
        <v>0.47549426961000002</v>
      </c>
      <c r="H82">
        <f t="shared" si="3"/>
        <v>3.769802132926828E-3</v>
      </c>
      <c r="K82">
        <v>0.10019150791042003</v>
      </c>
    </row>
    <row r="83" spans="1:11" x14ac:dyDescent="0.25">
      <c r="A83" s="1">
        <v>82</v>
      </c>
      <c r="B83" s="3">
        <v>1595300</v>
      </c>
      <c r="C83" s="2">
        <v>908213.83771200001</v>
      </c>
      <c r="D83" s="2">
        <v>83600.495139899998</v>
      </c>
      <c r="E83" s="2">
        <v>0.33964113412300001</v>
      </c>
      <c r="F83">
        <v>110.33349349878002</v>
      </c>
      <c r="G83">
        <f t="shared" si="2"/>
        <v>0.90821383771199993</v>
      </c>
      <c r="H83">
        <f t="shared" si="3"/>
        <v>8.231533407596147E-3</v>
      </c>
      <c r="I83">
        <v>0.32223523576510588</v>
      </c>
      <c r="K83">
        <v>7.6411487656541488E-2</v>
      </c>
    </row>
    <row r="84" spans="1:11" x14ac:dyDescent="0.25">
      <c r="A84" s="1">
        <v>83</v>
      </c>
      <c r="B84" s="3">
        <v>1596500</v>
      </c>
      <c r="C84" s="2">
        <v>1240400.0172600001</v>
      </c>
      <c r="D84" s="2">
        <v>122541.429051</v>
      </c>
      <c r="E84" s="2">
        <v>0.49784525642100003</v>
      </c>
      <c r="F84">
        <v>127.16841621573002</v>
      </c>
      <c r="G84">
        <f t="shared" si="2"/>
        <v>1.24040001726</v>
      </c>
      <c r="H84">
        <f t="shared" si="3"/>
        <v>9.7539943814018305E-3</v>
      </c>
      <c r="I84">
        <v>0.38688012455404769</v>
      </c>
      <c r="J84">
        <v>6.9319560765127894E-2</v>
      </c>
      <c r="K84">
        <v>4.864114205947747E-2</v>
      </c>
    </row>
    <row r="85" spans="1:11" x14ac:dyDescent="0.25">
      <c r="A85" s="1">
        <v>84</v>
      </c>
      <c r="B85" s="3">
        <v>1597000</v>
      </c>
      <c r="C85" s="2">
        <v>371625.13685399998</v>
      </c>
      <c r="D85" s="2">
        <v>36220.909461199997</v>
      </c>
      <c r="E85" s="2">
        <v>0.14715356347799999</v>
      </c>
      <c r="F85">
        <v>43.252801442010004</v>
      </c>
      <c r="G85">
        <f t="shared" si="2"/>
        <v>0.37162513685399995</v>
      </c>
      <c r="H85">
        <f t="shared" si="3"/>
        <v>8.5919321862248862E-3</v>
      </c>
      <c r="K85">
        <v>6.310426193906743E-2</v>
      </c>
    </row>
    <row r="86" spans="1:11" x14ac:dyDescent="0.25">
      <c r="A86" s="1">
        <v>85</v>
      </c>
      <c r="B86" s="3">
        <v>1603500</v>
      </c>
      <c r="C86" s="2">
        <v>746516.98210699996</v>
      </c>
      <c r="D86" s="2">
        <v>67851.655494199993</v>
      </c>
      <c r="E86" s="2">
        <v>0.27565881261399999</v>
      </c>
      <c r="F86">
        <v>78.217640931060004</v>
      </c>
      <c r="G86">
        <f t="shared" si="2"/>
        <v>0.7465169821069999</v>
      </c>
      <c r="H86">
        <f t="shared" si="3"/>
        <v>9.5440999398712385E-3</v>
      </c>
      <c r="K86">
        <v>5.8751585432143504E-2</v>
      </c>
    </row>
    <row r="87" spans="1:11" x14ac:dyDescent="0.25">
      <c r="A87" s="1">
        <v>86</v>
      </c>
      <c r="B87" s="3">
        <v>1613050</v>
      </c>
      <c r="C87" s="2">
        <v>358249.51390700002</v>
      </c>
      <c r="D87" s="2">
        <v>36729.978049899997</v>
      </c>
      <c r="E87" s="2">
        <v>0.149221740617</v>
      </c>
      <c r="F87">
        <v>27.712872780209999</v>
      </c>
      <c r="G87">
        <f t="shared" si="2"/>
        <v>0.35824951390699999</v>
      </c>
      <c r="H87">
        <f t="shared" si="3"/>
        <v>1.2927187908242738E-2</v>
      </c>
      <c r="I87">
        <v>0.40416149570440246</v>
      </c>
      <c r="J87">
        <v>6.462102373065759E-2</v>
      </c>
      <c r="K87">
        <v>4.9364488381050196E-2</v>
      </c>
    </row>
    <row r="88" spans="1:11" x14ac:dyDescent="0.25">
      <c r="A88" s="1">
        <v>87</v>
      </c>
      <c r="B88" s="3">
        <v>1613900</v>
      </c>
      <c r="C88" s="2">
        <v>846854.899279</v>
      </c>
      <c r="D88" s="2">
        <v>86824.854338799996</v>
      </c>
      <c r="E88" s="2">
        <v>0.35274063805900002</v>
      </c>
      <c r="F88">
        <v>41.180810953770006</v>
      </c>
      <c r="G88">
        <f t="shared" si="2"/>
        <v>0.84685489927899993</v>
      </c>
      <c r="H88">
        <f t="shared" si="3"/>
        <v>2.0564308464680013E-2</v>
      </c>
      <c r="I88">
        <v>0.52193819926609897</v>
      </c>
      <c r="J88">
        <v>7.0113344697488506E-2</v>
      </c>
      <c r="K88">
        <v>0.10670446026986506</v>
      </c>
    </row>
    <row r="89" spans="1:11" x14ac:dyDescent="0.25">
      <c r="A89" s="1">
        <v>88</v>
      </c>
      <c r="B89" s="3">
        <v>1614090</v>
      </c>
      <c r="C89" s="2">
        <v>111168.204295</v>
      </c>
      <c r="D89" s="2">
        <v>11397.6587408</v>
      </c>
      <c r="E89" s="2">
        <v>4.63049140392E-2</v>
      </c>
      <c r="F89">
        <v>13.079439957015001</v>
      </c>
      <c r="G89">
        <f t="shared" si="2"/>
        <v>0.111168204295</v>
      </c>
      <c r="H89">
        <f t="shared" si="3"/>
        <v>8.4994621069670699E-3</v>
      </c>
      <c r="K89">
        <v>4.0704146952407462E-2</v>
      </c>
    </row>
    <row r="90" spans="1:11" x14ac:dyDescent="0.25">
      <c r="A90" s="1">
        <v>89</v>
      </c>
      <c r="B90" s="3">
        <v>1616000</v>
      </c>
      <c r="C90" s="2">
        <v>3179586.1786099998</v>
      </c>
      <c r="D90" s="2">
        <v>312339.67671099998</v>
      </c>
      <c r="E90" s="2">
        <v>1.2689327001299999</v>
      </c>
      <c r="F90">
        <v>44.029797875100002</v>
      </c>
      <c r="G90">
        <f t="shared" si="2"/>
        <v>3.1795861786099997</v>
      </c>
      <c r="H90">
        <f t="shared" si="3"/>
        <v>7.2214416873535969E-2</v>
      </c>
      <c r="K90">
        <v>0.66394922025511549</v>
      </c>
    </row>
    <row r="91" spans="1:11" x14ac:dyDescent="0.25">
      <c r="A91" s="1">
        <v>90</v>
      </c>
      <c r="B91" s="3">
        <v>1617000</v>
      </c>
      <c r="C91" s="2">
        <v>913933.68486000004</v>
      </c>
      <c r="D91" s="2">
        <v>90734.589095300005</v>
      </c>
      <c r="E91" s="2">
        <v>0.36862459597800001</v>
      </c>
      <c r="F91">
        <v>29.266865646390006</v>
      </c>
      <c r="G91">
        <f t="shared" si="2"/>
        <v>0.91393368486000004</v>
      </c>
      <c r="H91">
        <f t="shared" si="3"/>
        <v>3.1227590132212584E-2</v>
      </c>
      <c r="I91">
        <v>0.17452058483864064</v>
      </c>
      <c r="J91">
        <v>2.7983710419934239E-2</v>
      </c>
      <c r="K91">
        <v>0.17323000210267039</v>
      </c>
    </row>
    <row r="92" spans="1:11" x14ac:dyDescent="0.25">
      <c r="A92" s="1">
        <v>91</v>
      </c>
      <c r="B92" s="3">
        <v>1617800</v>
      </c>
      <c r="C92" s="2">
        <v>1193773.1598799999</v>
      </c>
      <c r="D92" s="2">
        <v>120250.005221</v>
      </c>
      <c r="E92" s="2">
        <v>0.488535960022</v>
      </c>
      <c r="F92">
        <v>48.950775284670001</v>
      </c>
      <c r="G92">
        <f t="shared" si="2"/>
        <v>1.1937731598799999</v>
      </c>
      <c r="H92">
        <f t="shared" si="3"/>
        <v>2.4387216605614333E-2</v>
      </c>
      <c r="I92">
        <v>0.14248085078138129</v>
      </c>
      <c r="J92">
        <v>2.1259246298214504E-2</v>
      </c>
      <c r="K92">
        <v>0.22033184831795699</v>
      </c>
    </row>
    <row r="93" spans="1:11" x14ac:dyDescent="0.25">
      <c r="A93" s="1">
        <v>92</v>
      </c>
      <c r="B93" s="3">
        <v>1620500</v>
      </c>
      <c r="C93" s="2">
        <v>280104.98948400002</v>
      </c>
      <c r="D93" s="2">
        <v>28718.113259099999</v>
      </c>
      <c r="E93" s="2">
        <v>0.116672186461</v>
      </c>
      <c r="F93">
        <v>44.806794308190007</v>
      </c>
      <c r="G93">
        <f t="shared" si="2"/>
        <v>0.28010498948400003</v>
      </c>
      <c r="H93">
        <f t="shared" si="3"/>
        <v>6.2513954369817762E-3</v>
      </c>
      <c r="I93">
        <v>0.40688905198983266</v>
      </c>
      <c r="J93">
        <v>9.4172193596827825E-2</v>
      </c>
      <c r="K93">
        <v>2.3915540064070276E-2</v>
      </c>
    </row>
    <row r="94" spans="1:11" x14ac:dyDescent="0.25">
      <c r="A94" s="1">
        <v>93</v>
      </c>
      <c r="B94" s="3">
        <v>1636210</v>
      </c>
      <c r="C94" s="2">
        <v>702064.57136099995</v>
      </c>
      <c r="D94" s="2">
        <v>68278.875184799996</v>
      </c>
      <c r="E94" s="2">
        <v>0.27739446477700003</v>
      </c>
      <c r="F94">
        <v>36.259833544200006</v>
      </c>
      <c r="G94">
        <f t="shared" si="2"/>
        <v>0.70206457136099987</v>
      </c>
      <c r="H94">
        <f t="shared" si="3"/>
        <v>1.9362046174459056E-2</v>
      </c>
      <c r="K94">
        <v>0.10894932014833128</v>
      </c>
    </row>
    <row r="95" spans="1:11" x14ac:dyDescent="0.25">
      <c r="A95" s="1">
        <v>94</v>
      </c>
      <c r="B95" s="3">
        <v>1640500</v>
      </c>
      <c r="C95" s="2">
        <v>221116.105637</v>
      </c>
      <c r="D95" s="2">
        <v>22670.204400099999</v>
      </c>
      <c r="E95" s="2">
        <v>9.2101535049300007E-2</v>
      </c>
      <c r="F95">
        <v>15.358629494079</v>
      </c>
      <c r="G95">
        <f t="shared" si="2"/>
        <v>0.22111610563699999</v>
      </c>
      <c r="H95">
        <f t="shared" si="3"/>
        <v>1.4396864363597274E-2</v>
      </c>
      <c r="K95">
        <v>6.2212635522506672E-2</v>
      </c>
    </row>
    <row r="96" spans="1:11" x14ac:dyDescent="0.25">
      <c r="A96" s="1">
        <v>95</v>
      </c>
      <c r="B96" s="3">
        <v>1641000</v>
      </c>
      <c r="C96" s="2">
        <v>1231395.6706600001</v>
      </c>
      <c r="D96" s="2">
        <v>121408.90837200001</v>
      </c>
      <c r="E96" s="2">
        <v>0.49324419984700002</v>
      </c>
      <c r="F96">
        <v>47.655781229520002</v>
      </c>
      <c r="G96">
        <f t="shared" si="2"/>
        <v>1.23139567066</v>
      </c>
      <c r="H96">
        <f t="shared" si="3"/>
        <v>2.5839376438492243E-2</v>
      </c>
      <c r="K96">
        <v>0.18570850351400081</v>
      </c>
    </row>
    <row r="97" spans="1:11" x14ac:dyDescent="0.25">
      <c r="A97" s="1">
        <v>96</v>
      </c>
      <c r="B97" s="3">
        <v>1641500</v>
      </c>
      <c r="C97" s="2">
        <v>215681.47487500001</v>
      </c>
      <c r="D97" s="2">
        <v>22113.0121058</v>
      </c>
      <c r="E97" s="2">
        <v>8.9837847227199993E-2</v>
      </c>
      <c r="F97">
        <v>18.881013324087</v>
      </c>
      <c r="G97">
        <f t="shared" si="2"/>
        <v>0.215681474875</v>
      </c>
      <c r="H97">
        <f t="shared" si="3"/>
        <v>1.1423193828259711E-2</v>
      </c>
      <c r="K97">
        <v>4.2308423654687205E-2</v>
      </c>
    </row>
    <row r="98" spans="1:11" x14ac:dyDescent="0.25">
      <c r="A98" s="1">
        <v>97</v>
      </c>
      <c r="B98" s="3">
        <v>1645000</v>
      </c>
      <c r="C98" s="2">
        <v>12059641.9914</v>
      </c>
      <c r="D98" s="2">
        <v>1188661.0608099999</v>
      </c>
      <c r="E98" s="2">
        <v>4.8291363598599997</v>
      </c>
      <c r="F98">
        <v>261.60000000000002</v>
      </c>
      <c r="G98">
        <f t="shared" si="2"/>
        <v>12.059641991399999</v>
      </c>
      <c r="H98">
        <f t="shared" si="3"/>
        <v>4.6099548896788987E-2</v>
      </c>
      <c r="I98">
        <v>0.42283865409740118</v>
      </c>
      <c r="J98">
        <v>0.11548785043571538</v>
      </c>
      <c r="K98">
        <v>0.3918273814388058</v>
      </c>
    </row>
    <row r="99" spans="1:11" x14ac:dyDescent="0.25">
      <c r="A99" s="1">
        <v>98</v>
      </c>
      <c r="B99" s="3">
        <v>1645200</v>
      </c>
      <c r="C99" s="2">
        <v>1190936.33978</v>
      </c>
      <c r="D99" s="2">
        <v>109290.87220500001</v>
      </c>
      <c r="E99" s="2">
        <v>0.44401263082199999</v>
      </c>
      <c r="F99">
        <v>9.5829560081100009</v>
      </c>
      <c r="G99">
        <f t="shared" si="2"/>
        <v>1.1909363397799999</v>
      </c>
      <c r="H99">
        <f t="shared" si="3"/>
        <v>0.12427651121137541</v>
      </c>
      <c r="K99">
        <v>0.83868852459016396</v>
      </c>
    </row>
    <row r="100" spans="1:11" x14ac:dyDescent="0.25">
      <c r="A100" s="1">
        <v>99</v>
      </c>
      <c r="B100" s="3">
        <v>1646550</v>
      </c>
      <c r="C100" s="2">
        <v>1350327.1885200001</v>
      </c>
      <c r="D100" s="2">
        <v>131826.00617400001</v>
      </c>
      <c r="E100" s="2">
        <v>0.53556541942500002</v>
      </c>
      <c r="F100">
        <v>10.61895125223</v>
      </c>
      <c r="G100">
        <f t="shared" si="2"/>
        <v>1.3503271885200001</v>
      </c>
      <c r="H100">
        <f t="shared" si="3"/>
        <v>0.12716201030082222</v>
      </c>
      <c r="K100">
        <v>0.912015702338283</v>
      </c>
    </row>
    <row r="101" spans="1:11" x14ac:dyDescent="0.25">
      <c r="A101" s="1">
        <v>100</v>
      </c>
      <c r="B101" s="3">
        <v>1650500</v>
      </c>
      <c r="C101" s="2">
        <v>2991908.2871400001</v>
      </c>
      <c r="D101" s="2">
        <v>302061.059144</v>
      </c>
      <c r="E101" s="2">
        <v>1.2271740798999999</v>
      </c>
      <c r="F101">
        <v>54.389750316300002</v>
      </c>
      <c r="G101">
        <f t="shared" si="2"/>
        <v>2.9919082871399998</v>
      </c>
      <c r="H101">
        <f t="shared" si="3"/>
        <v>5.5008678468659165E-2</v>
      </c>
      <c r="I101">
        <v>0.77304339126917065</v>
      </c>
      <c r="J101">
        <v>8.5291997798141145E-2</v>
      </c>
      <c r="K101">
        <v>0.55408472012102872</v>
      </c>
    </row>
    <row r="102" spans="1:11" x14ac:dyDescent="0.25">
      <c r="A102" s="1">
        <v>101</v>
      </c>
      <c r="B102" s="3">
        <v>1651000</v>
      </c>
      <c r="C102" s="2">
        <v>11568631.6153</v>
      </c>
      <c r="D102" s="2">
        <v>1125562.72221</v>
      </c>
      <c r="E102" s="2">
        <v>4.5727887001100003</v>
      </c>
      <c r="F102">
        <v>127.94541264882001</v>
      </c>
      <c r="G102">
        <f t="shared" si="2"/>
        <v>11.568631615299999</v>
      </c>
      <c r="H102">
        <f t="shared" si="3"/>
        <v>9.0418494698619373E-2</v>
      </c>
      <c r="I102">
        <v>0.77115701698071715</v>
      </c>
      <c r="J102">
        <v>8.7749547029440447E-2</v>
      </c>
      <c r="K102">
        <v>0.81309536978993813</v>
      </c>
    </row>
    <row r="103" spans="1:11" x14ac:dyDescent="0.25">
      <c r="A103" s="1">
        <v>102</v>
      </c>
      <c r="B103" s="3">
        <v>1652500</v>
      </c>
      <c r="C103" s="2">
        <v>4905909.6396300001</v>
      </c>
      <c r="D103" s="2">
        <v>481645.71190499997</v>
      </c>
      <c r="E103" s="2">
        <v>1.9567670689400001</v>
      </c>
      <c r="F103">
        <v>32.633850189779999</v>
      </c>
      <c r="G103">
        <f t="shared" si="2"/>
        <v>4.9059096396299999</v>
      </c>
      <c r="H103">
        <f t="shared" si="3"/>
        <v>0.15033192869060827</v>
      </c>
      <c r="I103">
        <v>1.1064758038370144</v>
      </c>
      <c r="J103">
        <v>0.13116969741578399</v>
      </c>
      <c r="K103">
        <v>0.912859448162747</v>
      </c>
    </row>
    <row r="104" spans="1:11" x14ac:dyDescent="0.25">
      <c r="A104" s="1">
        <v>103</v>
      </c>
      <c r="B104" s="3">
        <v>1653000</v>
      </c>
      <c r="C104" s="2">
        <v>10201473.430500001</v>
      </c>
      <c r="D104" s="2">
        <v>980487.70680299995</v>
      </c>
      <c r="E104" s="2">
        <v>3.9833969425100002</v>
      </c>
      <c r="F104">
        <v>87.800596939170006</v>
      </c>
      <c r="G104">
        <f t="shared" si="2"/>
        <v>10.2014734305</v>
      </c>
      <c r="H104">
        <f t="shared" si="3"/>
        <v>0.11618911244496188</v>
      </c>
      <c r="I104">
        <v>0.96029420320111147</v>
      </c>
      <c r="J104">
        <v>0.16029651519696347</v>
      </c>
      <c r="K104">
        <v>0.80317049099432514</v>
      </c>
    </row>
    <row r="105" spans="1:11" x14ac:dyDescent="0.25">
      <c r="A105" s="1">
        <v>104</v>
      </c>
      <c r="B105" s="3">
        <v>1653500</v>
      </c>
      <c r="C105" s="2">
        <v>3804599.9044400002</v>
      </c>
      <c r="D105" s="2">
        <v>363385.473299</v>
      </c>
      <c r="E105" s="2">
        <v>1.4763148719200001</v>
      </c>
      <c r="F105">
        <v>43.252801442010004</v>
      </c>
      <c r="G105">
        <f t="shared" si="2"/>
        <v>3.8045999044399998</v>
      </c>
      <c r="H105">
        <f t="shared" si="3"/>
        <v>8.7961930270364377E-2</v>
      </c>
      <c r="K105">
        <v>0.79686675595600476</v>
      </c>
    </row>
    <row r="106" spans="1:11" x14ac:dyDescent="0.25">
      <c r="A106" s="1">
        <v>105</v>
      </c>
      <c r="B106" s="3">
        <v>1653600</v>
      </c>
      <c r="C106" s="2">
        <v>3746368.1003700001</v>
      </c>
      <c r="D106" s="2">
        <v>376538.91986199998</v>
      </c>
      <c r="E106" s="2">
        <v>1.5297529705999999</v>
      </c>
      <c r="F106">
        <v>102.30453035685001</v>
      </c>
      <c r="G106">
        <f t="shared" si="2"/>
        <v>3.7463681003699998</v>
      </c>
      <c r="H106">
        <f t="shared" si="3"/>
        <v>3.6619767348544933E-2</v>
      </c>
      <c r="I106">
        <v>0.67710322999434758</v>
      </c>
      <c r="J106">
        <v>0.18891225885985893</v>
      </c>
      <c r="K106">
        <v>0.38574766567565849</v>
      </c>
    </row>
    <row r="107" spans="1:11" x14ac:dyDescent="0.25">
      <c r="A107" s="1">
        <v>106</v>
      </c>
      <c r="B107" s="3">
        <v>1654000</v>
      </c>
      <c r="C107" s="2">
        <v>6397815.2416599998</v>
      </c>
      <c r="D107" s="2">
        <v>625587.899798</v>
      </c>
      <c r="E107" s="2">
        <v>2.5415565233900002</v>
      </c>
      <c r="F107">
        <v>61.900715836170001</v>
      </c>
      <c r="G107">
        <f t="shared" si="2"/>
        <v>6.3978152416599992</v>
      </c>
      <c r="H107">
        <f t="shared" si="3"/>
        <v>0.1033560784433063</v>
      </c>
      <c r="I107">
        <v>1.0650497834251946</v>
      </c>
      <c r="J107">
        <v>0.10417337981979233</v>
      </c>
      <c r="K107">
        <v>0.7423276176577891</v>
      </c>
    </row>
    <row r="108" spans="1:11" x14ac:dyDescent="0.25">
      <c r="A108" s="1">
        <v>107</v>
      </c>
      <c r="B108" s="3">
        <v>1655500</v>
      </c>
      <c r="C108" s="2">
        <v>696948.36903399997</v>
      </c>
      <c r="D108" s="2">
        <v>68807.321356800006</v>
      </c>
      <c r="E108" s="2">
        <v>0.27954136662099999</v>
      </c>
      <c r="F108">
        <v>33.928844244930005</v>
      </c>
      <c r="G108">
        <f t="shared" si="2"/>
        <v>0.69694836903399993</v>
      </c>
      <c r="H108">
        <f t="shared" si="3"/>
        <v>2.0541470967969828E-2</v>
      </c>
      <c r="K108">
        <v>0.14655263715314551</v>
      </c>
    </row>
    <row r="109" spans="1:11" x14ac:dyDescent="0.25">
      <c r="A109" s="1">
        <v>108</v>
      </c>
      <c r="B109" s="3">
        <v>1658500</v>
      </c>
      <c r="C109" s="2">
        <v>236745.54118199999</v>
      </c>
      <c r="D109" s="2">
        <v>24272.6317648</v>
      </c>
      <c r="E109" s="2">
        <v>9.8611666916299995E-2</v>
      </c>
      <c r="F109">
        <v>19.735709400486002</v>
      </c>
      <c r="G109">
        <f t="shared" si="2"/>
        <v>0.23674554118199997</v>
      </c>
      <c r="H109">
        <f t="shared" si="3"/>
        <v>1.1995795863115517E-2</v>
      </c>
      <c r="I109">
        <v>0.6962855705764901</v>
      </c>
      <c r="J109">
        <v>5.0689896035428256E-2</v>
      </c>
      <c r="K109">
        <v>5.0132287200072984E-2</v>
      </c>
    </row>
    <row r="110" spans="1:11" x14ac:dyDescent="0.25">
      <c r="A110" s="1">
        <v>109</v>
      </c>
      <c r="B110" s="3">
        <v>1660400</v>
      </c>
      <c r="C110" s="2">
        <v>1882647.59977</v>
      </c>
      <c r="D110" s="2">
        <v>193267.74857900001</v>
      </c>
      <c r="E110" s="2">
        <v>0.785182877291</v>
      </c>
      <c r="F110">
        <v>90.649583860500002</v>
      </c>
      <c r="G110">
        <f t="shared" si="2"/>
        <v>1.8826475997699998</v>
      </c>
      <c r="H110">
        <f t="shared" si="3"/>
        <v>2.0768408630173006E-2</v>
      </c>
      <c r="I110">
        <v>0.61018909854686376</v>
      </c>
      <c r="J110">
        <v>3.305744941070185E-2</v>
      </c>
      <c r="K110">
        <v>0.18603544665159985</v>
      </c>
    </row>
    <row r="111" spans="1:11" x14ac:dyDescent="0.25">
      <c r="A111" s="1">
        <v>110</v>
      </c>
      <c r="B111" s="3">
        <v>1661000</v>
      </c>
      <c r="C111" s="2">
        <v>388172.64022200002</v>
      </c>
      <c r="D111" s="2">
        <v>39797.883881000002</v>
      </c>
      <c r="E111" s="2">
        <v>0.161685626316</v>
      </c>
      <c r="F111">
        <v>26.935876347120004</v>
      </c>
      <c r="G111">
        <f t="shared" si="2"/>
        <v>0.38817264022199999</v>
      </c>
      <c r="H111">
        <f t="shared" si="3"/>
        <v>1.4410989834511308E-2</v>
      </c>
      <c r="K111">
        <v>0.10259662238835859</v>
      </c>
    </row>
    <row r="112" spans="1:11" x14ac:dyDescent="0.25">
      <c r="A112" s="1">
        <v>111</v>
      </c>
      <c r="B112" s="3">
        <v>1661050</v>
      </c>
      <c r="C112" s="2">
        <v>810854.35614100005</v>
      </c>
      <c r="D112" s="2">
        <v>81008.393752999997</v>
      </c>
      <c r="E112" s="2">
        <v>0.32911028435599998</v>
      </c>
      <c r="F112">
        <v>47.914780040550006</v>
      </c>
      <c r="G112">
        <f t="shared" si="2"/>
        <v>0.81085435614099999</v>
      </c>
      <c r="H112">
        <f t="shared" si="3"/>
        <v>1.6922844171564151E-2</v>
      </c>
      <c r="I112">
        <v>0.55706483145159891</v>
      </c>
      <c r="J112">
        <v>0.13986259548194971</v>
      </c>
      <c r="K112">
        <v>0.11052531404644081</v>
      </c>
    </row>
    <row r="113" spans="1:11" x14ac:dyDescent="0.25">
      <c r="A113" s="1">
        <v>112</v>
      </c>
      <c r="B113" s="3">
        <v>1661500</v>
      </c>
      <c r="C113" s="2">
        <v>1858184.74021</v>
      </c>
      <c r="D113" s="2">
        <v>187764.30871799999</v>
      </c>
      <c r="E113" s="2">
        <v>0.762824223159</v>
      </c>
      <c r="F113">
        <v>62.159714647200005</v>
      </c>
      <c r="G113">
        <f t="shared" si="2"/>
        <v>1.8581847402099998</v>
      </c>
      <c r="H113">
        <f t="shared" si="3"/>
        <v>2.9893714132320299E-2</v>
      </c>
      <c r="I113">
        <v>0.51157500660981847</v>
      </c>
      <c r="J113">
        <v>7.5715161851269724E-2</v>
      </c>
      <c r="K113">
        <v>0.25337034644825263</v>
      </c>
    </row>
    <row r="114" spans="1:11" x14ac:dyDescent="0.25">
      <c r="A114" s="1">
        <v>113</v>
      </c>
      <c r="B114" s="3">
        <v>1661800</v>
      </c>
      <c r="C114" s="2">
        <v>149697.12125500001</v>
      </c>
      <c r="D114" s="2">
        <v>15347.883986999999</v>
      </c>
      <c r="E114" s="2">
        <v>6.2353371412499997E-2</v>
      </c>
      <c r="F114">
        <v>17.534219506730999</v>
      </c>
      <c r="G114">
        <f t="shared" si="2"/>
        <v>0.14969712125500001</v>
      </c>
      <c r="H114">
        <f t="shared" si="3"/>
        <v>8.5374271262849532E-3</v>
      </c>
      <c r="K114">
        <v>2.1176470588235293E-2</v>
      </c>
    </row>
    <row r="115" spans="1:11" x14ac:dyDescent="0.25">
      <c r="A115" s="1">
        <v>114</v>
      </c>
      <c r="B115" s="3">
        <v>1662500</v>
      </c>
      <c r="C115" s="2">
        <v>382896.37337799999</v>
      </c>
      <c r="D115" s="2">
        <v>38118.8093716</v>
      </c>
      <c r="E115" s="2">
        <v>0.15486410247599999</v>
      </c>
      <c r="F115">
        <v>37.813826410380003</v>
      </c>
      <c r="G115">
        <f t="shared" si="2"/>
        <v>0.38289637337799998</v>
      </c>
      <c r="H115">
        <f t="shared" si="3"/>
        <v>1.0125829880916093E-2</v>
      </c>
      <c r="K115">
        <v>2.322814032081489E-2</v>
      </c>
    </row>
    <row r="116" spans="1:11" x14ac:dyDescent="0.25">
      <c r="A116" s="1">
        <v>115</v>
      </c>
      <c r="B116" s="3">
        <v>1662800</v>
      </c>
      <c r="C116" s="2">
        <v>933457.33023099997</v>
      </c>
      <c r="D116" s="2">
        <v>93475.499320000003</v>
      </c>
      <c r="E116" s="2">
        <v>0.37976000678799998</v>
      </c>
      <c r="F116">
        <v>66.821693245740008</v>
      </c>
      <c r="G116">
        <f t="shared" si="2"/>
        <v>0.93345733023099997</v>
      </c>
      <c r="H116">
        <f t="shared" si="3"/>
        <v>1.3969375585832066E-2</v>
      </c>
      <c r="I116">
        <v>0.40931903874728326</v>
      </c>
      <c r="J116">
        <v>0.12582724135875029</v>
      </c>
      <c r="K116">
        <v>4.7312871527356547E-2</v>
      </c>
    </row>
    <row r="117" spans="1:11" x14ac:dyDescent="0.25">
      <c r="A117" s="1">
        <v>116</v>
      </c>
      <c r="B117" s="3">
        <v>1665000</v>
      </c>
      <c r="C117" s="2">
        <v>853465.92335900001</v>
      </c>
      <c r="D117" s="2">
        <v>84550.176448400001</v>
      </c>
      <c r="E117" s="2">
        <v>0.34349937486900001</v>
      </c>
      <c r="F117">
        <v>41.698808575830007</v>
      </c>
      <c r="G117">
        <f t="shared" si="2"/>
        <v>0.85346592335899996</v>
      </c>
      <c r="H117">
        <f t="shared" si="3"/>
        <v>2.0467393494156012E-2</v>
      </c>
      <c r="K117">
        <v>0.10539136433206148</v>
      </c>
    </row>
    <row r="118" spans="1:11" x14ac:dyDescent="0.25">
      <c r="A118" s="1">
        <v>117</v>
      </c>
      <c r="B118" s="3">
        <v>1668500</v>
      </c>
      <c r="C118" s="2">
        <v>1271359.04217</v>
      </c>
      <c r="D118" s="2">
        <v>123479.28681799999</v>
      </c>
      <c r="E118" s="2">
        <v>0.501655462035</v>
      </c>
      <c r="F118">
        <v>118.10345782968001</v>
      </c>
      <c r="G118">
        <f t="shared" si="2"/>
        <v>1.2713590421700001</v>
      </c>
      <c r="H118">
        <f t="shared" si="3"/>
        <v>1.076479101910343E-2</v>
      </c>
      <c r="K118">
        <v>6.0887112126403957E-2</v>
      </c>
    </row>
    <row r="119" spans="1:11" x14ac:dyDescent="0.25">
      <c r="A119" s="1">
        <v>118</v>
      </c>
      <c r="B119" s="3">
        <v>1669000</v>
      </c>
      <c r="C119" s="2">
        <v>740290.36665700004</v>
      </c>
      <c r="D119" s="2">
        <v>73656.8116285</v>
      </c>
      <c r="E119" s="2">
        <v>0.29924324007300002</v>
      </c>
      <c r="F119">
        <v>72.260668277370002</v>
      </c>
      <c r="G119">
        <f t="shared" si="2"/>
        <v>0.74029036665699999</v>
      </c>
      <c r="H119">
        <f t="shared" si="3"/>
        <v>1.0244720735427214E-2</v>
      </c>
      <c r="I119">
        <v>0.33412388319284603</v>
      </c>
      <c r="J119">
        <v>0.11500470509785131</v>
      </c>
      <c r="K119">
        <v>3.5541616046413607E-2</v>
      </c>
    </row>
    <row r="120" spans="1:11" x14ac:dyDescent="0.25">
      <c r="A120" s="1">
        <v>119</v>
      </c>
      <c r="B120" s="3">
        <v>1670000</v>
      </c>
      <c r="C120" s="2">
        <v>165616.20575600001</v>
      </c>
      <c r="D120" s="2">
        <v>16829.356430700002</v>
      </c>
      <c r="E120" s="2">
        <v>6.8372103480199994E-2</v>
      </c>
      <c r="F120">
        <v>18.518414988645002</v>
      </c>
      <c r="G120">
        <f t="shared" si="2"/>
        <v>0.165616205756</v>
      </c>
      <c r="H120">
        <f t="shared" si="3"/>
        <v>8.9433251094951389E-3</v>
      </c>
      <c r="K120">
        <v>2.6532210691208147E-2</v>
      </c>
    </row>
    <row r="121" spans="1:11" x14ac:dyDescent="0.25">
      <c r="A121" s="1">
        <v>120</v>
      </c>
      <c r="B121" s="3">
        <v>1671500</v>
      </c>
      <c r="C121" s="2">
        <v>109078.63500900001</v>
      </c>
      <c r="D121" s="2">
        <v>10812.6525499</v>
      </c>
      <c r="E121" s="2">
        <v>4.3928227563699997E-2</v>
      </c>
      <c r="F121">
        <v>11.240548398702</v>
      </c>
      <c r="G121">
        <f t="shared" si="2"/>
        <v>0.109078635009</v>
      </c>
      <c r="H121">
        <f t="shared" si="3"/>
        <v>9.7040314351207139E-3</v>
      </c>
      <c r="K121">
        <v>3.5794005102040817E-2</v>
      </c>
    </row>
    <row r="122" spans="1:11" x14ac:dyDescent="0.25">
      <c r="A122" s="1">
        <v>121</v>
      </c>
      <c r="B122" s="3">
        <v>1673500</v>
      </c>
      <c r="C122" s="2">
        <v>791170.94699700002</v>
      </c>
      <c r="D122" s="2">
        <v>81040.779782099999</v>
      </c>
      <c r="E122" s="2">
        <v>0.32924185807</v>
      </c>
      <c r="F122">
        <v>14.944231396431</v>
      </c>
      <c r="G122">
        <f t="shared" si="2"/>
        <v>0.79117094699699997</v>
      </c>
      <c r="H122">
        <f t="shared" si="3"/>
        <v>5.2941561597202542E-2</v>
      </c>
      <c r="K122">
        <v>0.50176991150442474</v>
      </c>
    </row>
    <row r="123" spans="1:11" x14ac:dyDescent="0.25">
      <c r="A123" s="1">
        <v>122</v>
      </c>
      <c r="B123" s="3">
        <v>1673550</v>
      </c>
      <c r="C123" s="2">
        <v>2268371.5109199998</v>
      </c>
      <c r="D123" s="2">
        <v>229733.018389</v>
      </c>
      <c r="E123" s="2">
        <v>0.93332919596399999</v>
      </c>
      <c r="F123">
        <v>66.044696812650002</v>
      </c>
      <c r="G123">
        <f t="shared" si="2"/>
        <v>2.2683715109199998</v>
      </c>
      <c r="H123">
        <f t="shared" si="3"/>
        <v>3.4346005362924502E-2</v>
      </c>
      <c r="I123">
        <v>0.27367021213406839</v>
      </c>
      <c r="J123">
        <v>0.13242809992048801</v>
      </c>
      <c r="K123">
        <v>0.20999310454569564</v>
      </c>
    </row>
    <row r="124" spans="1:11" x14ac:dyDescent="0.25">
      <c r="A124" s="1">
        <v>123</v>
      </c>
      <c r="B124" s="3">
        <v>2017000</v>
      </c>
      <c r="C124" s="2">
        <v>437357.61475800001</v>
      </c>
      <c r="D124" s="2">
        <v>40917.524216899998</v>
      </c>
      <c r="E124" s="2">
        <v>0.16623435432200001</v>
      </c>
      <c r="F124">
        <v>34.446841866990006</v>
      </c>
      <c r="G124">
        <f t="shared" si="2"/>
        <v>0.437357614758</v>
      </c>
      <c r="H124">
        <f t="shared" si="3"/>
        <v>1.2696595422209505E-2</v>
      </c>
      <c r="K124">
        <v>5.6068207221023625E-2</v>
      </c>
    </row>
    <row r="125" spans="1:11" x14ac:dyDescent="0.25">
      <c r="A125" s="1">
        <v>124</v>
      </c>
      <c r="B125" s="3">
        <v>2018500</v>
      </c>
      <c r="C125" s="2">
        <v>622256.00473100005</v>
      </c>
      <c r="D125" s="2">
        <v>62215.964802499999</v>
      </c>
      <c r="E125" s="2">
        <v>0.252762867143</v>
      </c>
      <c r="F125">
        <v>88.836592183289994</v>
      </c>
      <c r="G125">
        <f t="shared" si="2"/>
        <v>0.62225600473100007</v>
      </c>
      <c r="H125">
        <f t="shared" si="3"/>
        <v>7.004501066938105E-3</v>
      </c>
      <c r="I125">
        <v>0.40435943233389571</v>
      </c>
      <c r="J125">
        <v>4.5731796111415181E-2</v>
      </c>
      <c r="K125">
        <v>5.0985204333088584E-2</v>
      </c>
    </row>
    <row r="126" spans="1:11" x14ac:dyDescent="0.25">
      <c r="A126" s="1">
        <v>125</v>
      </c>
      <c r="B126" s="3">
        <v>2022500</v>
      </c>
      <c r="C126" s="2">
        <v>1587315.36301</v>
      </c>
      <c r="D126" s="2">
        <v>150640.09628</v>
      </c>
      <c r="E126" s="2">
        <v>0.612000838745</v>
      </c>
      <c r="F126">
        <v>90.908582671530013</v>
      </c>
      <c r="G126">
        <f t="shared" si="2"/>
        <v>1.5873153630099999</v>
      </c>
      <c r="H126">
        <f t="shared" si="3"/>
        <v>1.7460566608383632E-2</v>
      </c>
      <c r="I126">
        <v>0.49563448300245722</v>
      </c>
      <c r="J126">
        <v>0.12519227011986619</v>
      </c>
      <c r="K126">
        <v>9.0690477598407343E-2</v>
      </c>
    </row>
    <row r="127" spans="1:11" x14ac:dyDescent="0.25">
      <c r="A127" s="1">
        <v>126</v>
      </c>
      <c r="B127" s="3">
        <v>2027500</v>
      </c>
      <c r="C127" s="2">
        <v>881904.83045999997</v>
      </c>
      <c r="D127" s="2">
        <v>90418.392230500001</v>
      </c>
      <c r="E127" s="2">
        <v>0.36733999280000001</v>
      </c>
      <c r="F127">
        <v>123.54243286131002</v>
      </c>
      <c r="G127">
        <f t="shared" si="2"/>
        <v>0.8819048304599999</v>
      </c>
      <c r="H127">
        <f t="shared" si="3"/>
        <v>7.1384771210555257E-3</v>
      </c>
      <c r="I127">
        <v>0.25017530042252661</v>
      </c>
      <c r="J127">
        <v>6.0405738254814684E-2</v>
      </c>
      <c r="K127">
        <v>3.5798062213156553E-2</v>
      </c>
    </row>
    <row r="128" spans="1:11" x14ac:dyDescent="0.25">
      <c r="A128" s="1">
        <v>127</v>
      </c>
      <c r="B128" s="3">
        <v>2036500</v>
      </c>
      <c r="C128" s="2">
        <v>890758.65608900005</v>
      </c>
      <c r="D128" s="2">
        <v>89113.070759299997</v>
      </c>
      <c r="E128" s="2">
        <v>0.36203690381600001</v>
      </c>
      <c r="F128">
        <v>58.015733670720003</v>
      </c>
      <c r="G128">
        <f t="shared" si="2"/>
        <v>0.89075865608900007</v>
      </c>
      <c r="H128">
        <f t="shared" si="3"/>
        <v>1.5353742850942478E-2</v>
      </c>
      <c r="I128">
        <v>0.3972093014661035</v>
      </c>
      <c r="J128">
        <v>3.4121060781824968E-2</v>
      </c>
      <c r="K128">
        <v>5.7796639151859973E-2</v>
      </c>
    </row>
    <row r="129" spans="1:11" x14ac:dyDescent="0.25">
      <c r="A129" s="1">
        <v>128</v>
      </c>
      <c r="B129" s="3">
        <v>2038000</v>
      </c>
      <c r="C129" s="2">
        <v>5460762.3252299996</v>
      </c>
      <c r="D129" s="2">
        <v>550451.75541700004</v>
      </c>
      <c r="E129" s="2">
        <v>2.2363032441000001</v>
      </c>
      <c r="F129">
        <v>85.728606450930016</v>
      </c>
      <c r="G129">
        <f t="shared" si="2"/>
        <v>5.4607623252299993</v>
      </c>
      <c r="H129">
        <f t="shared" si="3"/>
        <v>6.3698251392382901E-2</v>
      </c>
      <c r="K129">
        <v>0.6387843462034406</v>
      </c>
    </row>
    <row r="130" spans="1:11" x14ac:dyDescent="0.25">
      <c r="A130" s="1">
        <v>129</v>
      </c>
      <c r="B130" s="3">
        <v>2038850</v>
      </c>
      <c r="C130" s="2">
        <v>279863.00078</v>
      </c>
      <c r="D130" s="2">
        <v>28063.8034023</v>
      </c>
      <c r="E130" s="2">
        <v>0.114013942136</v>
      </c>
      <c r="F130">
        <v>22.118498461961998</v>
      </c>
      <c r="G130">
        <f t="shared" si="2"/>
        <v>0.27986300077999998</v>
      </c>
      <c r="H130">
        <f t="shared" si="3"/>
        <v>1.2652893290260673E-2</v>
      </c>
      <c r="I130">
        <v>0.45819824357300531</v>
      </c>
      <c r="J130">
        <v>6.4725111270031971E-2</v>
      </c>
      <c r="K130">
        <v>2.231270358306189E-2</v>
      </c>
    </row>
    <row r="131" spans="1:11" x14ac:dyDescent="0.25">
      <c r="A131" s="1">
        <v>130</v>
      </c>
      <c r="B131" s="3">
        <v>2043500</v>
      </c>
      <c r="C131" s="2">
        <v>592723.68151400005</v>
      </c>
      <c r="D131" s="2">
        <v>56682.132457</v>
      </c>
      <c r="E131" s="2">
        <v>0.23028073840999999</v>
      </c>
      <c r="F131">
        <v>61.12371940308001</v>
      </c>
      <c r="G131">
        <f t="shared" ref="G131:G153" si="4">C131*0.000001</f>
        <v>0.59272368151400001</v>
      </c>
      <c r="H131">
        <f t="shared" ref="H131:H153" si="5">G131/F131</f>
        <v>9.6971141040237945E-3</v>
      </c>
      <c r="K131">
        <v>7.1230494806109754E-2</v>
      </c>
    </row>
    <row r="132" spans="1:11" x14ac:dyDescent="0.25">
      <c r="A132" s="1">
        <v>131</v>
      </c>
      <c r="B132" s="3">
        <v>2044000</v>
      </c>
      <c r="C132" s="2">
        <v>1010298.3750999999</v>
      </c>
      <c r="D132" s="2">
        <v>102345.99940099999</v>
      </c>
      <c r="E132" s="2">
        <v>0.41579791185999998</v>
      </c>
      <c r="F132">
        <v>100.23253986861002</v>
      </c>
      <c r="G132">
        <f t="shared" si="4"/>
        <v>1.0102983750999999</v>
      </c>
      <c r="H132">
        <f t="shared" si="5"/>
        <v>1.0079544790787015E-2</v>
      </c>
      <c r="K132">
        <v>2.2238575582438885E-2</v>
      </c>
    </row>
    <row r="133" spans="1:11" x14ac:dyDescent="0.25">
      <c r="A133" s="1">
        <v>132</v>
      </c>
      <c r="B133" s="3">
        <v>2051600</v>
      </c>
      <c r="C133" s="2">
        <v>1025158.57241</v>
      </c>
      <c r="D133" s="2">
        <v>98480.698455399994</v>
      </c>
      <c r="E133" s="2">
        <v>0.40009447380300001</v>
      </c>
      <c r="F133">
        <v>79.771633797240014</v>
      </c>
      <c r="G133">
        <f t="shared" si="4"/>
        <v>1.0251585724100001</v>
      </c>
      <c r="H133">
        <f t="shared" si="5"/>
        <v>1.2851166807184901E-2</v>
      </c>
      <c r="K133">
        <v>6.9088118107836605E-2</v>
      </c>
    </row>
    <row r="134" spans="1:11" x14ac:dyDescent="0.25">
      <c r="A134" s="1">
        <v>133</v>
      </c>
      <c r="B134" s="3">
        <v>2055100</v>
      </c>
      <c r="C134" s="2">
        <v>630401.17940400005</v>
      </c>
      <c r="D134" s="2">
        <v>63174.690421500003</v>
      </c>
      <c r="E134" s="2">
        <v>0.25665785192700002</v>
      </c>
      <c r="F134">
        <v>30.302860890510001</v>
      </c>
      <c r="G134">
        <f t="shared" si="4"/>
        <v>0.63040117940399998</v>
      </c>
      <c r="H134">
        <f t="shared" si="5"/>
        <v>2.0803355223843693E-2</v>
      </c>
      <c r="I134">
        <v>0.33388280848872498</v>
      </c>
      <c r="J134">
        <v>9.4104443446316896E-2</v>
      </c>
      <c r="K134">
        <v>0.20373458812317588</v>
      </c>
    </row>
    <row r="135" spans="1:11" x14ac:dyDescent="0.25">
      <c r="A135" s="1">
        <v>134</v>
      </c>
      <c r="B135" s="3">
        <v>2076500</v>
      </c>
      <c r="C135" s="2">
        <v>583824.29702900001</v>
      </c>
      <c r="D135" s="2">
        <v>57497.351135199999</v>
      </c>
      <c r="E135" s="2">
        <v>0.23359270200500001</v>
      </c>
      <c r="F135">
        <v>23.776090852554002</v>
      </c>
      <c r="G135">
        <f t="shared" si="4"/>
        <v>0.58382429702899996</v>
      </c>
      <c r="H135">
        <f t="shared" si="5"/>
        <v>2.455510035899304E-2</v>
      </c>
      <c r="K135">
        <v>0.16224289171203871</v>
      </c>
    </row>
    <row r="136" spans="1:11" x14ac:dyDescent="0.25">
      <c r="A136" s="1">
        <v>135</v>
      </c>
      <c r="B136" s="3">
        <v>3011800</v>
      </c>
      <c r="C136" s="2">
        <v>1073938.69096</v>
      </c>
      <c r="D136" s="2">
        <v>100968.169534</v>
      </c>
      <c r="E136" s="2">
        <v>0.41020024526799997</v>
      </c>
      <c r="F136">
        <v>100.49153867964</v>
      </c>
      <c r="G136">
        <f t="shared" si="4"/>
        <v>1.0739386909599999</v>
      </c>
      <c r="H136">
        <f t="shared" si="5"/>
        <v>1.0686856874424437E-2</v>
      </c>
      <c r="I136">
        <v>0.31998454099355211</v>
      </c>
      <c r="J136">
        <v>5.6578833998282473E-2</v>
      </c>
      <c r="K136">
        <v>3.7279343797395649E-2</v>
      </c>
    </row>
    <row r="137" spans="1:11" x14ac:dyDescent="0.25">
      <c r="A137" s="1">
        <v>136</v>
      </c>
      <c r="B137" s="3">
        <v>3022540</v>
      </c>
      <c r="C137" s="2">
        <v>1016152.29226</v>
      </c>
      <c r="D137" s="2">
        <v>102163.109279</v>
      </c>
      <c r="E137" s="2">
        <v>0.41505488984299999</v>
      </c>
      <c r="F137">
        <v>80.548630230330005</v>
      </c>
      <c r="G137">
        <f t="shared" si="4"/>
        <v>1.0161522922599999</v>
      </c>
      <c r="H137">
        <f t="shared" si="5"/>
        <v>1.2615388857070534E-2</v>
      </c>
      <c r="K137">
        <v>4.6550596228667182E-2</v>
      </c>
    </row>
    <row r="138" spans="1:11" x14ac:dyDescent="0.25">
      <c r="A138" s="1">
        <v>137</v>
      </c>
      <c r="B138" s="3">
        <v>3026500</v>
      </c>
      <c r="C138" s="2">
        <v>48061.036200900002</v>
      </c>
      <c r="D138" s="2">
        <v>4927.5176551100003</v>
      </c>
      <c r="E138" s="2">
        <v>2.0018872878599998E-2</v>
      </c>
      <c r="F138">
        <v>20.305506784752001</v>
      </c>
      <c r="G138">
        <f t="shared" si="4"/>
        <v>4.8061036200899999E-2</v>
      </c>
      <c r="H138">
        <f t="shared" si="5"/>
        <v>2.3668966606137818E-3</v>
      </c>
      <c r="I138">
        <v>0.35214510933538684</v>
      </c>
      <c r="J138">
        <v>6.4359124758428712E-2</v>
      </c>
      <c r="K138">
        <v>6.1256961018297536E-2</v>
      </c>
    </row>
    <row r="139" spans="1:11" x14ac:dyDescent="0.25">
      <c r="A139" s="1">
        <v>138</v>
      </c>
      <c r="B139" s="3">
        <v>3049800</v>
      </c>
      <c r="C139" s="2">
        <v>470062.22657599999</v>
      </c>
      <c r="D139" s="2">
        <v>48193.715815299998</v>
      </c>
      <c r="E139" s="2">
        <v>0.19579511185599999</v>
      </c>
      <c r="F139">
        <v>14.970131277534001</v>
      </c>
      <c r="G139">
        <f t="shared" si="4"/>
        <v>0.47006222657599994</v>
      </c>
      <c r="H139">
        <f t="shared" si="5"/>
        <v>3.1400006977990398E-2</v>
      </c>
      <c r="I139">
        <v>0.55036207004241589</v>
      </c>
      <c r="J139">
        <v>4.4261793360747349E-2</v>
      </c>
      <c r="K139">
        <v>0.29145211122554066</v>
      </c>
    </row>
    <row r="140" spans="1:11" x14ac:dyDescent="0.25">
      <c r="A140" s="1">
        <v>139</v>
      </c>
      <c r="B140" s="3">
        <v>3052500</v>
      </c>
      <c r="C140" s="2">
        <v>573151.09877699998</v>
      </c>
      <c r="D140" s="2">
        <v>58763.0309605</v>
      </c>
      <c r="E140" s="2">
        <v>0.23873474010599999</v>
      </c>
      <c r="F140">
        <v>37.036829977290004</v>
      </c>
      <c r="G140">
        <f t="shared" si="4"/>
        <v>0.57315109877699999</v>
      </c>
      <c r="H140">
        <f t="shared" si="5"/>
        <v>1.5475166182646867E-2</v>
      </c>
      <c r="I140">
        <v>0.47294742600230488</v>
      </c>
      <c r="J140">
        <v>5.9180410221779854E-2</v>
      </c>
      <c r="K140">
        <v>9.9764888382577507E-2</v>
      </c>
    </row>
    <row r="141" spans="1:11" x14ac:dyDescent="0.25">
      <c r="A141" s="1">
        <v>140</v>
      </c>
      <c r="B141" s="3">
        <v>3062400</v>
      </c>
      <c r="C141" s="2">
        <v>460777.16199499997</v>
      </c>
      <c r="D141" s="2">
        <v>43716.566089</v>
      </c>
      <c r="E141" s="2">
        <v>0.177605934769</v>
      </c>
      <c r="F141">
        <v>28.489869213300004</v>
      </c>
      <c r="G141">
        <f t="shared" si="4"/>
        <v>0.46077716199499996</v>
      </c>
      <c r="H141">
        <f t="shared" si="5"/>
        <v>1.6173368805073141E-2</v>
      </c>
      <c r="K141">
        <v>0.13205176529714788</v>
      </c>
    </row>
    <row r="142" spans="1:11" x14ac:dyDescent="0.25">
      <c r="A142" s="1">
        <v>141</v>
      </c>
      <c r="B142" s="3">
        <v>3076600</v>
      </c>
      <c r="C142" s="2">
        <v>1634536.3499700001</v>
      </c>
      <c r="D142" s="2">
        <v>153796.06200899999</v>
      </c>
      <c r="E142" s="2">
        <v>0.62482248265600004</v>
      </c>
      <c r="F142">
        <v>126.65041859367001</v>
      </c>
      <c r="G142">
        <f t="shared" si="4"/>
        <v>1.6345363499700001</v>
      </c>
      <c r="H142">
        <f t="shared" si="5"/>
        <v>1.2905889835343144E-2</v>
      </c>
      <c r="I142">
        <v>0.3119597846875774</v>
      </c>
      <c r="J142">
        <v>4.935336368866481E-2</v>
      </c>
      <c r="K142">
        <v>7.1966253834791508E-2</v>
      </c>
    </row>
    <row r="143" spans="1:11" x14ac:dyDescent="0.25">
      <c r="A143" s="1">
        <v>142</v>
      </c>
      <c r="B143" s="3">
        <v>3083000</v>
      </c>
      <c r="C143" s="2">
        <v>73152.339226199998</v>
      </c>
      <c r="D143" s="2">
        <v>7500.0347795899997</v>
      </c>
      <c r="E143" s="2">
        <v>3.04701582717E-2</v>
      </c>
      <c r="F143">
        <v>7.9512634986210005</v>
      </c>
      <c r="G143">
        <f t="shared" si="4"/>
        <v>7.31523392262E-2</v>
      </c>
      <c r="H143">
        <f t="shared" si="5"/>
        <v>9.2000899277060715E-3</v>
      </c>
      <c r="K143">
        <v>4.4395844723892838E-2</v>
      </c>
    </row>
    <row r="144" spans="1:11" x14ac:dyDescent="0.25">
      <c r="A144" s="1">
        <v>143</v>
      </c>
      <c r="B144" s="3">
        <v>3084000</v>
      </c>
      <c r="C144" s="2">
        <v>717818.79756900005</v>
      </c>
      <c r="D144" s="2">
        <v>71601.991948900002</v>
      </c>
      <c r="E144" s="2">
        <v>0.29089518800500003</v>
      </c>
      <c r="F144">
        <v>11.370047804217</v>
      </c>
      <c r="G144">
        <f t="shared" si="4"/>
        <v>0.71781879756900002</v>
      </c>
      <c r="H144">
        <f t="shared" si="5"/>
        <v>6.31324344390857E-2</v>
      </c>
      <c r="K144">
        <v>0.64844824950313407</v>
      </c>
    </row>
    <row r="145" spans="1:11" x14ac:dyDescent="0.25">
      <c r="A145" s="1">
        <v>144</v>
      </c>
      <c r="B145" s="3">
        <v>3101000</v>
      </c>
      <c r="C145" s="2">
        <v>280371.283008</v>
      </c>
      <c r="D145" s="2">
        <v>28197.636066999999</v>
      </c>
      <c r="E145" s="2">
        <v>0.114557659944</v>
      </c>
      <c r="F145">
        <v>24.190488950202003</v>
      </c>
      <c r="G145">
        <f t="shared" si="4"/>
        <v>0.28037128300799996</v>
      </c>
      <c r="H145">
        <f t="shared" si="5"/>
        <v>1.1590145349486982E-2</v>
      </c>
      <c r="K145">
        <v>5.837966640189933E-2</v>
      </c>
    </row>
    <row r="146" spans="1:11" x14ac:dyDescent="0.25">
      <c r="A146" s="1">
        <v>145</v>
      </c>
      <c r="B146" s="3">
        <v>3111150</v>
      </c>
      <c r="C146" s="2">
        <v>481931.90102699999</v>
      </c>
      <c r="D146" s="2">
        <v>47278.971191099998</v>
      </c>
      <c r="E146" s="2">
        <v>0.192078807293</v>
      </c>
      <c r="F146">
        <v>26.676877536090004</v>
      </c>
      <c r="G146">
        <f t="shared" si="4"/>
        <v>0.48193190102699995</v>
      </c>
      <c r="H146">
        <f t="shared" si="5"/>
        <v>1.8065528860152953E-2</v>
      </c>
      <c r="K146">
        <v>6.6983420274445954E-2</v>
      </c>
    </row>
    <row r="147" spans="1:11" x14ac:dyDescent="0.25">
      <c r="A147" s="1">
        <v>146</v>
      </c>
      <c r="B147" s="3">
        <v>3165000</v>
      </c>
      <c r="C147" s="2">
        <v>1816496.62326</v>
      </c>
      <c r="D147" s="2">
        <v>178757.31739499999</v>
      </c>
      <c r="E147" s="2">
        <v>0.726231799362</v>
      </c>
      <c r="F147">
        <v>102.04553154582</v>
      </c>
      <c r="G147">
        <f t="shared" si="4"/>
        <v>1.8164966232599999</v>
      </c>
      <c r="H147">
        <f t="shared" si="5"/>
        <v>1.7800844346078645E-2</v>
      </c>
      <c r="I147">
        <v>0.30384184275697479</v>
      </c>
      <c r="J147">
        <v>5.7341813786381375E-2</v>
      </c>
      <c r="K147">
        <v>8.0865171808692488E-2</v>
      </c>
    </row>
    <row r="148" spans="1:11" x14ac:dyDescent="0.25">
      <c r="A148" s="1">
        <v>147</v>
      </c>
      <c r="B148" s="3">
        <v>3178500</v>
      </c>
      <c r="C148" s="2">
        <v>636508.90634600003</v>
      </c>
      <c r="D148" s="2">
        <v>61870.024251499999</v>
      </c>
      <c r="E148" s="2">
        <v>0.25135742521499999</v>
      </c>
      <c r="F148">
        <v>82.879619529600006</v>
      </c>
      <c r="G148">
        <f t="shared" si="4"/>
        <v>0.63650890634599999</v>
      </c>
      <c r="H148">
        <f t="shared" si="5"/>
        <v>7.6799207085968138E-3</v>
      </c>
      <c r="K148">
        <v>3.6631336201161914E-2</v>
      </c>
    </row>
    <row r="149" spans="1:11" x14ac:dyDescent="0.25">
      <c r="A149" s="1">
        <v>148</v>
      </c>
      <c r="B149" s="3">
        <v>3206600</v>
      </c>
      <c r="C149" s="2">
        <v>704554.73452599999</v>
      </c>
      <c r="D149" s="2">
        <v>72235.352539200001</v>
      </c>
      <c r="E149" s="2">
        <v>0.29346832239600001</v>
      </c>
      <c r="F149">
        <v>98.16054938037</v>
      </c>
      <c r="G149">
        <f t="shared" si="4"/>
        <v>0.70455473452599993</v>
      </c>
      <c r="H149">
        <f t="shared" si="5"/>
        <v>7.1775752985638415E-3</v>
      </c>
      <c r="I149">
        <v>0.50874990909866791</v>
      </c>
      <c r="J149">
        <v>3.470403615366742E-2</v>
      </c>
      <c r="K149">
        <v>5.2201945043930539E-2</v>
      </c>
    </row>
    <row r="150" spans="1:11" x14ac:dyDescent="0.25">
      <c r="A150" s="1">
        <v>149</v>
      </c>
      <c r="B150" s="3">
        <v>3208700</v>
      </c>
      <c r="C150" s="2">
        <v>324285.47205799998</v>
      </c>
      <c r="D150" s="2">
        <v>33247.7723157</v>
      </c>
      <c r="E150" s="2">
        <v>0.13507469157300001</v>
      </c>
      <c r="F150">
        <v>47.914780040550006</v>
      </c>
      <c r="G150">
        <f t="shared" si="4"/>
        <v>0.32428547205799996</v>
      </c>
      <c r="H150">
        <f t="shared" si="5"/>
        <v>6.7679632836373039E-3</v>
      </c>
      <c r="K150">
        <v>3.6199774690165852E-2</v>
      </c>
    </row>
    <row r="151" spans="1:11" x14ac:dyDescent="0.25">
      <c r="A151" s="1">
        <v>150</v>
      </c>
      <c r="B151" s="3">
        <v>3213500</v>
      </c>
      <c r="C151" s="2">
        <v>719183.69019500003</v>
      </c>
      <c r="D151" s="2">
        <v>73046.616683400003</v>
      </c>
      <c r="E151" s="2">
        <v>0.29676422002899999</v>
      </c>
      <c r="F151">
        <v>80.289631419300008</v>
      </c>
      <c r="G151">
        <f t="shared" si="4"/>
        <v>0.71918369019499995</v>
      </c>
      <c r="H151">
        <f t="shared" si="5"/>
        <v>8.9573669411829263E-3</v>
      </c>
      <c r="I151">
        <v>0.5066948614492226</v>
      </c>
      <c r="J151">
        <v>9.892678688937713E-2</v>
      </c>
      <c r="K151">
        <v>5.8917054819061267E-2</v>
      </c>
    </row>
    <row r="152" spans="1:11" x14ac:dyDescent="0.25">
      <c r="A152" s="1">
        <v>151</v>
      </c>
      <c r="B152" s="3">
        <v>3478400</v>
      </c>
      <c r="C152" s="2">
        <v>1584345.42221</v>
      </c>
      <c r="D152" s="2">
        <v>156337.09074700001</v>
      </c>
      <c r="E152" s="2">
        <v>0.63514584115799999</v>
      </c>
      <c r="F152">
        <v>69.670680167070003</v>
      </c>
      <c r="G152">
        <f t="shared" si="4"/>
        <v>1.58434542221</v>
      </c>
      <c r="H152">
        <f t="shared" si="5"/>
        <v>2.2740490237941502E-2</v>
      </c>
      <c r="I152">
        <v>0.17125101955897976</v>
      </c>
      <c r="J152">
        <v>1.5684883773809423E-2</v>
      </c>
      <c r="K152">
        <v>0.16580566740104841</v>
      </c>
    </row>
    <row r="153" spans="1:11" x14ac:dyDescent="0.25">
      <c r="A153" s="1">
        <v>152</v>
      </c>
      <c r="B153" s="3">
        <v>4213040</v>
      </c>
      <c r="C153" s="2">
        <v>153776.40342700001</v>
      </c>
      <c r="D153" s="2">
        <v>14221.0761358</v>
      </c>
      <c r="E153" s="2">
        <v>5.7775524165899997E-2</v>
      </c>
      <c r="F153">
        <v>6.5526699190590003</v>
      </c>
      <c r="G153">
        <f t="shared" si="4"/>
        <v>0.153776403427</v>
      </c>
      <c r="H153">
        <f t="shared" si="5"/>
        <v>2.3467747548175467E-2</v>
      </c>
      <c r="K153">
        <v>0.10543635645649599</v>
      </c>
    </row>
  </sheetData>
  <sortState ref="A2:E153">
    <sortCondition ref="B2:B15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topLeftCell="B10" workbookViewId="0">
      <selection activeCell="G3" sqref="G3"/>
    </sheetView>
  </sheetViews>
  <sheetFormatPr defaultRowHeight="15" x14ac:dyDescent="0.25"/>
  <cols>
    <col min="1" max="1" width="12.85546875" customWidth="1"/>
    <col min="2" max="2" width="12.28515625" customWidth="1"/>
    <col min="3" max="3" width="12.7109375" customWidth="1"/>
    <col min="4" max="4" width="13.7109375" customWidth="1"/>
    <col min="6" max="6" width="14.5703125" customWidth="1"/>
    <col min="7" max="7" width="18.7109375" customWidth="1"/>
    <col min="8" max="8" width="18" customWidth="1"/>
    <col min="9" max="9" width="19.42578125" customWidth="1"/>
    <col min="10" max="10" width="23" customWidth="1"/>
  </cols>
  <sheetData>
    <row r="1" spans="1:10" x14ac:dyDescent="0.25">
      <c r="A1" s="2" t="s">
        <v>1</v>
      </c>
      <c r="B1" s="2" t="s">
        <v>2</v>
      </c>
      <c r="C1" s="2" t="s">
        <v>3</v>
      </c>
      <c r="D1" s="2" t="s">
        <v>4</v>
      </c>
      <c r="E1" t="s">
        <v>5</v>
      </c>
      <c r="F1" s="2" t="s">
        <v>8</v>
      </c>
      <c r="G1" s="2" t="s">
        <v>9</v>
      </c>
      <c r="H1" t="s">
        <v>10</v>
      </c>
      <c r="I1" t="s">
        <v>11</v>
      </c>
      <c r="J1" t="s">
        <v>7</v>
      </c>
    </row>
    <row r="2" spans="1:10" x14ac:dyDescent="0.25">
      <c r="A2" s="1">
        <v>1447680</v>
      </c>
      <c r="B2" s="2">
        <v>692716.03844000003</v>
      </c>
      <c r="C2" s="2">
        <v>76481.936966299996</v>
      </c>
      <c r="D2" s="2">
        <v>0.31072078900599998</v>
      </c>
      <c r="E2">
        <v>51.799762206000004</v>
      </c>
      <c r="F2">
        <f>B2*0.000001</f>
        <v>0.69271603843999996</v>
      </c>
      <c r="G2">
        <f>F2/E2</f>
        <v>1.3372957885118672E-2</v>
      </c>
      <c r="H2">
        <v>0.17947165229791742</v>
      </c>
      <c r="I2">
        <v>2.9902471530173481E-2</v>
      </c>
      <c r="J2">
        <v>7.9557722444715304E-2</v>
      </c>
    </row>
    <row r="3" spans="1:10" x14ac:dyDescent="0.25">
      <c r="A3" s="1">
        <v>1448500</v>
      </c>
      <c r="B3" s="2">
        <v>25150.7599338</v>
      </c>
      <c r="C3" s="2">
        <v>3506.8671075299999</v>
      </c>
      <c r="D3" s="2">
        <v>1.4247240038799999E-2</v>
      </c>
      <c r="E3">
        <v>6.1900715836170006</v>
      </c>
      <c r="F3">
        <f t="shared" ref="F3:F66" si="0">B3*0.000001</f>
        <v>2.5150759933799997E-2</v>
      </c>
      <c r="G3">
        <f t="shared" ref="G3:G66" si="1">F3/E3</f>
        <v>4.0630806274301323E-3</v>
      </c>
      <c r="J3">
        <v>2.0798436627582358E-2</v>
      </c>
    </row>
    <row r="4" spans="1:10" x14ac:dyDescent="0.25">
      <c r="A4" s="1">
        <v>1449360</v>
      </c>
      <c r="B4" s="2">
        <v>3853139.52801</v>
      </c>
      <c r="C4" s="2">
        <v>510206.438883</v>
      </c>
      <c r="D4" s="2">
        <v>2.0727998470500002</v>
      </c>
      <c r="E4">
        <v>129.24040670397</v>
      </c>
      <c r="F4">
        <f t="shared" si="0"/>
        <v>3.8531395280099998</v>
      </c>
      <c r="G4">
        <f t="shared" si="1"/>
        <v>2.9813737253518248E-2</v>
      </c>
      <c r="H4">
        <v>0.21733890540889705</v>
      </c>
      <c r="I4">
        <v>3.7395494348585571E-2</v>
      </c>
      <c r="J4">
        <v>0.2315843779193798</v>
      </c>
    </row>
    <row r="5" spans="1:10" x14ac:dyDescent="0.25">
      <c r="A5" s="1">
        <v>1449500</v>
      </c>
      <c r="B5" s="2">
        <v>253706.529324</v>
      </c>
      <c r="C5" s="2">
        <v>30909.9851199</v>
      </c>
      <c r="D5" s="2">
        <v>0.12557703616800001</v>
      </c>
      <c r="E5">
        <v>43.511800253040008</v>
      </c>
      <c r="F5">
        <f t="shared" si="0"/>
        <v>0.25370652932400001</v>
      </c>
      <c r="G5">
        <f t="shared" si="1"/>
        <v>5.8307522981946597E-3</v>
      </c>
      <c r="J5">
        <v>5.0271625574592561E-2</v>
      </c>
    </row>
    <row r="6" spans="1:10" x14ac:dyDescent="0.25">
      <c r="A6" s="1">
        <v>1452500</v>
      </c>
      <c r="B6" s="2">
        <v>3678648.5227700002</v>
      </c>
      <c r="C6" s="2">
        <v>475250.21160799998</v>
      </c>
      <c r="D6" s="2">
        <v>1.9307842686000001</v>
      </c>
      <c r="E6">
        <v>115.25447090835002</v>
      </c>
      <c r="F6">
        <f t="shared" si="0"/>
        <v>3.6786485227700001</v>
      </c>
      <c r="G6">
        <f t="shared" si="1"/>
        <v>3.1917621015285814E-2</v>
      </c>
      <c r="H6">
        <v>0.20430058027189277</v>
      </c>
      <c r="I6">
        <v>8.1793009676725384E-2</v>
      </c>
      <c r="J6">
        <v>0.38389711064129667</v>
      </c>
    </row>
    <row r="7" spans="1:10" x14ac:dyDescent="0.25">
      <c r="A7" s="1">
        <v>1465798</v>
      </c>
      <c r="B7" s="2">
        <v>4260061.4903300004</v>
      </c>
      <c r="C7" s="2">
        <v>522835.202016</v>
      </c>
      <c r="D7" s="2">
        <v>2.1241063306500001</v>
      </c>
      <c r="E7">
        <v>55.425745560419998</v>
      </c>
      <c r="F7">
        <f t="shared" si="0"/>
        <v>4.26006149033</v>
      </c>
      <c r="G7">
        <f t="shared" si="1"/>
        <v>7.6860697988917023E-2</v>
      </c>
      <c r="H7">
        <v>1.0231944271761511</v>
      </c>
      <c r="I7">
        <v>0.13713371074872499</v>
      </c>
      <c r="J7">
        <v>0.83884049507680825</v>
      </c>
    </row>
    <row r="8" spans="1:10" x14ac:dyDescent="0.25">
      <c r="A8" s="1">
        <v>1467048</v>
      </c>
      <c r="B8" s="2">
        <v>8939851.6393500008</v>
      </c>
      <c r="C8" s="2">
        <v>1099914.2668000001</v>
      </c>
      <c r="D8" s="2">
        <v>4.4685875171999996</v>
      </c>
      <c r="E8">
        <v>128.98140789294001</v>
      </c>
      <c r="F8">
        <f t="shared" si="0"/>
        <v>8.9398516393499996</v>
      </c>
      <c r="G8">
        <f t="shared" si="1"/>
        <v>6.931116496084809E-2</v>
      </c>
      <c r="H8">
        <v>0.72549141365040026</v>
      </c>
      <c r="I8">
        <v>0.1145991373989665</v>
      </c>
      <c r="J8">
        <v>0.77810969467504953</v>
      </c>
    </row>
    <row r="9" spans="1:10" x14ac:dyDescent="0.25">
      <c r="A9" s="1">
        <v>1467086</v>
      </c>
      <c r="B9" s="2">
        <v>3679716.0210000002</v>
      </c>
      <c r="C9" s="2">
        <v>469385.903605</v>
      </c>
      <c r="D9" s="2">
        <v>1.9069595266799999</v>
      </c>
      <c r="E9">
        <v>43.252801442010004</v>
      </c>
      <c r="F9">
        <f t="shared" si="0"/>
        <v>3.6797160209999999</v>
      </c>
      <c r="G9">
        <f t="shared" si="1"/>
        <v>8.5074628655752563E-2</v>
      </c>
      <c r="H9">
        <v>0.79581967788671693</v>
      </c>
      <c r="I9">
        <v>0.1345282201713236</v>
      </c>
      <c r="J9">
        <v>0.8713709850336635</v>
      </c>
    </row>
    <row r="10" spans="1:10" x14ac:dyDescent="0.25">
      <c r="A10" s="1">
        <v>1469500</v>
      </c>
      <c r="B10" s="2">
        <v>1706934.58555</v>
      </c>
      <c r="C10" s="2">
        <v>206523.59178799999</v>
      </c>
      <c r="D10" s="2">
        <v>0.83903697963400004</v>
      </c>
      <c r="E10">
        <v>111.11048993187001</v>
      </c>
      <c r="F10">
        <f t="shared" si="0"/>
        <v>1.7069345855499998</v>
      </c>
      <c r="G10">
        <f t="shared" si="1"/>
        <v>1.536249715572892E-2</v>
      </c>
      <c r="H10">
        <v>0.22305871007933251</v>
      </c>
      <c r="I10">
        <v>4.0573039140597025E-2</v>
      </c>
      <c r="J10">
        <v>0.11417835750941357</v>
      </c>
    </row>
    <row r="11" spans="1:10" x14ac:dyDescent="0.25">
      <c r="A11" s="1">
        <v>1475510</v>
      </c>
      <c r="B11" s="2">
        <v>6394105.1361300005</v>
      </c>
      <c r="C11" s="2">
        <v>790887.45999600005</v>
      </c>
      <c r="D11" s="2">
        <v>3.2131139107200002</v>
      </c>
      <c r="E11">
        <v>96.865555325220001</v>
      </c>
      <c r="F11">
        <f t="shared" si="0"/>
        <v>6.3941051361300003</v>
      </c>
      <c r="G11">
        <f t="shared" si="1"/>
        <v>6.6010101471696461E-2</v>
      </c>
      <c r="J11">
        <v>0.6963604181647215</v>
      </c>
    </row>
    <row r="12" spans="1:10" x14ac:dyDescent="0.25">
      <c r="A12" s="1">
        <v>1475550</v>
      </c>
      <c r="B12" s="2">
        <v>5952551.8149499996</v>
      </c>
      <c r="C12" s="2">
        <v>770492.49109100003</v>
      </c>
      <c r="D12" s="2">
        <v>3.1302559042200002</v>
      </c>
      <c r="E12">
        <v>56.979738426600008</v>
      </c>
      <c r="F12">
        <f t="shared" si="0"/>
        <v>5.9525518149499996</v>
      </c>
      <c r="G12">
        <f t="shared" si="1"/>
        <v>0.10446786839181335</v>
      </c>
      <c r="J12">
        <v>0.92401699473290577</v>
      </c>
    </row>
    <row r="13" spans="1:10" x14ac:dyDescent="0.25">
      <c r="A13" s="1">
        <v>1476500</v>
      </c>
      <c r="B13" s="2">
        <v>2824355.9781599999</v>
      </c>
      <c r="C13" s="2">
        <v>364799.00623200001</v>
      </c>
      <c r="D13" s="2">
        <v>1.48205758825</v>
      </c>
      <c r="E13">
        <v>82.620620718570009</v>
      </c>
      <c r="F13">
        <f t="shared" si="0"/>
        <v>2.8243559781599998</v>
      </c>
      <c r="G13">
        <f t="shared" si="1"/>
        <v>3.4184637607366591E-2</v>
      </c>
      <c r="J13">
        <v>0.38109309017938853</v>
      </c>
    </row>
    <row r="14" spans="1:10" x14ac:dyDescent="0.25">
      <c r="A14" s="1">
        <v>1477800</v>
      </c>
      <c r="B14" s="2">
        <v>1549149.9321999999</v>
      </c>
      <c r="C14" s="2">
        <v>195390.563024</v>
      </c>
      <c r="D14" s="2">
        <v>0.79380716958200004</v>
      </c>
      <c r="E14">
        <v>19.321311302838001</v>
      </c>
      <c r="F14">
        <f t="shared" si="0"/>
        <v>1.5491499321999997</v>
      </c>
      <c r="G14">
        <f t="shared" si="1"/>
        <v>8.0178301975417865E-2</v>
      </c>
      <c r="H14">
        <v>1.1958497975221487</v>
      </c>
      <c r="I14">
        <v>0.12311363137034075</v>
      </c>
      <c r="J14">
        <v>0.82412659072494165</v>
      </c>
    </row>
    <row r="15" spans="1:10" x14ac:dyDescent="0.25">
      <c r="A15" s="1">
        <v>1478000</v>
      </c>
      <c r="B15" s="2">
        <v>2294702.9540400002</v>
      </c>
      <c r="C15" s="2">
        <v>281054.32696600002</v>
      </c>
      <c r="D15" s="2">
        <v>1.1418306817599999</v>
      </c>
      <c r="E15">
        <v>53.094756261150003</v>
      </c>
      <c r="F15">
        <f t="shared" si="0"/>
        <v>2.2947029540399999</v>
      </c>
      <c r="G15">
        <f t="shared" si="1"/>
        <v>4.3219012867360282E-2</v>
      </c>
      <c r="H15">
        <v>0.78299802836377475</v>
      </c>
      <c r="I15">
        <v>0.11131080073863786</v>
      </c>
      <c r="J15">
        <v>0.4772032433869467</v>
      </c>
    </row>
    <row r="16" spans="1:10" x14ac:dyDescent="0.25">
      <c r="A16" s="1">
        <v>1480000</v>
      </c>
      <c r="B16" s="2">
        <v>3391860.4449300002</v>
      </c>
      <c r="C16" s="2">
        <v>437069.642177</v>
      </c>
      <c r="D16" s="2">
        <v>1.77566925545</v>
      </c>
      <c r="E16">
        <v>121.72944118410001</v>
      </c>
      <c r="F16">
        <f t="shared" si="0"/>
        <v>3.3918604449300003</v>
      </c>
      <c r="G16">
        <f t="shared" si="1"/>
        <v>2.7863928495328018E-2</v>
      </c>
      <c r="H16">
        <v>0.48271532651349647</v>
      </c>
      <c r="I16">
        <v>0.11610653548569412</v>
      </c>
      <c r="J16">
        <v>0.30209152151394714</v>
      </c>
    </row>
    <row r="17" spans="1:10" x14ac:dyDescent="0.25">
      <c r="A17" s="1">
        <v>1480300</v>
      </c>
      <c r="B17" s="2">
        <v>816340.75066500006</v>
      </c>
      <c r="C17" s="2">
        <v>101140.098143</v>
      </c>
      <c r="D17" s="2">
        <v>0.41089873428599999</v>
      </c>
      <c r="E17">
        <v>48.43277766261</v>
      </c>
      <c r="F17">
        <f t="shared" si="0"/>
        <v>0.816340750665</v>
      </c>
      <c r="G17">
        <f t="shared" si="1"/>
        <v>1.6855129729534658E-2</v>
      </c>
      <c r="H17">
        <v>0.64448232735015798</v>
      </c>
      <c r="I17">
        <v>0.12727208140744509</v>
      </c>
      <c r="J17">
        <v>0.15733862583876759</v>
      </c>
    </row>
    <row r="18" spans="1:10" x14ac:dyDescent="0.25">
      <c r="A18" s="1">
        <v>1480500</v>
      </c>
      <c r="B18" s="2">
        <v>2810107.08672</v>
      </c>
      <c r="C18" s="2">
        <v>349799.639746</v>
      </c>
      <c r="D18" s="2">
        <v>1.4211201280600001</v>
      </c>
      <c r="E18">
        <v>118.62145545174</v>
      </c>
      <c r="F18">
        <f t="shared" si="0"/>
        <v>2.81010708672</v>
      </c>
      <c r="G18">
        <f t="shared" si="1"/>
        <v>2.3689703317316527E-2</v>
      </c>
      <c r="H18">
        <v>0.49530229324434238</v>
      </c>
      <c r="I18">
        <v>9.3938621591121277E-2</v>
      </c>
      <c r="J18">
        <v>0.22598280715865673</v>
      </c>
    </row>
    <row r="19" spans="1:10" x14ac:dyDescent="0.25">
      <c r="A19" s="1">
        <v>1480675</v>
      </c>
      <c r="B19" s="2">
        <v>510383.57711000001</v>
      </c>
      <c r="C19" s="2">
        <v>51313.782239599997</v>
      </c>
      <c r="D19" s="2">
        <v>0.208470908777</v>
      </c>
      <c r="E19">
        <v>22.196198105271002</v>
      </c>
      <c r="F19">
        <f t="shared" si="0"/>
        <v>0.51038357711000004</v>
      </c>
      <c r="G19">
        <f t="shared" si="1"/>
        <v>2.299418912596557E-2</v>
      </c>
      <c r="H19">
        <v>0.5082101595184142</v>
      </c>
      <c r="I19">
        <v>8.8645286194446574E-2</v>
      </c>
      <c r="J19">
        <v>0.12916598927003739</v>
      </c>
    </row>
    <row r="20" spans="1:10" x14ac:dyDescent="0.25">
      <c r="A20" s="1">
        <v>1480685</v>
      </c>
      <c r="B20" s="2">
        <v>1408072.37075</v>
      </c>
      <c r="C20" s="2">
        <v>156974.073534</v>
      </c>
      <c r="D20" s="2">
        <v>0.63773369133699997</v>
      </c>
      <c r="E20">
        <v>52.576758639090009</v>
      </c>
      <c r="F20">
        <f t="shared" si="0"/>
        <v>1.40807237075</v>
      </c>
      <c r="G20">
        <f t="shared" si="1"/>
        <v>2.6781270036360133E-2</v>
      </c>
      <c r="H20">
        <v>0.14951620035161298</v>
      </c>
      <c r="I20">
        <v>7.7641843728010931E-2</v>
      </c>
      <c r="J20">
        <v>0.25670394420394421</v>
      </c>
    </row>
    <row r="21" spans="1:10" x14ac:dyDescent="0.25">
      <c r="A21" s="1">
        <v>1483200</v>
      </c>
      <c r="B21" s="2">
        <v>98866.900862499999</v>
      </c>
      <c r="C21" s="2">
        <v>12840.377499599999</v>
      </c>
      <c r="D21" s="2">
        <v>5.2166202714999999E-2</v>
      </c>
      <c r="E21">
        <v>10.515351727818</v>
      </c>
      <c r="F21">
        <f t="shared" si="0"/>
        <v>9.8866900862499996E-2</v>
      </c>
      <c r="G21">
        <f t="shared" si="1"/>
        <v>9.4021487270797635E-3</v>
      </c>
      <c r="H21">
        <v>0.52409108037068142</v>
      </c>
      <c r="I21">
        <v>0.16897198562835847</v>
      </c>
      <c r="J21">
        <v>5.5703601822401791E-2</v>
      </c>
    </row>
    <row r="22" spans="1:10" x14ac:dyDescent="0.25">
      <c r="A22" s="1">
        <v>1483700</v>
      </c>
      <c r="B22" s="2">
        <v>1879721.27183</v>
      </c>
      <c r="C22" s="2">
        <v>241649.49673899999</v>
      </c>
      <c r="D22" s="2">
        <v>0.98174190231000003</v>
      </c>
      <c r="E22">
        <v>82.620620718570009</v>
      </c>
      <c r="F22">
        <f t="shared" si="0"/>
        <v>1.8797212718299998</v>
      </c>
      <c r="G22">
        <f t="shared" si="1"/>
        <v>2.2751236379993805E-2</v>
      </c>
      <c r="H22">
        <v>0.37814790416860972</v>
      </c>
      <c r="I22">
        <v>8.5107967600362294E-2</v>
      </c>
      <c r="J22">
        <v>0.27008299360982896</v>
      </c>
    </row>
    <row r="23" spans="1:10" x14ac:dyDescent="0.25">
      <c r="A23" s="1">
        <v>1484000</v>
      </c>
      <c r="B23" s="2">
        <v>461300.49505000003</v>
      </c>
      <c r="C23" s="2">
        <v>57027.617546100002</v>
      </c>
      <c r="D23" s="2">
        <v>0.231684329947</v>
      </c>
      <c r="E23">
        <v>33.410846622870004</v>
      </c>
      <c r="F23">
        <f t="shared" si="0"/>
        <v>0.46130049504999998</v>
      </c>
      <c r="G23">
        <f t="shared" si="1"/>
        <v>1.3806908285114688E-2</v>
      </c>
      <c r="J23">
        <v>7.1299885352404876E-2</v>
      </c>
    </row>
    <row r="24" spans="1:10" x14ac:dyDescent="0.25">
      <c r="A24" s="1">
        <v>1484100</v>
      </c>
      <c r="B24" s="2">
        <v>65623.246997800001</v>
      </c>
      <c r="C24" s="2">
        <v>8107.93542256</v>
      </c>
      <c r="D24" s="2">
        <v>3.2939857326299997E-2</v>
      </c>
      <c r="E24">
        <v>7.8217640931060011</v>
      </c>
      <c r="F24">
        <f t="shared" si="0"/>
        <v>6.5623246997799992E-2</v>
      </c>
      <c r="G24">
        <f t="shared" si="1"/>
        <v>8.3898269260817334E-3</v>
      </c>
      <c r="H24">
        <v>0.32544219794257312</v>
      </c>
      <c r="I24">
        <v>0.11350615785241486</v>
      </c>
      <c r="J24">
        <v>3.6093159370808439E-2</v>
      </c>
    </row>
    <row r="25" spans="1:10" x14ac:dyDescent="0.25">
      <c r="A25" s="1">
        <v>1484300</v>
      </c>
      <c r="B25" s="2">
        <v>232590.59598099999</v>
      </c>
      <c r="C25" s="2">
        <v>30922.3872644</v>
      </c>
      <c r="D25" s="2">
        <v>0.12562742197499999</v>
      </c>
      <c r="E25">
        <v>18.337115820924001</v>
      </c>
      <c r="F25">
        <f t="shared" si="0"/>
        <v>0.23259059598099999</v>
      </c>
      <c r="G25">
        <f t="shared" si="1"/>
        <v>1.2684142820082804E-2</v>
      </c>
      <c r="J25">
        <v>6.2335216572504709E-2</v>
      </c>
    </row>
    <row r="26" spans="1:10" x14ac:dyDescent="0.25">
      <c r="A26" s="1">
        <v>1484500</v>
      </c>
      <c r="B26" s="2">
        <v>288313.44297600002</v>
      </c>
      <c r="C26" s="2">
        <v>35392.213040900002</v>
      </c>
      <c r="D26" s="2">
        <v>0.14378684427899999</v>
      </c>
      <c r="E26">
        <v>13.571537697972001</v>
      </c>
      <c r="F26">
        <f t="shared" si="0"/>
        <v>0.28831344297600003</v>
      </c>
      <c r="G26">
        <f t="shared" si="1"/>
        <v>2.124397760904299E-2</v>
      </c>
      <c r="J26">
        <v>0.16014669926650366</v>
      </c>
    </row>
    <row r="27" spans="1:10" x14ac:dyDescent="0.25">
      <c r="A27" s="1">
        <v>1484800</v>
      </c>
      <c r="B27" s="2">
        <v>64230.539945500001</v>
      </c>
      <c r="C27" s="2">
        <v>8955.9110113099996</v>
      </c>
      <c r="D27" s="2">
        <v>3.6384901403999997E-2</v>
      </c>
      <c r="E27">
        <v>4.9209774095699998</v>
      </c>
      <c r="F27">
        <f t="shared" si="0"/>
        <v>6.4230539945500001E-2</v>
      </c>
      <c r="G27">
        <f t="shared" si="1"/>
        <v>1.3052394798762657E-2</v>
      </c>
      <c r="J27">
        <v>0.10817843866171004</v>
      </c>
    </row>
    <row r="28" spans="1:10" x14ac:dyDescent="0.25">
      <c r="A28" s="1">
        <v>1485500</v>
      </c>
      <c r="B28" s="2">
        <v>938373.36476200004</v>
      </c>
      <c r="C28" s="2">
        <v>123006.07821000001</v>
      </c>
      <c r="D28" s="2">
        <v>0.49973297212500001</v>
      </c>
      <c r="E28">
        <v>116.29046615247</v>
      </c>
      <c r="F28">
        <f t="shared" si="0"/>
        <v>0.93837336476199995</v>
      </c>
      <c r="G28">
        <f t="shared" si="1"/>
        <v>8.0692200814784423E-3</v>
      </c>
      <c r="H28">
        <v>0.27110516177330524</v>
      </c>
      <c r="I28">
        <v>8.3472394523247825E-2</v>
      </c>
      <c r="J28">
        <v>4.5295459516890096E-2</v>
      </c>
    </row>
    <row r="29" spans="1:10" x14ac:dyDescent="0.25">
      <c r="A29" s="1">
        <v>1486000</v>
      </c>
      <c r="B29" s="2">
        <v>104788.55311399999</v>
      </c>
      <c r="C29" s="2">
        <v>13188.6419983</v>
      </c>
      <c r="D29" s="2">
        <v>5.3581086073299998E-2</v>
      </c>
      <c r="E29">
        <v>12.43194292944</v>
      </c>
      <c r="F29">
        <f t="shared" si="0"/>
        <v>0.104788553114</v>
      </c>
      <c r="G29">
        <f t="shared" si="1"/>
        <v>8.4289763642536458E-3</v>
      </c>
      <c r="H29">
        <v>0.30873830661811158</v>
      </c>
      <c r="I29">
        <v>7.8459532484432687E-2</v>
      </c>
      <c r="J29">
        <v>6.2390286717378583E-2</v>
      </c>
    </row>
    <row r="30" spans="1:10" x14ac:dyDescent="0.25">
      <c r="A30" s="1">
        <v>1486500</v>
      </c>
      <c r="B30" s="2">
        <v>1025208.67774</v>
      </c>
      <c r="C30" s="2">
        <v>126049.16102699999</v>
      </c>
      <c r="D30" s="2">
        <v>0.51209601013799999</v>
      </c>
      <c r="E30">
        <v>50.504768150850005</v>
      </c>
      <c r="F30">
        <f t="shared" si="0"/>
        <v>1.02520867774</v>
      </c>
      <c r="G30">
        <f t="shared" si="1"/>
        <v>2.029924530448014E-2</v>
      </c>
      <c r="H30">
        <v>0.3487994599227674</v>
      </c>
      <c r="I30">
        <v>4.5763682391177209E-2</v>
      </c>
      <c r="J30">
        <v>0.2192788673953551</v>
      </c>
    </row>
    <row r="31" spans="1:10" x14ac:dyDescent="0.25">
      <c r="A31" s="1">
        <v>1487500</v>
      </c>
      <c r="B31" s="2">
        <v>376791.80290499999</v>
      </c>
      <c r="C31" s="2">
        <v>48551.221637800001</v>
      </c>
      <c r="D31" s="2">
        <v>0.19724753965299999</v>
      </c>
      <c r="E31">
        <v>43.252801442010004</v>
      </c>
      <c r="F31">
        <f t="shared" si="0"/>
        <v>0.37679180290499997</v>
      </c>
      <c r="G31">
        <f t="shared" si="1"/>
        <v>8.7113849356133186E-3</v>
      </c>
      <c r="J31">
        <v>4.3248901843261217E-2</v>
      </c>
    </row>
    <row r="32" spans="1:10" x14ac:dyDescent="0.25">
      <c r="A32" s="1">
        <v>1488500</v>
      </c>
      <c r="B32" s="2">
        <v>1109565.7448499999</v>
      </c>
      <c r="C32" s="2">
        <v>136776.58662799999</v>
      </c>
      <c r="D32" s="2">
        <v>0.55567798882399999</v>
      </c>
      <c r="E32">
        <v>121.21144356204</v>
      </c>
      <c r="F32">
        <f t="shared" si="0"/>
        <v>1.1095657448499998</v>
      </c>
      <c r="G32">
        <f t="shared" si="1"/>
        <v>9.1539685713097514E-3</v>
      </c>
      <c r="H32">
        <v>0.39019601161031431</v>
      </c>
      <c r="I32">
        <v>0.10722047435689609</v>
      </c>
      <c r="J32">
        <v>4.4149604553182051E-2</v>
      </c>
    </row>
    <row r="33" spans="1:10" x14ac:dyDescent="0.25">
      <c r="A33" s="1">
        <v>1489000</v>
      </c>
      <c r="B33" s="2">
        <v>205653.44258199999</v>
      </c>
      <c r="C33" s="2">
        <v>27535.075525299999</v>
      </c>
      <c r="D33" s="2">
        <v>0.111865895817</v>
      </c>
      <c r="E33">
        <v>18.38891558313</v>
      </c>
      <c r="F33">
        <f t="shared" si="0"/>
        <v>0.20565344258199997</v>
      </c>
      <c r="G33">
        <f t="shared" si="1"/>
        <v>1.118355466108434E-2</v>
      </c>
      <c r="J33">
        <v>5.2617615847187833E-2</v>
      </c>
    </row>
    <row r="34" spans="1:10" x14ac:dyDescent="0.25">
      <c r="A34" s="1">
        <v>1490000</v>
      </c>
      <c r="B34" s="2">
        <v>267496.07199600001</v>
      </c>
      <c r="C34" s="2">
        <v>36522.297059500001</v>
      </c>
      <c r="D34" s="2">
        <v>0.14837800151</v>
      </c>
      <c r="E34">
        <v>38.849821654500005</v>
      </c>
      <c r="F34">
        <f t="shared" si="0"/>
        <v>0.26749607199600001</v>
      </c>
      <c r="G34">
        <f t="shared" si="1"/>
        <v>6.8853873867144441E-3</v>
      </c>
      <c r="H34">
        <v>0.26785504761705364</v>
      </c>
      <c r="I34">
        <v>0.10615851701888282</v>
      </c>
      <c r="J34">
        <v>3.9856957087126138E-2</v>
      </c>
    </row>
    <row r="35" spans="1:10" x14ac:dyDescent="0.25">
      <c r="A35" s="1">
        <v>1492000</v>
      </c>
      <c r="B35" s="2">
        <v>150847.18493700001</v>
      </c>
      <c r="C35" s="2">
        <v>20396.9951425</v>
      </c>
      <c r="D35" s="2">
        <v>8.2866238427299996E-2</v>
      </c>
      <c r="E35">
        <v>15.151430445255</v>
      </c>
      <c r="F35">
        <f t="shared" si="0"/>
        <v>0.150847184937</v>
      </c>
      <c r="G35">
        <f t="shared" si="1"/>
        <v>9.9559698658182524E-3</v>
      </c>
      <c r="J35">
        <v>4.5433711470150108E-2</v>
      </c>
    </row>
    <row r="36" spans="1:10" x14ac:dyDescent="0.25">
      <c r="A36" s="1">
        <v>1493000</v>
      </c>
      <c r="B36" s="2">
        <v>491065.69682200003</v>
      </c>
      <c r="C36" s="2">
        <v>62711.171370399999</v>
      </c>
      <c r="D36" s="2">
        <v>0.25477472748000002</v>
      </c>
      <c r="E36">
        <v>51.022765772909999</v>
      </c>
      <c r="F36">
        <f t="shared" si="0"/>
        <v>0.49106569682200002</v>
      </c>
      <c r="G36">
        <f t="shared" si="1"/>
        <v>9.6244429203939039E-3</v>
      </c>
      <c r="H36">
        <v>0.31416932304755285</v>
      </c>
      <c r="I36">
        <v>8.3555547792402554E-2</v>
      </c>
      <c r="J36">
        <v>4.8139194268471297E-2</v>
      </c>
    </row>
    <row r="37" spans="1:10" x14ac:dyDescent="0.25">
      <c r="A37" s="1">
        <v>1493500</v>
      </c>
      <c r="B37" s="2">
        <v>220178.366331</v>
      </c>
      <c r="C37" s="2">
        <v>28060.501395200001</v>
      </c>
      <c r="D37" s="2">
        <v>0.114000527174</v>
      </c>
      <c r="E37">
        <v>32.892849000810003</v>
      </c>
      <c r="F37">
        <f t="shared" si="0"/>
        <v>0.22017836633099999</v>
      </c>
      <c r="G37">
        <f t="shared" si="1"/>
        <v>6.6938064965299292E-3</v>
      </c>
      <c r="H37">
        <v>0.57529316147176945</v>
      </c>
      <c r="I37">
        <v>0.21697942427388017</v>
      </c>
      <c r="J37">
        <v>4.7510098014292575E-2</v>
      </c>
    </row>
    <row r="38" spans="1:10" x14ac:dyDescent="0.25">
      <c r="A38" s="1">
        <v>1496000</v>
      </c>
      <c r="B38" s="2">
        <v>1049951.18527</v>
      </c>
      <c r="C38" s="2">
        <v>125558.53099100001</v>
      </c>
      <c r="D38" s="2">
        <v>0.51010274273</v>
      </c>
      <c r="E38">
        <v>62.93671108029001</v>
      </c>
      <c r="F38">
        <f t="shared" si="0"/>
        <v>1.0499511852699999</v>
      </c>
      <c r="G38">
        <f t="shared" si="1"/>
        <v>1.668265098776054E-2</v>
      </c>
      <c r="J38">
        <v>0.12492336645803333</v>
      </c>
    </row>
    <row r="39" spans="1:10" x14ac:dyDescent="0.25">
      <c r="A39" s="1">
        <v>1496200</v>
      </c>
      <c r="B39" s="2">
        <v>376668.81651899999</v>
      </c>
      <c r="C39" s="2">
        <v>48676.684243099997</v>
      </c>
      <c r="D39" s="2">
        <v>0.19775725268200001</v>
      </c>
      <c r="E39">
        <v>23.387592636009</v>
      </c>
      <c r="F39">
        <f t="shared" si="0"/>
        <v>0.37666881651899997</v>
      </c>
      <c r="G39">
        <f t="shared" si="1"/>
        <v>1.6105497576482376E-2</v>
      </c>
      <c r="J39">
        <v>0.11341130604288499</v>
      </c>
    </row>
    <row r="40" spans="1:10" x14ac:dyDescent="0.25">
      <c r="A40" s="1">
        <v>1516500</v>
      </c>
      <c r="B40" s="2">
        <v>361240.02221999998</v>
      </c>
      <c r="C40" s="2">
        <v>45337.957607900003</v>
      </c>
      <c r="D40" s="2">
        <v>0.184193111716</v>
      </c>
      <c r="E40">
        <v>31.59785494566</v>
      </c>
      <c r="F40">
        <f t="shared" si="0"/>
        <v>0.36124002221999996</v>
      </c>
      <c r="G40">
        <f t="shared" si="1"/>
        <v>1.1432422322377192E-2</v>
      </c>
      <c r="H40">
        <v>0.48563265513659781</v>
      </c>
      <c r="I40">
        <v>0.14500862699121261</v>
      </c>
      <c r="J40">
        <v>5.5460409887537823E-2</v>
      </c>
    </row>
    <row r="41" spans="1:10" x14ac:dyDescent="0.25">
      <c r="A41" s="1">
        <v>1517000</v>
      </c>
      <c r="B41" s="2">
        <v>264479.34546799998</v>
      </c>
      <c r="C41" s="2">
        <v>32601.172686800001</v>
      </c>
      <c r="D41" s="2">
        <v>0.132447771351</v>
      </c>
      <c r="E41">
        <v>26.41787872506</v>
      </c>
      <c r="F41">
        <f t="shared" si="0"/>
        <v>0.26447934546799995</v>
      </c>
      <c r="G41">
        <f t="shared" si="1"/>
        <v>1.0011377076128177E-2</v>
      </c>
      <c r="J41">
        <v>4.5140314852840521E-2</v>
      </c>
    </row>
    <row r="42" spans="1:10" x14ac:dyDescent="0.25">
      <c r="A42" s="1">
        <v>1534300</v>
      </c>
      <c r="B42" s="2">
        <v>1166761.07143</v>
      </c>
      <c r="C42" s="2">
        <v>143252.00882300001</v>
      </c>
      <c r="D42" s="2">
        <v>0.58198548538100003</v>
      </c>
      <c r="E42">
        <v>100.49153867964</v>
      </c>
      <c r="F42">
        <f t="shared" si="0"/>
        <v>1.1667610714299999</v>
      </c>
      <c r="G42">
        <f t="shared" si="1"/>
        <v>1.1610540417234057E-2</v>
      </c>
      <c r="H42">
        <v>0.2706532205751917</v>
      </c>
      <c r="I42">
        <v>3.7198048345687997E-2</v>
      </c>
      <c r="J42">
        <v>4.3560450398619215E-2</v>
      </c>
    </row>
    <row r="43" spans="1:10" x14ac:dyDescent="0.25">
      <c r="A43" s="1">
        <v>1537000</v>
      </c>
      <c r="B43" s="2">
        <v>2430357.0832000002</v>
      </c>
      <c r="C43" s="2">
        <v>310387.83635100001</v>
      </c>
      <c r="D43" s="2">
        <v>1.2610030189400001</v>
      </c>
      <c r="E43">
        <v>83.915614773720009</v>
      </c>
      <c r="F43">
        <f t="shared" si="0"/>
        <v>2.4303570832000001</v>
      </c>
      <c r="G43">
        <f t="shared" si="1"/>
        <v>2.8961917156342148E-2</v>
      </c>
      <c r="J43">
        <v>0.24342481720885875</v>
      </c>
    </row>
    <row r="44" spans="1:10" x14ac:dyDescent="0.25">
      <c r="A44" s="1">
        <v>1537500</v>
      </c>
      <c r="B44" s="2">
        <v>1193063.73489</v>
      </c>
      <c r="C44" s="2">
        <v>141246.607884</v>
      </c>
      <c r="D44" s="2">
        <v>0.57383820529499996</v>
      </c>
      <c r="E44">
        <v>40.662813331709998</v>
      </c>
      <c r="F44">
        <f t="shared" si="0"/>
        <v>1.1930637348899999</v>
      </c>
      <c r="G44">
        <f t="shared" si="1"/>
        <v>2.934041295070982E-2</v>
      </c>
      <c r="J44">
        <v>0.29224193873212645</v>
      </c>
    </row>
    <row r="45" spans="1:10" x14ac:dyDescent="0.25">
      <c r="A45" s="1">
        <v>1538000</v>
      </c>
      <c r="B45" s="2">
        <v>1845428.8818600001</v>
      </c>
      <c r="C45" s="2">
        <v>228588.03455099999</v>
      </c>
      <c r="D45" s="2">
        <v>0.92867750570100005</v>
      </c>
      <c r="E45">
        <v>113.44147923114001</v>
      </c>
      <c r="F45">
        <f t="shared" si="0"/>
        <v>1.84542888186</v>
      </c>
      <c r="G45">
        <f t="shared" si="1"/>
        <v>1.6267672939100961E-2</v>
      </c>
      <c r="H45">
        <v>0.3222906523593867</v>
      </c>
      <c r="I45">
        <v>9.7889886741708454E-2</v>
      </c>
      <c r="J45">
        <v>0.18590414486253012</v>
      </c>
    </row>
    <row r="46" spans="1:10" x14ac:dyDescent="0.25">
      <c r="A46" s="1">
        <v>1542810</v>
      </c>
      <c r="B46" s="2">
        <v>62941.7121319</v>
      </c>
      <c r="C46" s="2">
        <v>8776.2047965099991</v>
      </c>
      <c r="D46" s="2">
        <v>3.5654814548599999E-2</v>
      </c>
      <c r="E46">
        <v>13.571537697972001</v>
      </c>
      <c r="F46">
        <f t="shared" si="0"/>
        <v>6.2941712131900002E-2</v>
      </c>
      <c r="G46">
        <f t="shared" si="1"/>
        <v>4.6377730757293182E-3</v>
      </c>
      <c r="H46">
        <v>0.45280209564875157</v>
      </c>
      <c r="I46">
        <v>7.2693013031962794E-2</v>
      </c>
      <c r="J46">
        <v>4.7562425683709865E-3</v>
      </c>
    </row>
    <row r="47" spans="1:10" x14ac:dyDescent="0.25">
      <c r="A47" s="1">
        <v>1545600</v>
      </c>
      <c r="B47" s="2">
        <v>841188.47843200003</v>
      </c>
      <c r="C47" s="2">
        <v>110127.11614100001</v>
      </c>
      <c r="D47" s="2">
        <v>0.44741001307900002</v>
      </c>
      <c r="E47">
        <v>119.65745069586002</v>
      </c>
      <c r="F47">
        <f t="shared" si="0"/>
        <v>0.84118847843199995</v>
      </c>
      <c r="G47">
        <f t="shared" si="1"/>
        <v>7.0299715858905881E-3</v>
      </c>
      <c r="H47">
        <v>0.21529109188695267</v>
      </c>
      <c r="I47">
        <v>5.4040176576305152E-2</v>
      </c>
      <c r="J47">
        <v>3.862454537256906E-3</v>
      </c>
    </row>
    <row r="48" spans="1:10" x14ac:dyDescent="0.25">
      <c r="A48" s="1">
        <v>1547700</v>
      </c>
      <c r="B48" s="2">
        <v>847919.75984499999</v>
      </c>
      <c r="C48" s="2">
        <v>112636.793443</v>
      </c>
      <c r="D48" s="2">
        <v>0.45760600107499999</v>
      </c>
      <c r="E48">
        <v>114.21847566423001</v>
      </c>
      <c r="F48">
        <f t="shared" si="0"/>
        <v>0.84791975984500001</v>
      </c>
      <c r="G48">
        <f t="shared" si="1"/>
        <v>7.4236655227096892E-3</v>
      </c>
      <c r="H48">
        <v>0.3488338757452441</v>
      </c>
      <c r="I48">
        <v>7.1607749408882787E-2</v>
      </c>
      <c r="J48">
        <v>4.6543974350914695E-2</v>
      </c>
    </row>
    <row r="49" spans="1:10" x14ac:dyDescent="0.25">
      <c r="A49" s="1">
        <v>1549500</v>
      </c>
      <c r="B49" s="2">
        <v>1115197.0737600001</v>
      </c>
      <c r="C49" s="2">
        <v>135734.485548</v>
      </c>
      <c r="D49" s="2">
        <v>0.55144427714300004</v>
      </c>
      <c r="E49">
        <v>97.64255175831002</v>
      </c>
      <c r="F49">
        <f t="shared" si="0"/>
        <v>1.1151970737600001</v>
      </c>
      <c r="G49">
        <f t="shared" si="1"/>
        <v>1.1421220089786209E-2</v>
      </c>
      <c r="H49">
        <v>0.34867892135916123</v>
      </c>
      <c r="I49">
        <v>8.1774509889030858E-2</v>
      </c>
      <c r="J49">
        <v>5.0234898087522656E-2</v>
      </c>
    </row>
    <row r="50" spans="1:10" x14ac:dyDescent="0.25">
      <c r="A50" s="1">
        <v>1552500</v>
      </c>
      <c r="B50" s="2">
        <v>539002.711885</v>
      </c>
      <c r="C50" s="2">
        <v>72405.7548255</v>
      </c>
      <c r="D50" s="2">
        <v>0.29416061047100001</v>
      </c>
      <c r="E50">
        <v>61.641717025140004</v>
      </c>
      <c r="F50">
        <f t="shared" si="0"/>
        <v>0.53900271188499993</v>
      </c>
      <c r="G50">
        <f t="shared" si="1"/>
        <v>8.7441222908371079E-3</v>
      </c>
      <c r="H50">
        <v>0.39086167069294148</v>
      </c>
      <c r="I50">
        <v>0.13350855777664256</v>
      </c>
      <c r="J50">
        <v>2.4858924858924859E-2</v>
      </c>
    </row>
    <row r="51" spans="1:10" x14ac:dyDescent="0.25">
      <c r="A51" s="1">
        <v>1557500</v>
      </c>
      <c r="B51" s="2">
        <v>1218308.1379499999</v>
      </c>
      <c r="C51" s="2">
        <v>147573.55282899999</v>
      </c>
      <c r="D51" s="2">
        <v>0.59954248794499998</v>
      </c>
      <c r="E51">
        <v>114.21847566423001</v>
      </c>
      <c r="F51">
        <f t="shared" si="0"/>
        <v>1.2183081379499998</v>
      </c>
      <c r="G51">
        <f t="shared" si="1"/>
        <v>1.0666471697026328E-2</v>
      </c>
      <c r="H51">
        <v>0.3131337846482326</v>
      </c>
      <c r="I51">
        <v>7.3465365414493236E-2</v>
      </c>
      <c r="J51">
        <v>7.593238320345104E-2</v>
      </c>
    </row>
    <row r="52" spans="1:10" x14ac:dyDescent="0.25">
      <c r="A52" s="1">
        <v>1561000</v>
      </c>
      <c r="B52" s="2">
        <v>1143552.3135899999</v>
      </c>
      <c r="C52" s="2">
        <v>129948.15947899999</v>
      </c>
      <c r="D52" s="2">
        <v>0.52793635000399997</v>
      </c>
      <c r="E52">
        <v>95.311562459040005</v>
      </c>
      <c r="F52">
        <f t="shared" si="0"/>
        <v>1.1435523135899999</v>
      </c>
      <c r="G52">
        <f t="shared" si="1"/>
        <v>1.1998043931778368E-2</v>
      </c>
      <c r="J52">
        <v>5.925523499080243E-2</v>
      </c>
    </row>
    <row r="53" spans="1:10" x14ac:dyDescent="0.25">
      <c r="A53" s="1">
        <v>1567500</v>
      </c>
      <c r="B53" s="2">
        <v>385197.17073499999</v>
      </c>
      <c r="C53" s="2">
        <v>49190.4360915</v>
      </c>
      <c r="D53" s="2">
        <v>0.199844456354</v>
      </c>
      <c r="E53">
        <v>38.849821654500005</v>
      </c>
      <c r="F53">
        <f t="shared" si="0"/>
        <v>0.38519717073499998</v>
      </c>
      <c r="G53">
        <f t="shared" si="1"/>
        <v>9.9150306058195838E-3</v>
      </c>
      <c r="H53">
        <v>0.37339327461696215</v>
      </c>
      <c r="I53">
        <v>0.11909010227385217</v>
      </c>
      <c r="J53">
        <v>6.0295552767321903E-2</v>
      </c>
    </row>
    <row r="54" spans="1:10" x14ac:dyDescent="0.25">
      <c r="A54" s="1">
        <v>1568500</v>
      </c>
      <c r="B54" s="2">
        <v>221638.59752499999</v>
      </c>
      <c r="C54" s="2">
        <v>26043.507010400001</v>
      </c>
      <c r="D54" s="2">
        <v>0.105806146755</v>
      </c>
      <c r="E54">
        <v>58.274732481750007</v>
      </c>
      <c r="F54">
        <f t="shared" si="0"/>
        <v>0.22163859752499998</v>
      </c>
      <c r="G54">
        <f t="shared" si="1"/>
        <v>3.8033395965294376E-3</v>
      </c>
      <c r="J54">
        <v>2.6258310348675925E-2</v>
      </c>
    </row>
    <row r="55" spans="1:10" x14ac:dyDescent="0.25">
      <c r="A55" s="1">
        <v>1569800</v>
      </c>
      <c r="B55" s="2">
        <v>2464368.7865599999</v>
      </c>
      <c r="C55" s="2">
        <v>274655.01816799998</v>
      </c>
      <c r="D55" s="2">
        <v>1.11583240874</v>
      </c>
      <c r="E55">
        <v>55.943743182480006</v>
      </c>
      <c r="F55">
        <f t="shared" si="0"/>
        <v>2.4643687865599997</v>
      </c>
      <c r="G55">
        <f t="shared" si="1"/>
        <v>4.405083833095691E-2</v>
      </c>
      <c r="J55">
        <v>0.46377760390885719</v>
      </c>
    </row>
    <row r="56" spans="1:10" x14ac:dyDescent="0.25">
      <c r="A56" s="1">
        <v>1581500</v>
      </c>
      <c r="B56" s="2">
        <v>1243794.3112900001</v>
      </c>
      <c r="C56" s="2">
        <v>159394.154698</v>
      </c>
      <c r="D56" s="2">
        <v>0.64756567988699998</v>
      </c>
      <c r="E56">
        <v>22.066698699756</v>
      </c>
      <c r="F56">
        <f t="shared" si="0"/>
        <v>1.2437943112900001</v>
      </c>
      <c r="G56">
        <f t="shared" si="1"/>
        <v>5.6365219293258093E-2</v>
      </c>
      <c r="H56">
        <v>0.89267191839487459</v>
      </c>
      <c r="I56">
        <v>0.11541267652422478</v>
      </c>
      <c r="J56">
        <v>0.70912500000000001</v>
      </c>
    </row>
    <row r="57" spans="1:10" x14ac:dyDescent="0.25">
      <c r="A57" s="1">
        <v>1581700</v>
      </c>
      <c r="B57" s="2">
        <v>2019777.4657300001</v>
      </c>
      <c r="C57" s="2">
        <v>254774.255806</v>
      </c>
      <c r="D57" s="2">
        <v>1.03506345318</v>
      </c>
      <c r="E57">
        <v>90.131586238439994</v>
      </c>
      <c r="F57">
        <f t="shared" si="0"/>
        <v>2.0197774657299998</v>
      </c>
      <c r="G57">
        <f t="shared" si="1"/>
        <v>2.2409208025993776E-2</v>
      </c>
      <c r="H57">
        <v>0.40639620784544039</v>
      </c>
      <c r="I57">
        <v>8.8672938597389242E-2</v>
      </c>
      <c r="J57">
        <v>0.26052807320063393</v>
      </c>
    </row>
    <row r="58" spans="1:10" x14ac:dyDescent="0.25">
      <c r="A58" s="1">
        <v>1583000</v>
      </c>
      <c r="B58" s="2">
        <v>62228.403984899996</v>
      </c>
      <c r="C58" s="2">
        <v>7532.2549069799998</v>
      </c>
      <c r="D58" s="2">
        <v>3.0601057982199999E-2</v>
      </c>
      <c r="E58">
        <v>5.4130751505269998</v>
      </c>
      <c r="F58">
        <f t="shared" si="0"/>
        <v>6.2228403984899996E-2</v>
      </c>
      <c r="G58">
        <f t="shared" si="1"/>
        <v>1.1495943110791957E-2</v>
      </c>
      <c r="J58">
        <v>9.4090071990624483E-2</v>
      </c>
    </row>
    <row r="59" spans="1:10" x14ac:dyDescent="0.25">
      <c r="A59" s="1">
        <v>1584050</v>
      </c>
      <c r="B59" s="2">
        <v>310269.95908100001</v>
      </c>
      <c r="C59" s="2">
        <v>38701.796202099998</v>
      </c>
      <c r="D59" s="2">
        <v>0.157232584959</v>
      </c>
      <c r="E59">
        <v>24.345888236820002</v>
      </c>
      <c r="F59">
        <f t="shared" si="0"/>
        <v>0.31026995908099997</v>
      </c>
      <c r="G59">
        <f t="shared" si="1"/>
        <v>1.2744244780182505E-2</v>
      </c>
      <c r="H59">
        <v>0.39941813963382045</v>
      </c>
      <c r="I59">
        <v>9.0677435113685645E-2</v>
      </c>
      <c r="J59">
        <v>0.14303169431279622</v>
      </c>
    </row>
    <row r="60" spans="1:10" x14ac:dyDescent="0.25">
      <c r="A60" s="1">
        <v>1584500</v>
      </c>
      <c r="B60" s="2">
        <v>1365620.7117399999</v>
      </c>
      <c r="C60" s="2">
        <v>165872.36918800001</v>
      </c>
      <c r="D60" s="2">
        <v>0.67388452061600002</v>
      </c>
      <c r="E60">
        <v>93.498570781830011</v>
      </c>
      <c r="F60">
        <f t="shared" si="0"/>
        <v>1.3656207117399999</v>
      </c>
      <c r="G60">
        <f t="shared" si="1"/>
        <v>1.4605792370094571E-2</v>
      </c>
      <c r="H60">
        <v>0.35493716114702489</v>
      </c>
      <c r="I60">
        <v>9.3020854880802445E-2</v>
      </c>
      <c r="J60">
        <v>0.16809385746072417</v>
      </c>
    </row>
    <row r="61" spans="1:10" x14ac:dyDescent="0.25">
      <c r="A61" s="1">
        <v>1585095</v>
      </c>
      <c r="B61" s="2">
        <v>250540.78691699999</v>
      </c>
      <c r="C61" s="2">
        <v>32412.625614600001</v>
      </c>
      <c r="D61" s="2">
        <v>0.131681767019</v>
      </c>
      <c r="E61">
        <v>3.4705840678020006</v>
      </c>
      <c r="F61">
        <f t="shared" si="0"/>
        <v>0.25054078691699999</v>
      </c>
      <c r="G61">
        <f t="shared" si="1"/>
        <v>7.2189804949941219E-2</v>
      </c>
      <c r="J61">
        <v>0.91967342638925464</v>
      </c>
    </row>
    <row r="62" spans="1:10" x14ac:dyDescent="0.25">
      <c r="A62" s="1">
        <v>1585100</v>
      </c>
      <c r="B62" s="2">
        <v>1717069.90545</v>
      </c>
      <c r="C62" s="2">
        <v>204208.27314</v>
      </c>
      <c r="D62" s="2">
        <v>0.82963060649999998</v>
      </c>
      <c r="E62">
        <v>19.709809519383004</v>
      </c>
      <c r="F62">
        <f t="shared" si="0"/>
        <v>1.7170699054499998</v>
      </c>
      <c r="G62">
        <f t="shared" si="1"/>
        <v>8.711752915528688E-2</v>
      </c>
      <c r="H62">
        <v>1.0890820958176901</v>
      </c>
      <c r="I62">
        <v>7.5089200648366411E-2</v>
      </c>
      <c r="J62">
        <v>0.86822137915643827</v>
      </c>
    </row>
    <row r="63" spans="1:10" x14ac:dyDescent="0.25">
      <c r="A63" s="1">
        <v>1585200</v>
      </c>
      <c r="B63" s="2">
        <v>451232.678976</v>
      </c>
      <c r="C63" s="2">
        <v>57826.734766000001</v>
      </c>
      <c r="D63" s="2">
        <v>0.234930878648</v>
      </c>
      <c r="E63">
        <v>5.5166746749389999</v>
      </c>
      <c r="F63">
        <f t="shared" si="0"/>
        <v>0.451232678976</v>
      </c>
      <c r="G63">
        <f t="shared" si="1"/>
        <v>8.1794324582134162E-2</v>
      </c>
      <c r="H63">
        <v>1.1049678337233162</v>
      </c>
      <c r="I63">
        <v>0.12296647479675604</v>
      </c>
      <c r="J63">
        <v>0.87529338131747769</v>
      </c>
    </row>
    <row r="64" spans="1:10" x14ac:dyDescent="0.25">
      <c r="A64" s="1">
        <v>1585300</v>
      </c>
      <c r="B64" s="2">
        <v>1141464.5912800001</v>
      </c>
      <c r="C64" s="2">
        <v>122964.484579</v>
      </c>
      <c r="D64" s="2">
        <v>0.49956399097199999</v>
      </c>
      <c r="E64">
        <v>11.551346971938001</v>
      </c>
      <c r="F64">
        <f t="shared" si="0"/>
        <v>1.1414645912800001</v>
      </c>
      <c r="G64">
        <f t="shared" si="1"/>
        <v>9.8816579058095211E-2</v>
      </c>
      <c r="J64">
        <v>0.84706726171501434</v>
      </c>
    </row>
    <row r="65" spans="1:10" x14ac:dyDescent="0.25">
      <c r="A65" s="1">
        <v>1585400</v>
      </c>
      <c r="B65" s="2">
        <v>303633.39278300002</v>
      </c>
      <c r="C65" s="2">
        <v>39650.878181400003</v>
      </c>
      <c r="D65" s="2">
        <v>0.161088390828</v>
      </c>
      <c r="E65">
        <v>5.1022765772910006</v>
      </c>
      <c r="F65">
        <f t="shared" si="0"/>
        <v>0.303633392783</v>
      </c>
      <c r="G65">
        <f t="shared" si="1"/>
        <v>5.9509395106960454E-2</v>
      </c>
      <c r="J65">
        <v>0.86000709723207946</v>
      </c>
    </row>
    <row r="66" spans="1:10" x14ac:dyDescent="0.25">
      <c r="A66" s="1">
        <v>1585500</v>
      </c>
      <c r="B66" s="2">
        <v>166784.60488299999</v>
      </c>
      <c r="C66" s="2">
        <v>19201.604466000001</v>
      </c>
      <c r="D66" s="2">
        <v>7.8009761866999996E-2</v>
      </c>
      <c r="E66">
        <v>8.5210608828870011</v>
      </c>
      <c r="F66">
        <f t="shared" si="0"/>
        <v>0.16678460488299998</v>
      </c>
      <c r="G66">
        <f t="shared" si="1"/>
        <v>1.9573220655887635E-2</v>
      </c>
      <c r="H66">
        <v>0.53076457909857533</v>
      </c>
      <c r="I66">
        <v>0.10696556589687196</v>
      </c>
      <c r="J66">
        <v>0.18780666040296481</v>
      </c>
    </row>
    <row r="67" spans="1:10" x14ac:dyDescent="0.25">
      <c r="A67" s="1">
        <v>1588000</v>
      </c>
      <c r="B67" s="2">
        <v>602015.41705699998</v>
      </c>
      <c r="C67" s="2">
        <v>73762.643667600001</v>
      </c>
      <c r="D67" s="2">
        <v>0.299673200611</v>
      </c>
      <c r="E67">
        <v>29.525864457420003</v>
      </c>
      <c r="F67">
        <f t="shared" ref="F67:F130" si="2">B67*0.000001</f>
        <v>0.6020154170569999</v>
      </c>
      <c r="G67">
        <f t="shared" ref="G67:G130" si="3">F67/E67</f>
        <v>2.0389425614453442E-2</v>
      </c>
      <c r="J67">
        <v>0.16061987237921604</v>
      </c>
    </row>
    <row r="68" spans="1:10" x14ac:dyDescent="0.25">
      <c r="A68" s="1">
        <v>1589100</v>
      </c>
      <c r="B68" s="2">
        <v>684050.48436</v>
      </c>
      <c r="C68" s="2">
        <v>70039.462182300005</v>
      </c>
      <c r="D68" s="2">
        <v>0.28454714686999999</v>
      </c>
      <c r="E68">
        <v>6.3972706324410007</v>
      </c>
      <c r="F68">
        <f t="shared" si="2"/>
        <v>0.68405048435999993</v>
      </c>
      <c r="G68">
        <f t="shared" si="3"/>
        <v>0.10692848929840996</v>
      </c>
      <c r="H68">
        <v>1.0348992694382595</v>
      </c>
      <c r="I68">
        <v>9.4206846570496008E-2</v>
      </c>
      <c r="J68">
        <v>0.92539248163618038</v>
      </c>
    </row>
    <row r="69" spans="1:10" x14ac:dyDescent="0.25">
      <c r="A69" s="1">
        <v>1589300</v>
      </c>
      <c r="B69" s="2">
        <v>5809365.6238399995</v>
      </c>
      <c r="C69" s="2">
        <v>703130.08276599995</v>
      </c>
      <c r="D69" s="2">
        <v>2.8565847408799998</v>
      </c>
      <c r="E69">
        <v>84.174613584750006</v>
      </c>
      <c r="F69">
        <f t="shared" si="2"/>
        <v>5.8093656238399989</v>
      </c>
      <c r="G69">
        <f t="shared" si="3"/>
        <v>6.9015649451017944E-2</v>
      </c>
      <c r="H69">
        <v>0.72861032513524848</v>
      </c>
      <c r="I69">
        <v>7.9643133315117812E-2</v>
      </c>
      <c r="J69">
        <v>0.69845770136749763</v>
      </c>
    </row>
    <row r="70" spans="1:10" x14ac:dyDescent="0.25">
      <c r="A70" s="1">
        <v>1589330</v>
      </c>
      <c r="B70" s="2">
        <v>1499134.7015199999</v>
      </c>
      <c r="C70" s="2">
        <v>169964.33432600001</v>
      </c>
      <c r="D70" s="2">
        <v>0.69050882024399995</v>
      </c>
      <c r="E70">
        <v>14.296734368856001</v>
      </c>
      <c r="F70">
        <f t="shared" si="2"/>
        <v>1.4991347015199998</v>
      </c>
      <c r="G70">
        <f t="shared" si="3"/>
        <v>0.10485854061789902</v>
      </c>
      <c r="H70">
        <v>1.2697010830374595</v>
      </c>
      <c r="I70">
        <v>6.4461446520380036E-2</v>
      </c>
      <c r="J70">
        <v>0.96057279838506182</v>
      </c>
    </row>
    <row r="71" spans="1:10" x14ac:dyDescent="0.25">
      <c r="A71" s="1">
        <v>1589440</v>
      </c>
      <c r="B71" s="2">
        <v>2282977.5620800001</v>
      </c>
      <c r="C71" s="2">
        <v>266810.19383399998</v>
      </c>
      <c r="D71" s="2">
        <v>1.0839614846500001</v>
      </c>
      <c r="E71">
        <v>65.267700379559997</v>
      </c>
      <c r="F71">
        <f t="shared" si="2"/>
        <v>2.2829775620800001</v>
      </c>
      <c r="G71">
        <f t="shared" si="3"/>
        <v>3.4978673199813917E-2</v>
      </c>
      <c r="H71">
        <v>0.52624023232838824</v>
      </c>
      <c r="I71">
        <v>6.8008278800418001E-2</v>
      </c>
      <c r="J71">
        <v>0.36592367676488857</v>
      </c>
    </row>
    <row r="72" spans="1:10" x14ac:dyDescent="0.25">
      <c r="A72" s="1">
        <v>1589500</v>
      </c>
      <c r="B72" s="2">
        <v>713857.47309999994</v>
      </c>
      <c r="C72" s="2">
        <v>78644.035901099996</v>
      </c>
      <c r="D72" s="2">
        <v>0.31950468117199998</v>
      </c>
      <c r="E72">
        <v>12.872240908191001</v>
      </c>
      <c r="F72">
        <f t="shared" si="2"/>
        <v>0.71385747309999992</v>
      </c>
      <c r="G72">
        <f t="shared" si="3"/>
        <v>5.5457125001890741E-2</v>
      </c>
      <c r="H72">
        <v>0.30336341644420273</v>
      </c>
      <c r="I72">
        <v>9.5026584740812103E-2</v>
      </c>
      <c r="J72">
        <v>0.71892274982282067</v>
      </c>
    </row>
    <row r="73" spans="1:10" x14ac:dyDescent="0.25">
      <c r="A73" s="1">
        <v>1590000</v>
      </c>
      <c r="B73" s="2">
        <v>399164.42898600001</v>
      </c>
      <c r="C73" s="2">
        <v>51303.7104148</v>
      </c>
      <c r="D73" s="2">
        <v>0.20842999028699999</v>
      </c>
      <c r="E73">
        <v>22.014898937550001</v>
      </c>
      <c r="F73">
        <f t="shared" si="2"/>
        <v>0.39916442898600002</v>
      </c>
      <c r="G73">
        <f t="shared" si="3"/>
        <v>1.8131558546705839E-2</v>
      </c>
      <c r="J73">
        <v>0.15728423101881894</v>
      </c>
    </row>
    <row r="74" spans="1:10" x14ac:dyDescent="0.25">
      <c r="A74" s="1">
        <v>1590500</v>
      </c>
      <c r="B74" s="2">
        <v>368929.382874</v>
      </c>
      <c r="C74" s="2">
        <v>44738.207696400001</v>
      </c>
      <c r="D74" s="2">
        <v>0.18175652638500001</v>
      </c>
      <c r="E74">
        <v>17.922717723276001</v>
      </c>
      <c r="F74">
        <f t="shared" si="2"/>
        <v>0.36892938287400001</v>
      </c>
      <c r="G74">
        <f t="shared" si="3"/>
        <v>2.0584455358289563E-2</v>
      </c>
      <c r="J74">
        <v>0.19056993798602226</v>
      </c>
    </row>
    <row r="75" spans="1:10" x14ac:dyDescent="0.25">
      <c r="A75" s="1">
        <v>1591000</v>
      </c>
      <c r="B75" s="2">
        <v>885326.50690100004</v>
      </c>
      <c r="C75" s="2">
        <v>104483.07875299999</v>
      </c>
      <c r="D75" s="2">
        <v>0.42448015774100001</v>
      </c>
      <c r="E75">
        <v>90.131586238439994</v>
      </c>
      <c r="F75">
        <f t="shared" si="2"/>
        <v>0.88532650690100001</v>
      </c>
      <c r="G75">
        <f t="shared" si="3"/>
        <v>9.8225998659215805E-3</v>
      </c>
      <c r="H75">
        <v>0.34537015695863227</v>
      </c>
      <c r="I75">
        <v>9.6199333119898686E-2</v>
      </c>
      <c r="J75">
        <v>6.9082279109487027E-2</v>
      </c>
    </row>
    <row r="76" spans="1:10" x14ac:dyDescent="0.25">
      <c r="A76" s="1">
        <v>1591400</v>
      </c>
      <c r="B76" s="2">
        <v>1014072.9719</v>
      </c>
      <c r="C76" s="2">
        <v>112471.00202</v>
      </c>
      <c r="D76" s="2">
        <v>0.45693244541200001</v>
      </c>
      <c r="E76">
        <v>59.310727725870002</v>
      </c>
      <c r="F76">
        <f t="shared" si="2"/>
        <v>1.0140729718999999</v>
      </c>
      <c r="G76">
        <f t="shared" si="3"/>
        <v>1.7097631588453503E-2</v>
      </c>
      <c r="H76">
        <v>0.37233223301923524</v>
      </c>
      <c r="I76">
        <v>0.10271651425716993</v>
      </c>
      <c r="J76">
        <v>0.12863988767474513</v>
      </c>
    </row>
    <row r="77" spans="1:10" x14ac:dyDescent="0.25">
      <c r="A77" s="1">
        <v>1591700</v>
      </c>
      <c r="B77" s="2">
        <v>1407265.29822</v>
      </c>
      <c r="C77" s="2">
        <v>178732.73951099999</v>
      </c>
      <c r="D77" s="2">
        <v>0.72613194755699995</v>
      </c>
      <c r="E77">
        <v>69.9296789781</v>
      </c>
      <c r="F77">
        <f t="shared" si="2"/>
        <v>1.40726529822</v>
      </c>
      <c r="G77">
        <f t="shared" si="3"/>
        <v>2.0124006270080486E-2</v>
      </c>
      <c r="H77">
        <v>0.44052504130590942</v>
      </c>
      <c r="I77">
        <v>7.271168228886038E-2</v>
      </c>
      <c r="J77">
        <v>0.22909253807756302</v>
      </c>
    </row>
    <row r="78" spans="1:10" x14ac:dyDescent="0.25">
      <c r="A78" s="1">
        <v>1593500</v>
      </c>
      <c r="B78" s="2">
        <v>5447366.3786300002</v>
      </c>
      <c r="C78" s="2">
        <v>669644.03724199999</v>
      </c>
      <c r="D78" s="2">
        <v>2.7205420241499998</v>
      </c>
      <c r="E78">
        <v>98.419548191400011</v>
      </c>
      <c r="F78">
        <f t="shared" si="2"/>
        <v>5.44736637863</v>
      </c>
      <c r="G78">
        <f t="shared" si="3"/>
        <v>5.5348418873416405E-2</v>
      </c>
      <c r="H78">
        <v>0.66476265749304142</v>
      </c>
      <c r="I78">
        <v>8.8051172863817875E-2</v>
      </c>
      <c r="J78">
        <v>0.627369869296033</v>
      </c>
    </row>
    <row r="79" spans="1:10" x14ac:dyDescent="0.25">
      <c r="A79" s="1">
        <v>1594500</v>
      </c>
      <c r="B79" s="2">
        <v>4064004.6409100001</v>
      </c>
      <c r="C79" s="2">
        <v>509106.33775599999</v>
      </c>
      <c r="D79" s="2">
        <v>2.0683305003800001</v>
      </c>
      <c r="E79">
        <v>78.217640931060004</v>
      </c>
      <c r="F79">
        <f t="shared" si="2"/>
        <v>4.0640046409099995</v>
      </c>
      <c r="G79">
        <f t="shared" si="3"/>
        <v>5.195764782131386E-2</v>
      </c>
      <c r="J79">
        <v>0.61995214220601635</v>
      </c>
    </row>
    <row r="80" spans="1:10" x14ac:dyDescent="0.25">
      <c r="A80" s="1">
        <v>1594930</v>
      </c>
      <c r="B80" s="2">
        <v>97115.008888199998</v>
      </c>
      <c r="C80" s="2">
        <v>13541.1188852</v>
      </c>
      <c r="D80" s="2">
        <v>5.5013082970200002E-2</v>
      </c>
      <c r="E80">
        <v>21.315602147769003</v>
      </c>
      <c r="F80">
        <f t="shared" si="2"/>
        <v>9.7115008888199988E-2</v>
      </c>
      <c r="G80">
        <f t="shared" si="3"/>
        <v>4.5560528018376689E-3</v>
      </c>
      <c r="J80">
        <v>9.6173993211247533E-2</v>
      </c>
    </row>
    <row r="81" spans="1:10" x14ac:dyDescent="0.25">
      <c r="A81" s="1">
        <v>1594936</v>
      </c>
      <c r="B81" s="2">
        <v>43824.877026100003</v>
      </c>
      <c r="C81" s="2">
        <v>6110.6710150600002</v>
      </c>
      <c r="D81" s="2">
        <v>2.48256332733E-2</v>
      </c>
      <c r="E81">
        <v>4.9468772906730001</v>
      </c>
      <c r="F81">
        <f t="shared" si="2"/>
        <v>4.3824877026100002E-2</v>
      </c>
      <c r="G81">
        <f t="shared" si="3"/>
        <v>8.8590992763715442E-3</v>
      </c>
      <c r="J81">
        <v>0.10938357417230657</v>
      </c>
    </row>
    <row r="82" spans="1:10" x14ac:dyDescent="0.25">
      <c r="A82" s="1">
        <v>1595200</v>
      </c>
      <c r="B82" s="2">
        <v>367796.662572</v>
      </c>
      <c r="C82" s="2">
        <v>47425.426587100003</v>
      </c>
      <c r="D82" s="2">
        <v>0.19267380708000001</v>
      </c>
      <c r="E82">
        <v>126.13242097161002</v>
      </c>
      <c r="F82">
        <f t="shared" si="2"/>
        <v>0.367796662572</v>
      </c>
      <c r="G82">
        <f t="shared" si="3"/>
        <v>2.9159565775304032E-3</v>
      </c>
      <c r="J82">
        <v>0.10019150791042003</v>
      </c>
    </row>
    <row r="83" spans="1:10" x14ac:dyDescent="0.25">
      <c r="A83" s="1">
        <v>1595300</v>
      </c>
      <c r="B83" s="2">
        <v>735463.51981299999</v>
      </c>
      <c r="C83" s="2">
        <v>83600.495139899998</v>
      </c>
      <c r="D83" s="2">
        <v>0.33964113412300001</v>
      </c>
      <c r="E83">
        <v>110.33349349878002</v>
      </c>
      <c r="F83">
        <f t="shared" si="2"/>
        <v>0.73546351981299996</v>
      </c>
      <c r="G83">
        <f t="shared" si="3"/>
        <v>6.6658228294124685E-3</v>
      </c>
      <c r="H83">
        <v>0.32223523576510588</v>
      </c>
      <c r="J83">
        <v>7.6411487656541488E-2</v>
      </c>
    </row>
    <row r="84" spans="1:10" x14ac:dyDescent="0.25">
      <c r="A84" s="1">
        <v>1596500</v>
      </c>
      <c r="B84" s="2">
        <v>988808.03404699999</v>
      </c>
      <c r="C84" s="2">
        <v>122541.429051</v>
      </c>
      <c r="D84" s="2">
        <v>0.49784525642100003</v>
      </c>
      <c r="E84">
        <v>127.16841621573002</v>
      </c>
      <c r="F84">
        <f t="shared" si="2"/>
        <v>0.98880803404699991</v>
      </c>
      <c r="G84">
        <f t="shared" si="3"/>
        <v>7.7755787440929843E-3</v>
      </c>
      <c r="H84">
        <v>0.38688012455404769</v>
      </c>
      <c r="I84">
        <v>6.9319560765127894E-2</v>
      </c>
      <c r="J84">
        <v>4.864114205947747E-2</v>
      </c>
    </row>
    <row r="85" spans="1:10" x14ac:dyDescent="0.25">
      <c r="A85" s="1">
        <v>1597000</v>
      </c>
      <c r="B85" s="2">
        <v>303132.08776999998</v>
      </c>
      <c r="C85" s="2">
        <v>36220.909461199997</v>
      </c>
      <c r="D85" s="2">
        <v>0.14715356347799999</v>
      </c>
      <c r="E85">
        <v>43.252801442010004</v>
      </c>
      <c r="F85">
        <f t="shared" si="2"/>
        <v>0.30313208776999995</v>
      </c>
      <c r="G85">
        <f t="shared" si="3"/>
        <v>7.0083804438983198E-3</v>
      </c>
      <c r="J85">
        <v>6.310426193906743E-2</v>
      </c>
    </row>
    <row r="86" spans="1:10" x14ac:dyDescent="0.25">
      <c r="A86" s="1">
        <v>1603500</v>
      </c>
      <c r="B86" s="2">
        <v>599278.09759799996</v>
      </c>
      <c r="C86" s="2">
        <v>67851.655494199993</v>
      </c>
      <c r="D86" s="2">
        <v>0.27565881261399999</v>
      </c>
      <c r="E86">
        <v>78.217640931060004</v>
      </c>
      <c r="F86">
        <f t="shared" si="2"/>
        <v>0.59927809759799988</v>
      </c>
      <c r="G86">
        <f t="shared" si="3"/>
        <v>7.6616744057289542E-3</v>
      </c>
      <c r="J86">
        <v>5.8751585432143504E-2</v>
      </c>
    </row>
    <row r="87" spans="1:10" x14ac:dyDescent="0.25">
      <c r="A87" s="1">
        <v>1613050</v>
      </c>
      <c r="B87" s="2">
        <v>273520.03390500002</v>
      </c>
      <c r="C87" s="2">
        <v>36729.978049899997</v>
      </c>
      <c r="D87" s="2">
        <v>0.149221740617</v>
      </c>
      <c r="E87">
        <v>27.712872780209999</v>
      </c>
      <c r="F87">
        <f t="shared" si="2"/>
        <v>0.27352003390500002</v>
      </c>
      <c r="G87">
        <f t="shared" si="3"/>
        <v>9.8697827567094751E-3</v>
      </c>
      <c r="H87">
        <v>0.40416149570440246</v>
      </c>
      <c r="I87">
        <v>6.462102373065759E-2</v>
      </c>
      <c r="J87">
        <v>4.9364488381050196E-2</v>
      </c>
    </row>
    <row r="88" spans="1:10" x14ac:dyDescent="0.25">
      <c r="A88" s="1">
        <v>1613900</v>
      </c>
      <c r="B88" s="2">
        <v>639966.46593599999</v>
      </c>
      <c r="C88" s="2">
        <v>86824.854338799996</v>
      </c>
      <c r="D88" s="2">
        <v>0.35274063805900002</v>
      </c>
      <c r="E88">
        <v>41.180810953770006</v>
      </c>
      <c r="F88">
        <f t="shared" si="2"/>
        <v>0.63996646593599993</v>
      </c>
      <c r="G88">
        <f t="shared" si="3"/>
        <v>1.5540404647553754E-2</v>
      </c>
      <c r="H88">
        <v>0.52193819926609897</v>
      </c>
      <c r="I88">
        <v>7.0113344697488506E-2</v>
      </c>
      <c r="J88">
        <v>0.10670446026986506</v>
      </c>
    </row>
    <row r="89" spans="1:10" x14ac:dyDescent="0.25">
      <c r="A89" s="1">
        <v>1614090</v>
      </c>
      <c r="B89" s="2">
        <v>92981.907596499994</v>
      </c>
      <c r="C89" s="2">
        <v>11397.6587408</v>
      </c>
      <c r="D89" s="2">
        <v>4.63049140392E-2</v>
      </c>
      <c r="E89">
        <v>13.079439957015001</v>
      </c>
      <c r="F89">
        <f t="shared" si="2"/>
        <v>9.2981907596499991E-2</v>
      </c>
      <c r="G89">
        <f t="shared" si="3"/>
        <v>7.1090129166142355E-3</v>
      </c>
      <c r="J89">
        <v>4.0704146952407462E-2</v>
      </c>
    </row>
    <row r="90" spans="1:10" x14ac:dyDescent="0.25">
      <c r="A90" s="1">
        <v>1616000</v>
      </c>
      <c r="B90" s="2">
        <v>2577614.9863300002</v>
      </c>
      <c r="C90" s="2">
        <v>312339.67671099998</v>
      </c>
      <c r="D90" s="2">
        <v>1.2689327001299999</v>
      </c>
      <c r="E90">
        <v>44.029797875100002</v>
      </c>
      <c r="F90">
        <f t="shared" si="2"/>
        <v>2.57761498633</v>
      </c>
      <c r="G90">
        <f t="shared" si="3"/>
        <v>5.8542512360423724E-2</v>
      </c>
      <c r="J90">
        <v>0.66394922025511549</v>
      </c>
    </row>
    <row r="91" spans="1:10" x14ac:dyDescent="0.25">
      <c r="A91" s="1">
        <v>1617000</v>
      </c>
      <c r="B91" s="2">
        <v>726065.91634600004</v>
      </c>
      <c r="C91" s="2">
        <v>90734.589095300005</v>
      </c>
      <c r="D91" s="2">
        <v>0.36862459597800001</v>
      </c>
      <c r="E91">
        <v>29.266865646390006</v>
      </c>
      <c r="F91">
        <f t="shared" si="2"/>
        <v>0.72606591634600004</v>
      </c>
      <c r="G91">
        <f t="shared" si="3"/>
        <v>2.4808461730016464E-2</v>
      </c>
      <c r="H91">
        <v>0.17452058483864064</v>
      </c>
      <c r="I91">
        <v>2.7983710419934239E-2</v>
      </c>
      <c r="J91">
        <v>0.17323000210267039</v>
      </c>
    </row>
    <row r="92" spans="1:10" x14ac:dyDescent="0.25">
      <c r="A92" s="1">
        <v>1617800</v>
      </c>
      <c r="B92" s="2">
        <v>953144.491912</v>
      </c>
      <c r="C92" s="2">
        <v>120250.005221</v>
      </c>
      <c r="D92" s="2">
        <v>0.488535960022</v>
      </c>
      <c r="E92">
        <v>48.950775284670001</v>
      </c>
      <c r="F92">
        <f t="shared" si="2"/>
        <v>0.9531444919119999</v>
      </c>
      <c r="G92">
        <f t="shared" si="3"/>
        <v>1.947148919233763E-2</v>
      </c>
      <c r="H92">
        <v>0.14248085078138129</v>
      </c>
      <c r="I92">
        <v>2.1259246298214504E-2</v>
      </c>
      <c r="J92">
        <v>0.22033184831795699</v>
      </c>
    </row>
    <row r="93" spans="1:10" x14ac:dyDescent="0.25">
      <c r="A93" s="1">
        <v>1620500</v>
      </c>
      <c r="B93" s="2">
        <v>205962.287759</v>
      </c>
      <c r="C93" s="2">
        <v>28718.113259099999</v>
      </c>
      <c r="D93" s="2">
        <v>0.116672186461</v>
      </c>
      <c r="E93">
        <v>44.806794308190007</v>
      </c>
      <c r="F93">
        <f t="shared" si="2"/>
        <v>0.205962287759</v>
      </c>
      <c r="G93">
        <f t="shared" si="3"/>
        <v>4.596675368970844E-3</v>
      </c>
      <c r="H93">
        <v>0.40688905198983266</v>
      </c>
      <c r="I93">
        <v>9.4172193596827825E-2</v>
      </c>
      <c r="J93">
        <v>2.3915540064070276E-2</v>
      </c>
    </row>
    <row r="94" spans="1:10" x14ac:dyDescent="0.25">
      <c r="A94" s="1">
        <v>1636210</v>
      </c>
      <c r="B94" s="2">
        <v>538610.28029300005</v>
      </c>
      <c r="C94" s="2">
        <v>68278.875184799996</v>
      </c>
      <c r="D94" s="2">
        <v>0.27739446477700003</v>
      </c>
      <c r="E94">
        <v>36.259833544200006</v>
      </c>
      <c r="F94">
        <f t="shared" si="2"/>
        <v>0.53861028029300007</v>
      </c>
      <c r="G94">
        <f t="shared" si="3"/>
        <v>1.4854185131226402E-2</v>
      </c>
      <c r="J94">
        <v>0.10894932014833128</v>
      </c>
    </row>
    <row r="95" spans="1:10" x14ac:dyDescent="0.25">
      <c r="A95" s="1">
        <v>1640500</v>
      </c>
      <c r="B95" s="2">
        <v>176750.20095</v>
      </c>
      <c r="C95" s="2">
        <v>22670.204400099999</v>
      </c>
      <c r="D95" s="2">
        <v>9.2101535049300007E-2</v>
      </c>
      <c r="E95">
        <v>15.358629494079</v>
      </c>
      <c r="F95">
        <f t="shared" si="2"/>
        <v>0.17675020094999999</v>
      </c>
      <c r="G95">
        <f t="shared" si="3"/>
        <v>1.1508201367715788E-2</v>
      </c>
      <c r="J95">
        <v>6.2212635522506672E-2</v>
      </c>
    </row>
    <row r="96" spans="1:10" x14ac:dyDescent="0.25">
      <c r="A96" s="1">
        <v>1641000</v>
      </c>
      <c r="B96" s="2">
        <v>1009792.48862</v>
      </c>
      <c r="C96" s="2">
        <v>121408.90837200001</v>
      </c>
      <c r="D96" s="2">
        <v>0.49324419984700002</v>
      </c>
      <c r="E96">
        <v>47.655781229520002</v>
      </c>
      <c r="F96">
        <f t="shared" si="2"/>
        <v>1.0097924886199998</v>
      </c>
      <c r="G96">
        <f t="shared" si="3"/>
        <v>2.1189296714214639E-2</v>
      </c>
      <c r="J96">
        <v>0.18570850351400081</v>
      </c>
    </row>
    <row r="97" spans="1:10" x14ac:dyDescent="0.25">
      <c r="A97" s="1">
        <v>1641500</v>
      </c>
      <c r="B97" s="2">
        <v>164816.426114</v>
      </c>
      <c r="C97" s="2">
        <v>22113.0121058</v>
      </c>
      <c r="D97" s="2">
        <v>8.9837847227199993E-2</v>
      </c>
      <c r="E97">
        <v>18.881013324087</v>
      </c>
      <c r="F97">
        <f t="shared" si="2"/>
        <v>0.16481642611399999</v>
      </c>
      <c r="G97">
        <f t="shared" si="3"/>
        <v>8.7292150736284577E-3</v>
      </c>
      <c r="J97">
        <v>4.2308423654687205E-2</v>
      </c>
    </row>
    <row r="98" spans="1:10" x14ac:dyDescent="0.25">
      <c r="A98" s="1">
        <v>1645000</v>
      </c>
      <c r="B98" s="2">
        <v>9644716.0537</v>
      </c>
      <c r="C98" s="2">
        <v>1188661.0608099999</v>
      </c>
      <c r="D98" s="2">
        <v>4.8291363598599997</v>
      </c>
      <c r="E98">
        <v>261.60000000000002</v>
      </c>
      <c r="F98">
        <f t="shared" si="2"/>
        <v>9.6447160536999998</v>
      </c>
      <c r="G98">
        <f t="shared" si="3"/>
        <v>3.6868180633409783E-2</v>
      </c>
      <c r="H98">
        <v>0.42283865409740118</v>
      </c>
      <c r="I98">
        <v>0.11548785043571538</v>
      </c>
      <c r="J98">
        <v>0.3918273814388058</v>
      </c>
    </row>
    <row r="99" spans="1:10" x14ac:dyDescent="0.25">
      <c r="A99" s="1">
        <v>1645200</v>
      </c>
      <c r="B99" s="2">
        <v>1021213.10489</v>
      </c>
      <c r="C99" s="2">
        <v>109290.87220500001</v>
      </c>
      <c r="D99" s="2">
        <v>0.44401263082199999</v>
      </c>
      <c r="E99">
        <v>9.5829560081100009</v>
      </c>
      <c r="F99">
        <f t="shared" si="2"/>
        <v>1.0212131048899999</v>
      </c>
      <c r="G99">
        <f t="shared" si="3"/>
        <v>0.10656556327982233</v>
      </c>
      <c r="J99">
        <v>0.83868852459016396</v>
      </c>
    </row>
    <row r="100" spans="1:10" x14ac:dyDescent="0.25">
      <c r="A100" s="1">
        <v>1646550</v>
      </c>
      <c r="B100" s="2">
        <v>1078989.5318700001</v>
      </c>
      <c r="C100" s="2">
        <v>131826.00617400001</v>
      </c>
      <c r="D100" s="2">
        <v>0.53556541942500002</v>
      </c>
      <c r="E100">
        <v>10.61895125223</v>
      </c>
      <c r="F100">
        <f t="shared" si="2"/>
        <v>1.07898953187</v>
      </c>
      <c r="G100">
        <f t="shared" si="3"/>
        <v>0.10160980178182946</v>
      </c>
      <c r="J100">
        <v>0.912015702338283</v>
      </c>
    </row>
    <row r="101" spans="1:10" x14ac:dyDescent="0.25">
      <c r="A101" s="1">
        <v>1650500</v>
      </c>
      <c r="B101" s="2">
        <v>2339508.9940599999</v>
      </c>
      <c r="C101" s="2">
        <v>302061.059144</v>
      </c>
      <c r="D101" s="2">
        <v>1.2271740798999999</v>
      </c>
      <c r="E101">
        <v>54.389750316300002</v>
      </c>
      <c r="F101">
        <f t="shared" si="2"/>
        <v>2.33950899406</v>
      </c>
      <c r="G101">
        <f t="shared" si="3"/>
        <v>4.3013784407075595E-2</v>
      </c>
      <c r="H101">
        <v>0.77304339126917065</v>
      </c>
      <c r="I101">
        <v>8.5291997798141145E-2</v>
      </c>
      <c r="J101">
        <v>0.55408472012102872</v>
      </c>
    </row>
    <row r="102" spans="1:10" x14ac:dyDescent="0.25">
      <c r="A102" s="1">
        <v>1651000</v>
      </c>
      <c r="B102" s="2">
        <v>9164184.5142499991</v>
      </c>
      <c r="C102" s="2">
        <v>1125562.72221</v>
      </c>
      <c r="D102" s="2">
        <v>4.5727887001100003</v>
      </c>
      <c r="E102">
        <v>127.94541264882001</v>
      </c>
      <c r="F102">
        <f t="shared" si="2"/>
        <v>9.1641845142499978</v>
      </c>
      <c r="G102">
        <f t="shared" si="3"/>
        <v>7.1625737293165195E-2</v>
      </c>
      <c r="H102">
        <v>0.77115701698071715</v>
      </c>
      <c r="I102">
        <v>8.7749547029440447E-2</v>
      </c>
      <c r="J102">
        <v>0.81309536978993813</v>
      </c>
    </row>
    <row r="103" spans="1:10" x14ac:dyDescent="0.25">
      <c r="A103" s="1">
        <v>1652500</v>
      </c>
      <c r="B103" s="2">
        <v>3973614.0862599998</v>
      </c>
      <c r="C103" s="2">
        <v>481645.71190499997</v>
      </c>
      <c r="D103" s="2">
        <v>1.9567670689400001</v>
      </c>
      <c r="E103">
        <v>32.633850189779999</v>
      </c>
      <c r="F103">
        <f t="shared" si="2"/>
        <v>3.9736140862599996</v>
      </c>
      <c r="G103">
        <f t="shared" si="3"/>
        <v>0.12176356951912537</v>
      </c>
      <c r="H103">
        <v>1.1064758038370144</v>
      </c>
      <c r="I103">
        <v>0.13116969741578399</v>
      </c>
      <c r="J103">
        <v>0.912859448162747</v>
      </c>
    </row>
    <row r="104" spans="1:10" x14ac:dyDescent="0.25">
      <c r="A104" s="1">
        <v>1653000</v>
      </c>
      <c r="B104" s="2">
        <v>8313155.23807</v>
      </c>
      <c r="C104" s="2">
        <v>980487.70680299995</v>
      </c>
      <c r="D104" s="2">
        <v>3.9833969425100002</v>
      </c>
      <c r="E104">
        <v>87.800596939170006</v>
      </c>
      <c r="F104">
        <f t="shared" si="2"/>
        <v>8.3131552380699993</v>
      </c>
      <c r="G104">
        <f t="shared" si="3"/>
        <v>9.4682217751087941E-2</v>
      </c>
      <c r="H104">
        <v>0.96029420320111147</v>
      </c>
      <c r="I104">
        <v>0.16029651519696347</v>
      </c>
      <c r="J104">
        <v>0.80317049099432514</v>
      </c>
    </row>
    <row r="105" spans="1:10" x14ac:dyDescent="0.25">
      <c r="A105" s="1">
        <v>1653500</v>
      </c>
      <c r="B105" s="2">
        <v>3132201.0235799998</v>
      </c>
      <c r="C105" s="2">
        <v>363385.473299</v>
      </c>
      <c r="D105" s="2">
        <v>1.4763148719200001</v>
      </c>
      <c r="E105">
        <v>43.252801442010004</v>
      </c>
      <c r="F105">
        <f t="shared" si="2"/>
        <v>3.1322010235799995</v>
      </c>
      <c r="G105">
        <f t="shared" si="3"/>
        <v>7.2416142288018306E-2</v>
      </c>
      <c r="J105">
        <v>0.79686675595600476</v>
      </c>
    </row>
    <row r="106" spans="1:10" x14ac:dyDescent="0.25">
      <c r="A106" s="1">
        <v>1653600</v>
      </c>
      <c r="B106" s="2">
        <v>2979837.1285799998</v>
      </c>
      <c r="C106" s="2">
        <v>376538.91986199998</v>
      </c>
      <c r="D106" s="2">
        <v>1.5297529705999999</v>
      </c>
      <c r="E106">
        <v>102.30453035685001</v>
      </c>
      <c r="F106">
        <f t="shared" si="2"/>
        <v>2.9798371285799998</v>
      </c>
      <c r="G106">
        <f t="shared" si="3"/>
        <v>2.9127127783940596E-2</v>
      </c>
      <c r="H106">
        <v>0.67710322999434758</v>
      </c>
      <c r="I106">
        <v>0.18891225885985893</v>
      </c>
      <c r="J106">
        <v>0.38574766567565849</v>
      </c>
    </row>
    <row r="107" spans="1:10" x14ac:dyDescent="0.25">
      <c r="A107" s="1">
        <v>1654000</v>
      </c>
      <c r="B107" s="2">
        <v>5180081.5378099997</v>
      </c>
      <c r="C107" s="2">
        <v>625587.899798</v>
      </c>
      <c r="D107" s="2">
        <v>2.5415565233900002</v>
      </c>
      <c r="E107">
        <v>61.900715836170001</v>
      </c>
      <c r="F107">
        <f t="shared" si="2"/>
        <v>5.1800815378099996</v>
      </c>
      <c r="G107">
        <f t="shared" si="3"/>
        <v>8.3683709757410588E-2</v>
      </c>
      <c r="H107">
        <v>1.0650497834251946</v>
      </c>
      <c r="I107">
        <v>0.10417337981979233</v>
      </c>
      <c r="J107">
        <v>0.7423276176577891</v>
      </c>
    </row>
    <row r="108" spans="1:10" x14ac:dyDescent="0.25">
      <c r="A108" s="1">
        <v>1655500</v>
      </c>
      <c r="B108" s="2">
        <v>571375.72691900004</v>
      </c>
      <c r="C108" s="2">
        <v>68807.321356800006</v>
      </c>
      <c r="D108" s="2">
        <v>0.27954136662099999</v>
      </c>
      <c r="E108">
        <v>33.928844244930005</v>
      </c>
      <c r="F108">
        <f t="shared" si="2"/>
        <v>0.57137572691899996</v>
      </c>
      <c r="G108">
        <f t="shared" si="3"/>
        <v>1.6840412328645141E-2</v>
      </c>
      <c r="J108">
        <v>0.14655263715314551</v>
      </c>
    </row>
    <row r="109" spans="1:10" x14ac:dyDescent="0.25">
      <c r="A109" s="1">
        <v>1658500</v>
      </c>
      <c r="B109" s="2">
        <v>190456.247863</v>
      </c>
      <c r="C109" s="2">
        <v>24272.6317648</v>
      </c>
      <c r="D109" s="2">
        <v>9.8611666916299995E-2</v>
      </c>
      <c r="E109">
        <v>19.735709400486002</v>
      </c>
      <c r="F109">
        <f t="shared" si="2"/>
        <v>0.190456247863</v>
      </c>
      <c r="G109">
        <f t="shared" si="3"/>
        <v>9.6503370615251324E-3</v>
      </c>
      <c r="H109">
        <v>0.6962855705764901</v>
      </c>
      <c r="I109">
        <v>5.0689896035428256E-2</v>
      </c>
      <c r="J109">
        <v>5.0132287200072984E-2</v>
      </c>
    </row>
    <row r="110" spans="1:10" x14ac:dyDescent="0.25">
      <c r="A110" s="1">
        <v>1660400</v>
      </c>
      <c r="B110" s="2">
        <v>1460140.6325000001</v>
      </c>
      <c r="C110" s="2">
        <v>193267.74857900001</v>
      </c>
      <c r="D110" s="2">
        <v>0.785182877291</v>
      </c>
      <c r="E110">
        <v>90.649583860500002</v>
      </c>
      <c r="F110">
        <f t="shared" si="2"/>
        <v>1.4601406324999999</v>
      </c>
      <c r="G110">
        <f t="shared" si="3"/>
        <v>1.6107527142617664E-2</v>
      </c>
      <c r="H110">
        <v>0.61018909854686376</v>
      </c>
      <c r="I110">
        <v>3.305744941070185E-2</v>
      </c>
      <c r="J110">
        <v>0.18603544665159985</v>
      </c>
    </row>
    <row r="111" spans="1:10" x14ac:dyDescent="0.25">
      <c r="A111" s="1">
        <v>1661000</v>
      </c>
      <c r="B111" s="2">
        <v>290691.44470499997</v>
      </c>
      <c r="C111" s="2">
        <v>39797.883881000002</v>
      </c>
      <c r="D111" s="2">
        <v>0.161685626316</v>
      </c>
      <c r="E111">
        <v>26.935876347120004</v>
      </c>
      <c r="F111">
        <f t="shared" si="2"/>
        <v>0.29069144470499997</v>
      </c>
      <c r="G111">
        <f t="shared" si="3"/>
        <v>1.0791980218459863E-2</v>
      </c>
      <c r="J111">
        <v>0.10259662238835859</v>
      </c>
    </row>
    <row r="112" spans="1:10" x14ac:dyDescent="0.25">
      <c r="A112" s="1">
        <v>1661050</v>
      </c>
      <c r="B112" s="2">
        <v>630570.44903500006</v>
      </c>
      <c r="C112" s="2">
        <v>81008.393752999997</v>
      </c>
      <c r="D112" s="2">
        <v>0.32911028435599998</v>
      </c>
      <c r="E112">
        <v>47.914780040550006</v>
      </c>
      <c r="F112">
        <f t="shared" si="2"/>
        <v>0.63057044903500004</v>
      </c>
      <c r="G112">
        <f t="shared" si="3"/>
        <v>1.3160249269669022E-2</v>
      </c>
      <c r="H112">
        <v>0.55706483145159891</v>
      </c>
      <c r="I112">
        <v>0.13986259548194971</v>
      </c>
      <c r="J112">
        <v>0.11052531404644081</v>
      </c>
    </row>
    <row r="113" spans="1:10" x14ac:dyDescent="0.25">
      <c r="A113" s="1">
        <v>1661500</v>
      </c>
      <c r="B113" s="2">
        <v>1423686.89546</v>
      </c>
      <c r="C113" s="2">
        <v>187764.30871799999</v>
      </c>
      <c r="D113" s="2">
        <v>0.762824223159</v>
      </c>
      <c r="E113">
        <v>62.159714647200005</v>
      </c>
      <c r="F113">
        <f t="shared" si="2"/>
        <v>1.4236868954599999</v>
      </c>
      <c r="G113">
        <f t="shared" si="3"/>
        <v>2.2903690976389161E-2</v>
      </c>
      <c r="H113">
        <v>0.51157500660981847</v>
      </c>
      <c r="I113">
        <v>7.5715161851269724E-2</v>
      </c>
      <c r="J113">
        <v>0.25337034644825263</v>
      </c>
    </row>
    <row r="114" spans="1:10" x14ac:dyDescent="0.25">
      <c r="A114" s="1">
        <v>1661800</v>
      </c>
      <c r="B114" s="2">
        <v>116614.901514</v>
      </c>
      <c r="C114" s="2">
        <v>15347.883986999999</v>
      </c>
      <c r="D114" s="2">
        <v>6.2353371412499997E-2</v>
      </c>
      <c r="E114">
        <v>17.534219506730999</v>
      </c>
      <c r="F114">
        <f t="shared" si="2"/>
        <v>0.11661490151399999</v>
      </c>
      <c r="G114">
        <f t="shared" si="3"/>
        <v>6.6507038690392867E-3</v>
      </c>
      <c r="J114">
        <v>2.1176470588235293E-2</v>
      </c>
    </row>
    <row r="115" spans="1:10" x14ac:dyDescent="0.25">
      <c r="A115" s="1">
        <v>1662500</v>
      </c>
      <c r="B115" s="2">
        <v>307374.67859999998</v>
      </c>
      <c r="C115" s="2">
        <v>38118.8093716</v>
      </c>
      <c r="D115" s="2">
        <v>0.15486410247599999</v>
      </c>
      <c r="E115">
        <v>37.813826410380003</v>
      </c>
      <c r="F115">
        <f t="shared" si="2"/>
        <v>0.30737467859999995</v>
      </c>
      <c r="G115">
        <f t="shared" si="3"/>
        <v>8.1286319787945271E-3</v>
      </c>
      <c r="J115">
        <v>2.322814032081489E-2</v>
      </c>
    </row>
    <row r="116" spans="1:10" x14ac:dyDescent="0.25">
      <c r="A116" s="1">
        <v>1662800</v>
      </c>
      <c r="B116" s="2">
        <v>762095.64173699997</v>
      </c>
      <c r="C116" s="2">
        <v>93475.499320000003</v>
      </c>
      <c r="D116" s="2">
        <v>0.37976000678799998</v>
      </c>
      <c r="E116">
        <v>66.821693245740008</v>
      </c>
      <c r="F116">
        <f t="shared" si="2"/>
        <v>0.76209564173699995</v>
      </c>
      <c r="G116">
        <f t="shared" si="3"/>
        <v>1.140491365482698E-2</v>
      </c>
      <c r="H116">
        <v>0.40931903874728326</v>
      </c>
      <c r="I116">
        <v>0.12582724135875029</v>
      </c>
      <c r="J116">
        <v>4.7312871527356547E-2</v>
      </c>
    </row>
    <row r="117" spans="1:10" x14ac:dyDescent="0.25">
      <c r="A117" s="1">
        <v>1665000</v>
      </c>
      <c r="B117" s="2">
        <v>654651.07443299994</v>
      </c>
      <c r="C117" s="2">
        <v>84550.176448400001</v>
      </c>
      <c r="D117" s="2">
        <v>0.34349937486900001</v>
      </c>
      <c r="E117">
        <v>41.698808575830007</v>
      </c>
      <c r="F117">
        <f t="shared" si="2"/>
        <v>0.65465107443299997</v>
      </c>
      <c r="G117">
        <f t="shared" si="3"/>
        <v>1.5699515089082357E-2</v>
      </c>
      <c r="J117">
        <v>0.10539136433206148</v>
      </c>
    </row>
    <row r="118" spans="1:10" x14ac:dyDescent="0.25">
      <c r="A118" s="1">
        <v>1668500</v>
      </c>
      <c r="B118" s="2">
        <v>1004802.60583</v>
      </c>
      <c r="C118" s="2">
        <v>123479.28681799999</v>
      </c>
      <c r="D118" s="2">
        <v>0.501655462035</v>
      </c>
      <c r="E118">
        <v>118.10345782968001</v>
      </c>
      <c r="F118">
        <f t="shared" si="2"/>
        <v>1.0048026058299999</v>
      </c>
      <c r="G118">
        <f t="shared" si="3"/>
        <v>8.5078169961717055E-3</v>
      </c>
      <c r="J118">
        <v>6.0887112126403957E-2</v>
      </c>
    </row>
    <row r="119" spans="1:10" x14ac:dyDescent="0.25">
      <c r="A119" s="1">
        <v>1669000</v>
      </c>
      <c r="B119" s="2">
        <v>578036.83972499997</v>
      </c>
      <c r="C119" s="2">
        <v>73656.8116285</v>
      </c>
      <c r="D119" s="2">
        <v>0.29924324007300002</v>
      </c>
      <c r="E119">
        <v>72.260668277370002</v>
      </c>
      <c r="F119">
        <f t="shared" si="2"/>
        <v>0.57803683972499997</v>
      </c>
      <c r="G119">
        <f t="shared" si="3"/>
        <v>7.9993287289598005E-3</v>
      </c>
      <c r="H119">
        <v>0.33412388319284603</v>
      </c>
      <c r="I119">
        <v>0.11500470509785131</v>
      </c>
      <c r="J119">
        <v>3.5541616046413607E-2</v>
      </c>
    </row>
    <row r="120" spans="1:10" x14ac:dyDescent="0.25">
      <c r="A120" s="1">
        <v>1670000</v>
      </c>
      <c r="B120" s="2">
        <v>128156.988132</v>
      </c>
      <c r="C120" s="2">
        <v>16829.356430700002</v>
      </c>
      <c r="D120" s="2">
        <v>6.8372103480199994E-2</v>
      </c>
      <c r="E120">
        <v>18.518414988645002</v>
      </c>
      <c r="F120">
        <f t="shared" si="2"/>
        <v>0.12815698813199999</v>
      </c>
      <c r="G120">
        <f t="shared" si="3"/>
        <v>6.9205160490561661E-3</v>
      </c>
      <c r="J120">
        <v>2.6532210691208147E-2</v>
      </c>
    </row>
    <row r="121" spans="1:10" x14ac:dyDescent="0.25">
      <c r="A121" s="1">
        <v>1671500</v>
      </c>
      <c r="B121" s="2">
        <v>84198.282359000004</v>
      </c>
      <c r="C121" s="2">
        <v>10812.6525499</v>
      </c>
      <c r="D121" s="2">
        <v>4.3928227563699997E-2</v>
      </c>
      <c r="E121">
        <v>11.240548398702</v>
      </c>
      <c r="F121">
        <f t="shared" si="2"/>
        <v>8.4198282358999996E-2</v>
      </c>
      <c r="G121">
        <f t="shared" si="3"/>
        <v>7.4905849227714528E-3</v>
      </c>
      <c r="J121">
        <v>3.5794005102040817E-2</v>
      </c>
    </row>
    <row r="122" spans="1:10" x14ac:dyDescent="0.25">
      <c r="A122" s="1">
        <v>1673500</v>
      </c>
      <c r="B122" s="2">
        <v>599683.77533500001</v>
      </c>
      <c r="C122" s="2">
        <v>81040.779782099999</v>
      </c>
      <c r="D122" s="2">
        <v>0.32924185807</v>
      </c>
      <c r="E122">
        <v>14.944231396431</v>
      </c>
      <c r="F122">
        <f t="shared" si="2"/>
        <v>0.59968377533499995</v>
      </c>
      <c r="G122">
        <f t="shared" si="3"/>
        <v>4.0128110936385603E-2</v>
      </c>
      <c r="J122">
        <v>0.50176991150442474</v>
      </c>
    </row>
    <row r="123" spans="1:10" x14ac:dyDescent="0.25">
      <c r="A123" s="1">
        <v>1673550</v>
      </c>
      <c r="B123" s="2">
        <v>1766495.0903400001</v>
      </c>
      <c r="C123" s="2">
        <v>229733.018389</v>
      </c>
      <c r="D123" s="2">
        <v>0.93332919596399999</v>
      </c>
      <c r="E123">
        <v>66.044696812650002</v>
      </c>
      <c r="F123">
        <f t="shared" si="2"/>
        <v>1.7664950903400001</v>
      </c>
      <c r="G123">
        <f t="shared" si="3"/>
        <v>2.6746963429191653E-2</v>
      </c>
      <c r="H123">
        <v>0.27367021213406839</v>
      </c>
      <c r="I123">
        <v>0.13242809992048801</v>
      </c>
      <c r="J123">
        <v>0.20999310454569564</v>
      </c>
    </row>
    <row r="124" spans="1:10" x14ac:dyDescent="0.25">
      <c r="A124" s="1">
        <v>2017000</v>
      </c>
      <c r="B124" s="2">
        <v>345312.20827300003</v>
      </c>
      <c r="C124" s="2">
        <v>40917.524216899998</v>
      </c>
      <c r="D124" s="2">
        <v>0.16623435432200001</v>
      </c>
      <c r="E124">
        <v>34.446841866990006</v>
      </c>
      <c r="F124">
        <f t="shared" si="2"/>
        <v>0.34531220827300002</v>
      </c>
      <c r="G124">
        <f t="shared" si="3"/>
        <v>1.0024495412565195E-2</v>
      </c>
      <c r="J124">
        <v>5.6068207221023625E-2</v>
      </c>
    </row>
    <row r="125" spans="1:10" x14ac:dyDescent="0.25">
      <c r="A125" s="1">
        <v>2018500</v>
      </c>
      <c r="B125" s="2">
        <v>517938.642551</v>
      </c>
      <c r="C125" s="2">
        <v>62215.964802499999</v>
      </c>
      <c r="D125" s="2">
        <v>0.252762867143</v>
      </c>
      <c r="E125">
        <v>88.836592183289994</v>
      </c>
      <c r="F125">
        <f t="shared" si="2"/>
        <v>0.51793864255099997</v>
      </c>
      <c r="G125">
        <f t="shared" si="3"/>
        <v>5.8302398800077265E-3</v>
      </c>
      <c r="H125">
        <v>0.40435943233389571</v>
      </c>
      <c r="I125">
        <v>4.5731796111415181E-2</v>
      </c>
      <c r="J125">
        <v>5.0985204333088584E-2</v>
      </c>
    </row>
    <row r="126" spans="1:10" x14ac:dyDescent="0.25">
      <c r="A126" s="1">
        <v>2022500</v>
      </c>
      <c r="B126" s="2">
        <v>1343975.6479</v>
      </c>
      <c r="C126" s="2">
        <v>150640.09628</v>
      </c>
      <c r="D126" s="2">
        <v>0.612000838745</v>
      </c>
      <c r="E126">
        <v>90.908582671530013</v>
      </c>
      <c r="F126">
        <f t="shared" si="2"/>
        <v>1.3439756479</v>
      </c>
      <c r="G126">
        <f t="shared" si="3"/>
        <v>1.4783814777489596E-2</v>
      </c>
      <c r="H126">
        <v>0.49563448300245722</v>
      </c>
      <c r="I126">
        <v>0.12519227011986619</v>
      </c>
      <c r="J126">
        <v>9.0690477598407343E-2</v>
      </c>
    </row>
    <row r="127" spans="1:10" x14ac:dyDescent="0.25">
      <c r="A127" s="1">
        <v>2027500</v>
      </c>
      <c r="B127" s="2">
        <v>656273.99317599996</v>
      </c>
      <c r="C127" s="2">
        <v>90418.392230500001</v>
      </c>
      <c r="D127" s="2">
        <v>0.36733999280000001</v>
      </c>
      <c r="E127">
        <v>123.54243286131002</v>
      </c>
      <c r="F127">
        <f t="shared" si="2"/>
        <v>0.65627399317599988</v>
      </c>
      <c r="G127">
        <f t="shared" si="3"/>
        <v>5.3121342843615495E-3</v>
      </c>
      <c r="H127">
        <v>0.25017530042252661</v>
      </c>
      <c r="I127">
        <v>6.0405738254814684E-2</v>
      </c>
      <c r="J127">
        <v>3.5798062213156553E-2</v>
      </c>
    </row>
    <row r="128" spans="1:10" x14ac:dyDescent="0.25">
      <c r="A128" s="1">
        <v>2036500</v>
      </c>
      <c r="B128" s="2">
        <v>718445.14834199997</v>
      </c>
      <c r="C128" s="2">
        <v>89113.070759299997</v>
      </c>
      <c r="D128" s="2">
        <v>0.36203690381600001</v>
      </c>
      <c r="E128">
        <v>58.015733670720003</v>
      </c>
      <c r="F128">
        <f t="shared" si="2"/>
        <v>0.71844514834199991</v>
      </c>
      <c r="G128">
        <f t="shared" si="3"/>
        <v>1.2383626007725426E-2</v>
      </c>
      <c r="H128">
        <v>0.3972093014661035</v>
      </c>
      <c r="I128">
        <v>3.4121060781824968E-2</v>
      </c>
      <c r="J128">
        <v>5.7796639151859973E-2</v>
      </c>
    </row>
    <row r="129" spans="1:10" x14ac:dyDescent="0.25">
      <c r="A129" s="1">
        <v>2038000</v>
      </c>
      <c r="B129" s="2">
        <v>4326575.4817300001</v>
      </c>
      <c r="C129" s="2">
        <v>550451.75541700004</v>
      </c>
      <c r="D129" s="2">
        <v>2.2363032441000001</v>
      </c>
      <c r="E129">
        <v>85.728606450930016</v>
      </c>
      <c r="F129">
        <f t="shared" si="2"/>
        <v>4.32657548173</v>
      </c>
      <c r="G129">
        <f t="shared" si="3"/>
        <v>5.0468281952144853E-2</v>
      </c>
      <c r="J129">
        <v>0.6387843462034406</v>
      </c>
    </row>
    <row r="130" spans="1:10" x14ac:dyDescent="0.25">
      <c r="A130" s="1">
        <v>2038850</v>
      </c>
      <c r="B130" s="2">
        <v>216347.21408199999</v>
      </c>
      <c r="C130" s="2">
        <v>28063.8034023</v>
      </c>
      <c r="D130" s="2">
        <v>0.114013942136</v>
      </c>
      <c r="E130">
        <v>22.118498461961998</v>
      </c>
      <c r="F130">
        <f t="shared" si="2"/>
        <v>0.21634721408199997</v>
      </c>
      <c r="G130">
        <f t="shared" si="3"/>
        <v>9.7812794324198954E-3</v>
      </c>
      <c r="H130">
        <v>0.45819824357300531</v>
      </c>
      <c r="I130">
        <v>6.4725111270031971E-2</v>
      </c>
      <c r="J130">
        <v>2.231270358306189E-2</v>
      </c>
    </row>
    <row r="131" spans="1:10" x14ac:dyDescent="0.25">
      <c r="A131" s="1">
        <v>2043500</v>
      </c>
      <c r="B131" s="2">
        <v>492646.44661799999</v>
      </c>
      <c r="C131" s="2">
        <v>56682.132457</v>
      </c>
      <c r="D131" s="2">
        <v>0.23028073840999999</v>
      </c>
      <c r="E131">
        <v>61.12371940308001</v>
      </c>
      <c r="F131">
        <f t="shared" ref="F131:F153" si="4">B131*0.000001</f>
        <v>0.49264644661799994</v>
      </c>
      <c r="G131">
        <f t="shared" ref="G131:G153" si="5">F131/E131</f>
        <v>8.0598244254287896E-3</v>
      </c>
      <c r="J131">
        <v>7.1230494806109754E-2</v>
      </c>
    </row>
    <row r="132" spans="1:10" x14ac:dyDescent="0.25">
      <c r="A132" s="1">
        <v>2044000</v>
      </c>
      <c r="B132" s="2">
        <v>766219.78618399997</v>
      </c>
      <c r="C132" s="2">
        <v>102345.99940099999</v>
      </c>
      <c r="D132" s="2">
        <v>0.41579791185999998</v>
      </c>
      <c r="E132">
        <v>100.23253986861002</v>
      </c>
      <c r="F132">
        <f t="shared" si="4"/>
        <v>0.76621978618399988</v>
      </c>
      <c r="G132">
        <f t="shared" si="5"/>
        <v>7.6444215340487256E-3</v>
      </c>
      <c r="J132">
        <v>2.2238575582438885E-2</v>
      </c>
    </row>
    <row r="133" spans="1:10" x14ac:dyDescent="0.25">
      <c r="A133" s="1">
        <v>2051600</v>
      </c>
      <c r="B133" s="2">
        <v>841205.63165600004</v>
      </c>
      <c r="C133" s="2">
        <v>98480.698455399994</v>
      </c>
      <c r="D133" s="2">
        <v>0.40009447380300001</v>
      </c>
      <c r="E133">
        <v>79.771633797240014</v>
      </c>
      <c r="F133">
        <f t="shared" si="4"/>
        <v>0.84120563165600004</v>
      </c>
      <c r="G133">
        <f t="shared" si="5"/>
        <v>1.0545172407953171E-2</v>
      </c>
      <c r="J133">
        <v>6.9088118107836605E-2</v>
      </c>
    </row>
    <row r="134" spans="1:10" x14ac:dyDescent="0.25">
      <c r="A134" s="1">
        <v>2055100</v>
      </c>
      <c r="B134" s="2">
        <v>499600.37780000002</v>
      </c>
      <c r="C134" s="2">
        <v>63174.690421500003</v>
      </c>
      <c r="D134" s="2">
        <v>0.25665785192700002</v>
      </c>
      <c r="E134">
        <v>30.302860890510001</v>
      </c>
      <c r="F134">
        <f t="shared" si="4"/>
        <v>0.4996003778</v>
      </c>
      <c r="G134">
        <f t="shared" si="5"/>
        <v>1.6486904639306209E-2</v>
      </c>
      <c r="H134">
        <v>0.33388280848872498</v>
      </c>
      <c r="I134">
        <v>9.4104443446316896E-2</v>
      </c>
      <c r="J134">
        <v>0.20373458812317588</v>
      </c>
    </row>
    <row r="135" spans="1:10" x14ac:dyDescent="0.25">
      <c r="A135" s="1">
        <v>2076500</v>
      </c>
      <c r="B135" s="2">
        <v>468077.57048499997</v>
      </c>
      <c r="C135" s="2">
        <v>57497.351135199999</v>
      </c>
      <c r="D135" s="2">
        <v>0.23359270200500001</v>
      </c>
      <c r="E135">
        <v>23.776090852554002</v>
      </c>
      <c r="F135">
        <f t="shared" si="4"/>
        <v>0.46807757048499993</v>
      </c>
      <c r="G135">
        <f t="shared" si="5"/>
        <v>1.9686901996957988E-2</v>
      </c>
      <c r="J135">
        <v>0.16224289171203871</v>
      </c>
    </row>
    <row r="136" spans="1:10" x14ac:dyDescent="0.25">
      <c r="A136" s="1">
        <v>3011800</v>
      </c>
      <c r="B136" s="2">
        <v>843540.55841599999</v>
      </c>
      <c r="C136" s="2">
        <v>100968.169534</v>
      </c>
      <c r="D136" s="2">
        <v>0.41020024526799997</v>
      </c>
      <c r="E136">
        <v>100.49153867964</v>
      </c>
      <c r="F136">
        <f t="shared" si="4"/>
        <v>0.84354055841599995</v>
      </c>
      <c r="G136">
        <f t="shared" si="5"/>
        <v>8.3941451140990917E-3</v>
      </c>
      <c r="H136">
        <v>0.31998454099355211</v>
      </c>
      <c r="I136">
        <v>5.6578833998282473E-2</v>
      </c>
      <c r="J136">
        <v>3.7279343797395649E-2</v>
      </c>
    </row>
    <row r="137" spans="1:10" x14ac:dyDescent="0.25">
      <c r="A137" s="1">
        <v>3022540</v>
      </c>
      <c r="B137" s="2">
        <v>774288.36162099999</v>
      </c>
      <c r="C137" s="2">
        <v>102163.109279</v>
      </c>
      <c r="D137" s="2">
        <v>0.41505488984299999</v>
      </c>
      <c r="E137">
        <v>80.548630230330005</v>
      </c>
      <c r="F137">
        <f t="shared" si="4"/>
        <v>0.7742883616209999</v>
      </c>
      <c r="G137">
        <f t="shared" si="5"/>
        <v>9.6126819215536109E-3</v>
      </c>
      <c r="J137">
        <v>4.6550596228667182E-2</v>
      </c>
    </row>
    <row r="138" spans="1:10" x14ac:dyDescent="0.25">
      <c r="A138" s="1">
        <v>3026500</v>
      </c>
      <c r="B138" s="2">
        <v>35339.466769999999</v>
      </c>
      <c r="C138" s="2">
        <v>4927.5176551100003</v>
      </c>
      <c r="D138" s="2">
        <v>2.0018872878599998E-2</v>
      </c>
      <c r="E138">
        <v>20.305506784752001</v>
      </c>
      <c r="F138">
        <f t="shared" si="4"/>
        <v>3.5339466769999994E-2</v>
      </c>
      <c r="G138">
        <f t="shared" si="5"/>
        <v>1.7403883165593992E-3</v>
      </c>
      <c r="H138">
        <v>0.35214510933538684</v>
      </c>
      <c r="I138">
        <v>6.4359124758428712E-2</v>
      </c>
      <c r="J138">
        <v>6.1256961018297536E-2</v>
      </c>
    </row>
    <row r="139" spans="1:10" x14ac:dyDescent="0.25">
      <c r="A139" s="1">
        <v>3049800</v>
      </c>
      <c r="B139" s="2">
        <v>375069.06264700001</v>
      </c>
      <c r="C139" s="2">
        <v>48193.715815299998</v>
      </c>
      <c r="D139" s="2">
        <v>0.19579511185599999</v>
      </c>
      <c r="E139">
        <v>14.970131277534001</v>
      </c>
      <c r="F139">
        <f t="shared" si="4"/>
        <v>0.37506906264700002</v>
      </c>
      <c r="G139">
        <f t="shared" si="5"/>
        <v>2.5054493891437962E-2</v>
      </c>
      <c r="H139">
        <v>0.55036207004241589</v>
      </c>
      <c r="I139">
        <v>4.4261793360747349E-2</v>
      </c>
      <c r="J139">
        <v>0.29145211122554066</v>
      </c>
    </row>
    <row r="140" spans="1:10" x14ac:dyDescent="0.25">
      <c r="A140" s="1">
        <v>3052500</v>
      </c>
      <c r="B140" s="2">
        <v>457548.86232499999</v>
      </c>
      <c r="C140" s="2">
        <v>58763.0309605</v>
      </c>
      <c r="D140" s="2">
        <v>0.23873474010599999</v>
      </c>
      <c r="E140">
        <v>37.036829977290004</v>
      </c>
      <c r="F140">
        <f t="shared" si="4"/>
        <v>0.45754886232499997</v>
      </c>
      <c r="G140">
        <f t="shared" si="5"/>
        <v>1.23538883485859E-2</v>
      </c>
      <c r="H140">
        <v>0.47294742600230488</v>
      </c>
      <c r="I140">
        <v>5.9180410221779854E-2</v>
      </c>
      <c r="J140">
        <v>9.9764888382577507E-2</v>
      </c>
    </row>
    <row r="141" spans="1:10" x14ac:dyDescent="0.25">
      <c r="A141" s="1">
        <v>3062400</v>
      </c>
      <c r="B141" s="2">
        <v>371596.94705800002</v>
      </c>
      <c r="C141" s="2">
        <v>43716.566089</v>
      </c>
      <c r="D141" s="2">
        <v>0.177605934769</v>
      </c>
      <c r="E141">
        <v>28.489869213300004</v>
      </c>
      <c r="F141">
        <f t="shared" si="4"/>
        <v>0.371596947058</v>
      </c>
      <c r="G141">
        <f t="shared" si="5"/>
        <v>1.3043125760806455E-2</v>
      </c>
      <c r="J141">
        <v>0.13205176529714788</v>
      </c>
    </row>
    <row r="142" spans="1:10" x14ac:dyDescent="0.25">
      <c r="A142" s="1">
        <v>3076600</v>
      </c>
      <c r="B142" s="2">
        <v>1303957.2804</v>
      </c>
      <c r="C142" s="2">
        <v>153796.06200899999</v>
      </c>
      <c r="D142" s="2">
        <v>0.62482248265600004</v>
      </c>
      <c r="E142">
        <v>126.65041859367001</v>
      </c>
      <c r="F142">
        <f t="shared" si="4"/>
        <v>1.3039572803999999</v>
      </c>
      <c r="G142">
        <f t="shared" si="5"/>
        <v>1.0295720258007672E-2</v>
      </c>
      <c r="H142">
        <v>0.3119597846875774</v>
      </c>
      <c r="I142">
        <v>4.935336368866481E-2</v>
      </c>
      <c r="J142">
        <v>7.1966253834791508E-2</v>
      </c>
    </row>
    <row r="143" spans="1:10" x14ac:dyDescent="0.25">
      <c r="A143" s="1">
        <v>3083000</v>
      </c>
      <c r="B143" s="2">
        <v>53789.199434399998</v>
      </c>
      <c r="C143" s="2">
        <v>7500.0347795899997</v>
      </c>
      <c r="D143" s="2">
        <v>3.04701582717E-2</v>
      </c>
      <c r="E143">
        <v>7.9512634986210005</v>
      </c>
      <c r="F143">
        <f t="shared" si="4"/>
        <v>5.3789199434399998E-2</v>
      </c>
      <c r="G143">
        <f t="shared" si="5"/>
        <v>6.7648618919155098E-3</v>
      </c>
      <c r="J143">
        <v>4.4395844723892838E-2</v>
      </c>
    </row>
    <row r="144" spans="1:10" x14ac:dyDescent="0.25">
      <c r="A144" s="1">
        <v>3084000</v>
      </c>
      <c r="B144" s="2">
        <v>552974.85408800002</v>
      </c>
      <c r="C144" s="2">
        <v>71601.991948900002</v>
      </c>
      <c r="D144" s="2">
        <v>0.29089518800500003</v>
      </c>
      <c r="E144">
        <v>11.370047804217</v>
      </c>
      <c r="F144">
        <f t="shared" si="4"/>
        <v>0.55297485408799996</v>
      </c>
      <c r="G144">
        <f t="shared" si="5"/>
        <v>4.8634347331671629E-2</v>
      </c>
      <c r="J144">
        <v>0.64844824950313407</v>
      </c>
    </row>
    <row r="145" spans="1:10" x14ac:dyDescent="0.25">
      <c r="A145" s="1">
        <v>3101000</v>
      </c>
      <c r="B145" s="2">
        <v>217973.10582500001</v>
      </c>
      <c r="C145" s="2">
        <v>28197.636066999999</v>
      </c>
      <c r="D145" s="2">
        <v>0.114557659944</v>
      </c>
      <c r="E145">
        <v>24.190488950202003</v>
      </c>
      <c r="F145">
        <f t="shared" si="4"/>
        <v>0.21797310582499999</v>
      </c>
      <c r="G145">
        <f t="shared" si="5"/>
        <v>9.0106945036834314E-3</v>
      </c>
      <c r="J145">
        <v>5.837966640189933E-2</v>
      </c>
    </row>
    <row r="146" spans="1:10" x14ac:dyDescent="0.25">
      <c r="A146" s="1">
        <v>3111150</v>
      </c>
      <c r="B146" s="2">
        <v>391103.87294700003</v>
      </c>
      <c r="C146" s="2">
        <v>47278.971191099998</v>
      </c>
      <c r="D146" s="2">
        <v>0.192078807293</v>
      </c>
      <c r="E146">
        <v>26.676877536090004</v>
      </c>
      <c r="F146">
        <f t="shared" si="4"/>
        <v>0.391103872947</v>
      </c>
      <c r="G146">
        <f t="shared" si="5"/>
        <v>1.4660781510800592E-2</v>
      </c>
      <c r="J146">
        <v>6.6983420274445954E-2</v>
      </c>
    </row>
    <row r="147" spans="1:10" x14ac:dyDescent="0.25">
      <c r="A147" s="1">
        <v>3165000</v>
      </c>
      <c r="B147" s="2">
        <v>1401847.54681</v>
      </c>
      <c r="C147" s="2">
        <v>178757.31739499999</v>
      </c>
      <c r="D147" s="2">
        <v>0.726231799362</v>
      </c>
      <c r="E147">
        <v>102.04553154582</v>
      </c>
      <c r="F147">
        <f t="shared" si="4"/>
        <v>1.40184754681</v>
      </c>
      <c r="G147">
        <f t="shared" si="5"/>
        <v>1.3737471161885704E-2</v>
      </c>
      <c r="H147">
        <v>0.30384184275697479</v>
      </c>
      <c r="I147">
        <v>5.7341813786381375E-2</v>
      </c>
      <c r="J147">
        <v>8.0865171808692488E-2</v>
      </c>
    </row>
    <row r="148" spans="1:10" x14ac:dyDescent="0.25">
      <c r="A148" s="1">
        <v>3178500</v>
      </c>
      <c r="B148" s="2">
        <v>508109.98060399998</v>
      </c>
      <c r="C148" s="2">
        <v>61870.024251499999</v>
      </c>
      <c r="D148" s="2">
        <v>0.25135742521499999</v>
      </c>
      <c r="E148">
        <v>82.879619529600006</v>
      </c>
      <c r="F148">
        <f t="shared" si="4"/>
        <v>0.50810998060399992</v>
      </c>
      <c r="G148">
        <f t="shared" si="5"/>
        <v>6.1306987590903595E-3</v>
      </c>
      <c r="J148">
        <v>3.6631336201161914E-2</v>
      </c>
    </row>
    <row r="149" spans="1:10" x14ac:dyDescent="0.25">
      <c r="A149" s="1">
        <v>3206600</v>
      </c>
      <c r="B149" s="2">
        <v>518061.83546199999</v>
      </c>
      <c r="C149" s="2">
        <v>72235.352539200001</v>
      </c>
      <c r="D149" s="2">
        <v>0.29346832239600001</v>
      </c>
      <c r="E149">
        <v>98.16054938037</v>
      </c>
      <c r="F149">
        <f t="shared" si="4"/>
        <v>0.51806183546200002</v>
      </c>
      <c r="G149">
        <f t="shared" si="5"/>
        <v>5.2776990219820553E-3</v>
      </c>
      <c r="H149">
        <v>0.50874990909866791</v>
      </c>
      <c r="I149">
        <v>3.470403615366742E-2</v>
      </c>
      <c r="J149">
        <v>5.2201945043930539E-2</v>
      </c>
    </row>
    <row r="150" spans="1:10" x14ac:dyDescent="0.25">
      <c r="A150" s="1">
        <v>3208700</v>
      </c>
      <c r="B150" s="2">
        <v>255180.03786000001</v>
      </c>
      <c r="C150" s="2">
        <v>33247.7723157</v>
      </c>
      <c r="D150" s="2">
        <v>0.13507469157300001</v>
      </c>
      <c r="E150">
        <v>47.914780040550006</v>
      </c>
      <c r="F150">
        <f t="shared" si="4"/>
        <v>0.25518003785999999</v>
      </c>
      <c r="G150">
        <f t="shared" si="5"/>
        <v>5.3257061316788383E-3</v>
      </c>
      <c r="J150">
        <v>3.6199774690165852E-2</v>
      </c>
    </row>
    <row r="151" spans="1:10" x14ac:dyDescent="0.25">
      <c r="A151" s="1">
        <v>3213500</v>
      </c>
      <c r="B151" s="2">
        <v>532982.17368400004</v>
      </c>
      <c r="C151" s="2">
        <v>73046.616683400003</v>
      </c>
      <c r="D151" s="2">
        <v>0.29676422002899999</v>
      </c>
      <c r="E151">
        <v>80.289631419300008</v>
      </c>
      <c r="F151">
        <f t="shared" si="4"/>
        <v>0.53298217368400003</v>
      </c>
      <c r="G151">
        <f t="shared" si="5"/>
        <v>6.638244120222501E-3</v>
      </c>
      <c r="H151">
        <v>0.5066948614492226</v>
      </c>
      <c r="I151">
        <v>9.892678688937713E-2</v>
      </c>
      <c r="J151">
        <v>5.8917054819061267E-2</v>
      </c>
    </row>
    <row r="152" spans="1:10" x14ac:dyDescent="0.25">
      <c r="A152" s="1">
        <v>3478400</v>
      </c>
      <c r="B152" s="2">
        <v>1283035.42402</v>
      </c>
      <c r="C152" s="2">
        <v>156337.09074700001</v>
      </c>
      <c r="D152" s="2">
        <v>0.63514584115799999</v>
      </c>
      <c r="E152">
        <v>69.670680167070003</v>
      </c>
      <c r="F152">
        <f t="shared" si="4"/>
        <v>1.2830354240199999</v>
      </c>
      <c r="G152">
        <f t="shared" si="5"/>
        <v>1.8415715490982525E-2</v>
      </c>
      <c r="H152">
        <v>0.17125101955897976</v>
      </c>
      <c r="I152">
        <v>1.5684883773809423E-2</v>
      </c>
      <c r="J152">
        <v>0.16580566740104841</v>
      </c>
    </row>
    <row r="153" spans="1:10" x14ac:dyDescent="0.25">
      <c r="A153" s="1">
        <v>4213040</v>
      </c>
      <c r="B153" s="2">
        <v>129774.98009899999</v>
      </c>
      <c r="C153" s="2">
        <v>14221.0761358</v>
      </c>
      <c r="D153" s="2">
        <v>5.7775524165899997E-2</v>
      </c>
      <c r="E153">
        <v>6.5526699190590003</v>
      </c>
      <c r="F153">
        <f t="shared" si="4"/>
        <v>0.12977498009899999</v>
      </c>
      <c r="G153">
        <f t="shared" si="5"/>
        <v>1.9804901162736484E-2</v>
      </c>
      <c r="J153">
        <v>0.10543635645649599</v>
      </c>
    </row>
  </sheetData>
  <sortState ref="A2:D153">
    <sortCondition ref="A2:A15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opLeftCell="E1" workbookViewId="0">
      <selection activeCell="L3" sqref="L3"/>
    </sheetView>
  </sheetViews>
  <sheetFormatPr defaultRowHeight="15" x14ac:dyDescent="0.25"/>
  <cols>
    <col min="2" max="2" width="17.85546875" customWidth="1"/>
    <col min="3" max="3" width="17.7109375" customWidth="1"/>
    <col min="5" max="5" width="17.5703125" customWidth="1"/>
    <col min="6" max="6" width="22.28515625" customWidth="1"/>
    <col min="7" max="7" width="18" customWidth="1"/>
    <col min="8" max="8" width="18.140625" customWidth="1"/>
    <col min="9" max="9" width="26.85546875" customWidth="1"/>
    <col min="10" max="10" width="18.85546875" customWidth="1"/>
    <col min="11" max="11" width="18.7109375" customWidth="1"/>
    <col min="13" max="13" width="18.140625" customWidth="1"/>
    <col min="14" max="14" width="14.5703125" customWidth="1"/>
    <col min="16" max="16" width="13.5703125" customWidth="1"/>
    <col min="17" max="17" width="14" customWidth="1"/>
    <col min="18" max="18" width="16.85546875" customWidth="1"/>
    <col min="19" max="19" width="12" bestFit="1" customWidth="1"/>
    <col min="21" max="22" width="12" bestFit="1" customWidth="1"/>
  </cols>
  <sheetData>
    <row r="1" spans="1:21" x14ac:dyDescent="0.25">
      <c r="A1" s="2" t="s">
        <v>1</v>
      </c>
      <c r="B1" s="2" t="s">
        <v>22</v>
      </c>
      <c r="C1" s="2" t="s">
        <v>3</v>
      </c>
      <c r="D1" s="2" t="s">
        <v>4</v>
      </c>
      <c r="E1" t="s">
        <v>21</v>
      </c>
      <c r="F1" t="s">
        <v>7</v>
      </c>
      <c r="G1" t="s">
        <v>10</v>
      </c>
      <c r="H1" t="s">
        <v>11</v>
      </c>
      <c r="I1" t="s">
        <v>5</v>
      </c>
      <c r="J1" t="s">
        <v>23</v>
      </c>
      <c r="K1" t="s">
        <v>24</v>
      </c>
      <c r="L1" t="s">
        <v>32</v>
      </c>
      <c r="M1" t="s">
        <v>25</v>
      </c>
      <c r="N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31</v>
      </c>
    </row>
    <row r="2" spans="1:21" x14ac:dyDescent="0.25">
      <c r="A2" s="1">
        <v>1447680</v>
      </c>
      <c r="B2" s="2">
        <v>44041.037202599997</v>
      </c>
      <c r="C2" s="2">
        <v>30017.182765199999</v>
      </c>
      <c r="D2" s="2">
        <v>0.49477583791300001</v>
      </c>
      <c r="E2">
        <v>805029.05747300002</v>
      </c>
      <c r="F2">
        <v>7.9557722444715304E-2</v>
      </c>
      <c r="G2">
        <v>0.17947165229791742</v>
      </c>
      <c r="H2">
        <v>2.9902471530173481E-2</v>
      </c>
      <c r="I2">
        <v>51.799762206000004</v>
      </c>
      <c r="J2">
        <f>B2*0.000001</f>
        <v>4.4041037202599997E-2</v>
      </c>
      <c r="K2">
        <f>E2*0.000001</f>
        <v>0.80502905747300002</v>
      </c>
      <c r="L2">
        <f>C2/I2</f>
        <v>579.48495295839575</v>
      </c>
      <c r="M2">
        <f>J2/I2</f>
        <v>8.5021697643041872E-4</v>
      </c>
      <c r="N2">
        <f>K2/I2</f>
        <v>1.5541172839201816E-2</v>
      </c>
      <c r="P2">
        <f>E2/B2</f>
        <v>18.279066720651041</v>
      </c>
      <c r="Q2">
        <f>N2/M2</f>
        <v>18.279066720651041</v>
      </c>
      <c r="R2">
        <f>N2+M2</f>
        <v>1.6391389815632235E-2</v>
      </c>
      <c r="S2">
        <f>N2*M2</f>
        <v>1.3213368981528715E-5</v>
      </c>
      <c r="U2">
        <f>M2+F2</f>
        <v>8.0407939421145727E-2</v>
      </c>
    </row>
    <row r="3" spans="1:21" x14ac:dyDescent="0.25">
      <c r="A3" s="1">
        <v>1448500</v>
      </c>
      <c r="B3" s="2">
        <v>3342.2221043700001</v>
      </c>
      <c r="C3" s="2">
        <v>3342.2221043700001</v>
      </c>
      <c r="D3" s="2">
        <v>5.5090138042599997E-2</v>
      </c>
      <c r="E3">
        <v>34204.579019999997</v>
      </c>
      <c r="F3">
        <v>2.0798436627582358E-2</v>
      </c>
      <c r="I3">
        <v>6.1900715836170006</v>
      </c>
      <c r="J3">
        <f t="shared" ref="J3:J66" si="0">B3*0.000001</f>
        <v>3.3422221043699998E-3</v>
      </c>
      <c r="K3">
        <f t="shared" ref="K3:K66" si="1">E3*0.000001</f>
        <v>3.4204579019999994E-2</v>
      </c>
      <c r="L3">
        <f t="shared" ref="L3:L66" si="2">C3/I3</f>
        <v>539.93270662906662</v>
      </c>
      <c r="M3">
        <f t="shared" ref="M3:M66" si="3">J3/I3</f>
        <v>5.3993270662906659E-4</v>
      </c>
      <c r="N3">
        <f t="shared" ref="N3:N66" si="4">K3/I3</f>
        <v>5.5257162308959074E-3</v>
      </c>
      <c r="P3">
        <f t="shared" ref="P3:P66" si="5">E3/B3</f>
        <v>10.234083179354554</v>
      </c>
      <c r="Q3">
        <f t="shared" ref="Q3:Q66" si="6">N3/M3</f>
        <v>10.234083179354554</v>
      </c>
      <c r="R3">
        <f t="shared" ref="R3:R66" si="7">N3+M3</f>
        <v>6.0656489375249742E-3</v>
      </c>
      <c r="S3">
        <f t="shared" ref="S3:S66" si="8">N3*M3</f>
        <v>2.9835149206117914E-6</v>
      </c>
      <c r="U3">
        <f t="shared" ref="U3:U66" si="9">M3+F3</f>
        <v>2.1338369334211425E-2</v>
      </c>
    </row>
    <row r="4" spans="1:21" x14ac:dyDescent="0.25">
      <c r="A4" s="1">
        <v>1449360</v>
      </c>
      <c r="B4" s="2">
        <v>107209.299075</v>
      </c>
      <c r="C4" s="2">
        <v>75541.832658700005</v>
      </c>
      <c r="D4" s="2">
        <v>1.2451626071499999</v>
      </c>
      <c r="E4">
        <v>5073955.0864800001</v>
      </c>
      <c r="F4">
        <v>0.2315843779193798</v>
      </c>
      <c r="G4">
        <v>0.21733890540889705</v>
      </c>
      <c r="H4">
        <v>3.7395494348585571E-2</v>
      </c>
      <c r="I4">
        <v>129.24040670397</v>
      </c>
      <c r="J4">
        <f t="shared" si="0"/>
        <v>0.107209299075</v>
      </c>
      <c r="K4">
        <f t="shared" si="1"/>
        <v>5.0739550864799998</v>
      </c>
      <c r="L4">
        <f t="shared" si="2"/>
        <v>584.506305614864</v>
      </c>
      <c r="M4">
        <f t="shared" si="3"/>
        <v>8.2953390359229466E-4</v>
      </c>
      <c r="N4">
        <f t="shared" si="4"/>
        <v>3.925981986502166E-2</v>
      </c>
      <c r="P4">
        <f t="shared" si="5"/>
        <v>47.327565148340653</v>
      </c>
      <c r="Q4">
        <f t="shared" si="6"/>
        <v>47.327565148340653</v>
      </c>
      <c r="R4">
        <f t="shared" si="7"/>
        <v>4.0089353768613951E-2</v>
      </c>
      <c r="S4">
        <f t="shared" si="8"/>
        <v>3.2567351626961735E-5</v>
      </c>
      <c r="U4">
        <f t="shared" si="9"/>
        <v>0.23241391182297211</v>
      </c>
    </row>
    <row r="5" spans="1:21" x14ac:dyDescent="0.25">
      <c r="A5" s="1">
        <v>1449500</v>
      </c>
      <c r="B5" s="2">
        <v>38519.5014237</v>
      </c>
      <c r="C5" s="2">
        <v>27647.582836400001</v>
      </c>
      <c r="D5" s="2">
        <v>0.455717515904</v>
      </c>
      <c r="E5">
        <v>317491.58537400002</v>
      </c>
      <c r="F5">
        <v>5.0271625574592561E-2</v>
      </c>
      <c r="I5">
        <v>43.511800253040008</v>
      </c>
      <c r="J5">
        <f t="shared" si="0"/>
        <v>3.8519501423699996E-2</v>
      </c>
      <c r="K5">
        <f t="shared" si="1"/>
        <v>0.31749158537400002</v>
      </c>
      <c r="L5">
        <f t="shared" si="2"/>
        <v>635.40425070020785</v>
      </c>
      <c r="M5">
        <f t="shared" si="3"/>
        <v>8.8526563368310142E-4</v>
      </c>
      <c r="N5">
        <f t="shared" si="4"/>
        <v>7.2966777639088386E-3</v>
      </c>
      <c r="P5">
        <f t="shared" si="5"/>
        <v>8.242359678587535</v>
      </c>
      <c r="Q5">
        <f t="shared" si="6"/>
        <v>8.242359678587535</v>
      </c>
      <c r="R5">
        <f t="shared" si="7"/>
        <v>8.1819433975919408E-3</v>
      </c>
      <c r="S5">
        <f t="shared" si="8"/>
        <v>6.4594980644481536E-6</v>
      </c>
      <c r="U5">
        <f t="shared" si="9"/>
        <v>5.1156891208275664E-2</v>
      </c>
    </row>
    <row r="6" spans="1:21" x14ac:dyDescent="0.25">
      <c r="A6" s="1">
        <v>1452500</v>
      </c>
      <c r="B6" s="2">
        <v>81194.889144100001</v>
      </c>
      <c r="C6" s="2">
        <v>47971.796059699998</v>
      </c>
      <c r="D6" s="2">
        <v>0.79072329263300001</v>
      </c>
      <c r="E6">
        <v>4752846.8477600003</v>
      </c>
      <c r="F6">
        <v>0.38389711064129667</v>
      </c>
      <c r="G6">
        <v>0.20430058027189277</v>
      </c>
      <c r="H6">
        <v>8.1793009676725384E-2</v>
      </c>
      <c r="I6">
        <v>115.25447090835002</v>
      </c>
      <c r="J6">
        <f t="shared" si="0"/>
        <v>8.1194889144100002E-2</v>
      </c>
      <c r="K6">
        <f t="shared" si="1"/>
        <v>4.7528468477599999</v>
      </c>
      <c r="L6">
        <f t="shared" si="2"/>
        <v>416.22503388911497</v>
      </c>
      <c r="M6">
        <f t="shared" si="3"/>
        <v>7.0448363958623282E-4</v>
      </c>
      <c r="N6">
        <f t="shared" si="4"/>
        <v>4.1237852295894432E-2</v>
      </c>
      <c r="P6">
        <f t="shared" si="5"/>
        <v>58.536281013019455</v>
      </c>
      <c r="Q6">
        <f t="shared" si="6"/>
        <v>58.53628101301944</v>
      </c>
      <c r="R6">
        <f t="shared" si="7"/>
        <v>4.1942335935480662E-2</v>
      </c>
      <c r="S6">
        <f t="shared" si="8"/>
        <v>2.9051392274131198E-5</v>
      </c>
      <c r="U6">
        <f t="shared" si="9"/>
        <v>0.38460159428088292</v>
      </c>
    </row>
    <row r="7" spans="1:21" x14ac:dyDescent="0.25">
      <c r="A7" s="1">
        <v>1465798</v>
      </c>
      <c r="B7" s="2">
        <v>56654.094766100003</v>
      </c>
      <c r="C7" s="2">
        <v>34862.288293799997</v>
      </c>
      <c r="D7" s="2">
        <v>0.57463813433400002</v>
      </c>
      <c r="E7">
        <v>5381317.9962400002</v>
      </c>
      <c r="F7">
        <v>0.83884049507680825</v>
      </c>
      <c r="G7">
        <v>1.0231944271761511</v>
      </c>
      <c r="H7">
        <v>0.13713371074872499</v>
      </c>
      <c r="I7">
        <v>55.425745560419998</v>
      </c>
      <c r="J7">
        <f t="shared" si="0"/>
        <v>5.6654094766099998E-2</v>
      </c>
      <c r="K7">
        <f t="shared" si="1"/>
        <v>5.38131799624</v>
      </c>
      <c r="L7">
        <f t="shared" si="2"/>
        <v>628.99087673608949</v>
      </c>
      <c r="M7">
        <f t="shared" si="3"/>
        <v>1.022162069147829E-3</v>
      </c>
      <c r="N7">
        <f t="shared" si="4"/>
        <v>9.7090583840208106E-2</v>
      </c>
      <c r="P7">
        <f t="shared" si="5"/>
        <v>94.98550843424664</v>
      </c>
      <c r="Q7">
        <f t="shared" si="6"/>
        <v>94.98550843424664</v>
      </c>
      <c r="R7">
        <f t="shared" si="7"/>
        <v>9.8112745909355939E-2</v>
      </c>
      <c r="S7">
        <f t="shared" si="8"/>
        <v>9.9242312072877884E-5</v>
      </c>
      <c r="U7">
        <f t="shared" si="9"/>
        <v>0.83986265714595609</v>
      </c>
    </row>
    <row r="8" spans="1:21" x14ac:dyDescent="0.25">
      <c r="A8" s="1">
        <v>1467048</v>
      </c>
      <c r="B8" s="2">
        <v>120914.90548099999</v>
      </c>
      <c r="C8" s="2">
        <v>73641.645840099998</v>
      </c>
      <c r="D8" s="2">
        <v>1.2138416623199999</v>
      </c>
      <c r="E8">
        <v>11382748.9165</v>
      </c>
      <c r="F8">
        <v>0.77810969467504953</v>
      </c>
      <c r="G8">
        <v>0.72549141365040026</v>
      </c>
      <c r="H8">
        <v>0.1145991373989665</v>
      </c>
      <c r="I8">
        <v>128.98140789294001</v>
      </c>
      <c r="J8">
        <f t="shared" si="0"/>
        <v>0.12091490548099999</v>
      </c>
      <c r="K8">
        <f t="shared" si="1"/>
        <v>11.382748916500001</v>
      </c>
      <c r="L8">
        <f t="shared" si="2"/>
        <v>570.94775939510339</v>
      </c>
      <c r="M8">
        <f t="shared" si="3"/>
        <v>9.374599599762816E-4</v>
      </c>
      <c r="N8">
        <f t="shared" si="4"/>
        <v>8.8251082868843866E-2</v>
      </c>
      <c r="P8">
        <f t="shared" si="5"/>
        <v>94.13850898877503</v>
      </c>
      <c r="Q8">
        <f t="shared" si="6"/>
        <v>94.13850898877503</v>
      </c>
      <c r="R8">
        <f t="shared" si="7"/>
        <v>8.9188542828820147E-2</v>
      </c>
      <c r="S8">
        <f t="shared" si="8"/>
        <v>8.2731856614089887E-5</v>
      </c>
      <c r="U8">
        <f t="shared" si="9"/>
        <v>0.77904715463502583</v>
      </c>
    </row>
    <row r="9" spans="1:21" x14ac:dyDescent="0.25">
      <c r="A9" s="1">
        <v>1467086</v>
      </c>
      <c r="B9" s="2">
        <v>23967.317184799998</v>
      </c>
      <c r="C9" s="2">
        <v>19563.514692000001</v>
      </c>
      <c r="D9" s="2">
        <v>0.32246711658499999</v>
      </c>
      <c r="E9">
        <v>4785936.3035599999</v>
      </c>
      <c r="F9">
        <v>0.8713709850336635</v>
      </c>
      <c r="G9">
        <v>0.79581967788671693</v>
      </c>
      <c r="H9">
        <v>0.1345282201713236</v>
      </c>
      <c r="I9">
        <v>43.252801442010004</v>
      </c>
      <c r="J9">
        <f t="shared" si="0"/>
        <v>2.3967317184799997E-2</v>
      </c>
      <c r="K9">
        <f t="shared" si="1"/>
        <v>4.7859363035599998</v>
      </c>
      <c r="L9">
        <f t="shared" si="2"/>
        <v>452.30630247682899</v>
      </c>
      <c r="M9">
        <f t="shared" si="3"/>
        <v>5.5412173051804544E-4</v>
      </c>
      <c r="N9">
        <f t="shared" si="4"/>
        <v>0.11065031960939251</v>
      </c>
      <c r="P9">
        <f t="shared" si="5"/>
        <v>199.68594176219383</v>
      </c>
      <c r="Q9">
        <f t="shared" si="6"/>
        <v>199.68594176219386</v>
      </c>
      <c r="R9">
        <f t="shared" si="7"/>
        <v>0.11120444133991055</v>
      </c>
      <c r="S9">
        <f t="shared" si="8"/>
        <v>6.1313746584331399E-5</v>
      </c>
      <c r="U9">
        <f t="shared" si="9"/>
        <v>0.87192510676418156</v>
      </c>
    </row>
    <row r="10" spans="1:21" x14ac:dyDescent="0.25">
      <c r="A10" s="1">
        <v>1469500</v>
      </c>
      <c r="B10" s="2">
        <v>120719.17915500001</v>
      </c>
      <c r="C10" s="2">
        <v>75712.164481300002</v>
      </c>
      <c r="D10" s="2">
        <v>1.24797020142</v>
      </c>
      <c r="E10">
        <v>2127637.4313300001</v>
      </c>
      <c r="F10">
        <v>0.11417835750941357</v>
      </c>
      <c r="G10">
        <v>0.22305871007933251</v>
      </c>
      <c r="H10">
        <v>4.0573039140597025E-2</v>
      </c>
      <c r="I10">
        <v>111.11048993187001</v>
      </c>
      <c r="J10">
        <f t="shared" si="0"/>
        <v>0.12071917915499999</v>
      </c>
      <c r="K10">
        <f t="shared" si="1"/>
        <v>2.1276374313300002</v>
      </c>
      <c r="L10">
        <f t="shared" si="2"/>
        <v>681.41328984981237</v>
      </c>
      <c r="M10">
        <f t="shared" si="3"/>
        <v>1.0864786864770535E-3</v>
      </c>
      <c r="N10">
        <f t="shared" si="4"/>
        <v>1.9148843935749098E-2</v>
      </c>
      <c r="P10">
        <f t="shared" si="5"/>
        <v>17.624684380914932</v>
      </c>
      <c r="Q10">
        <f t="shared" si="6"/>
        <v>17.624684380914935</v>
      </c>
      <c r="R10">
        <f t="shared" si="7"/>
        <v>2.0235322622226153E-2</v>
      </c>
      <c r="S10">
        <f t="shared" si="8"/>
        <v>2.0804810806866772E-5</v>
      </c>
      <c r="U10">
        <f t="shared" si="9"/>
        <v>0.11526483619589063</v>
      </c>
    </row>
    <row r="11" spans="1:21" x14ac:dyDescent="0.25">
      <c r="A11" s="1">
        <v>1475510</v>
      </c>
      <c r="B11" s="2">
        <v>105724.429302</v>
      </c>
      <c r="C11" s="2">
        <v>62496.842481400003</v>
      </c>
      <c r="D11" s="2">
        <v>1.03014089788</v>
      </c>
      <c r="E11">
        <v>8137016.3920499999</v>
      </c>
      <c r="F11">
        <v>0.6963604181647215</v>
      </c>
      <c r="I11">
        <v>96.865555325220001</v>
      </c>
      <c r="J11">
        <f t="shared" si="0"/>
        <v>0.105724429302</v>
      </c>
      <c r="K11">
        <f t="shared" si="1"/>
        <v>8.1370163920499987</v>
      </c>
      <c r="L11">
        <f t="shared" si="2"/>
        <v>645.19159851580673</v>
      </c>
      <c r="M11">
        <f t="shared" si="3"/>
        <v>1.0914553573459305E-3</v>
      </c>
      <c r="N11">
        <f t="shared" si="4"/>
        <v>8.4003197676722943E-2</v>
      </c>
      <c r="P11">
        <f t="shared" si="5"/>
        <v>76.964391728299177</v>
      </c>
      <c r="Q11">
        <f t="shared" si="6"/>
        <v>76.964391728299162</v>
      </c>
      <c r="R11">
        <f t="shared" si="7"/>
        <v>8.5094653034068879E-2</v>
      </c>
      <c r="S11">
        <f t="shared" si="8"/>
        <v>9.1685740138448482E-5</v>
      </c>
      <c r="U11">
        <f t="shared" si="9"/>
        <v>0.69745187352206739</v>
      </c>
    </row>
    <row r="12" spans="1:21" x14ac:dyDescent="0.25">
      <c r="A12" s="1">
        <v>1475550</v>
      </c>
      <c r="B12" s="2">
        <v>37800.255513099997</v>
      </c>
      <c r="C12" s="2">
        <v>29417.7097302</v>
      </c>
      <c r="D12" s="2">
        <v>0.48489467166599998</v>
      </c>
      <c r="E12">
        <v>7775373.20053</v>
      </c>
      <c r="F12">
        <v>0.92401699473290577</v>
      </c>
      <c r="I12">
        <v>56.979738426600008</v>
      </c>
      <c r="J12">
        <f t="shared" si="0"/>
        <v>3.7800255513099998E-2</v>
      </c>
      <c r="K12">
        <f t="shared" si="1"/>
        <v>7.7753732005299998</v>
      </c>
      <c r="L12">
        <f t="shared" si="2"/>
        <v>516.28369210741846</v>
      </c>
      <c r="M12">
        <f t="shared" si="3"/>
        <v>6.6339819305757995E-4</v>
      </c>
      <c r="N12">
        <f t="shared" si="4"/>
        <v>0.13645856255633845</v>
      </c>
      <c r="P12">
        <f t="shared" si="5"/>
        <v>205.69631329172839</v>
      </c>
      <c r="Q12">
        <f t="shared" si="6"/>
        <v>205.69631329172836</v>
      </c>
      <c r="R12">
        <f t="shared" si="7"/>
        <v>0.13712196074939603</v>
      </c>
      <c r="S12">
        <f t="shared" si="8"/>
        <v>9.0526363827109668E-5</v>
      </c>
      <c r="U12">
        <f t="shared" si="9"/>
        <v>0.92468039292596338</v>
      </c>
    </row>
    <row r="13" spans="1:21" x14ac:dyDescent="0.25">
      <c r="A13" s="1">
        <v>1476500</v>
      </c>
      <c r="B13" s="2">
        <v>99921.747443700006</v>
      </c>
      <c r="C13" s="2">
        <v>61601.735732699999</v>
      </c>
      <c r="D13" s="2">
        <v>1.0153867753900001</v>
      </c>
      <c r="E13">
        <v>3620066.6899100002</v>
      </c>
      <c r="F13">
        <v>0.38109309017938853</v>
      </c>
      <c r="I13">
        <v>82.620620718570009</v>
      </c>
      <c r="J13">
        <f t="shared" si="0"/>
        <v>9.9921747443699999E-2</v>
      </c>
      <c r="K13">
        <f t="shared" si="1"/>
        <v>3.6200666899100002</v>
      </c>
      <c r="L13">
        <f t="shared" si="2"/>
        <v>745.59759049176739</v>
      </c>
      <c r="M13">
        <f t="shared" si="3"/>
        <v>1.2094044631310952E-3</v>
      </c>
      <c r="N13">
        <f t="shared" si="4"/>
        <v>4.3815534892203314E-2</v>
      </c>
      <c r="P13">
        <f t="shared" si="5"/>
        <v>36.22901703104916</v>
      </c>
      <c r="Q13">
        <f t="shared" si="6"/>
        <v>36.22901703104916</v>
      </c>
      <c r="R13">
        <f t="shared" si="7"/>
        <v>4.5024939355334408E-2</v>
      </c>
      <c r="S13">
        <f t="shared" si="8"/>
        <v>5.2990703453106915E-5</v>
      </c>
      <c r="U13">
        <f t="shared" si="9"/>
        <v>0.38230249464251964</v>
      </c>
    </row>
    <row r="14" spans="1:21" x14ac:dyDescent="0.25">
      <c r="A14" s="1">
        <v>1477800</v>
      </c>
      <c r="B14" s="2">
        <v>20462.650169100001</v>
      </c>
      <c r="C14" s="2">
        <v>16553.692823500001</v>
      </c>
      <c r="D14" s="2">
        <v>0.27285596058099998</v>
      </c>
      <c r="E14">
        <v>1978461.6307600001</v>
      </c>
      <c r="F14">
        <v>0.82412659072494165</v>
      </c>
      <c r="G14">
        <v>1.1958497975221487</v>
      </c>
      <c r="H14">
        <v>0.12311363137034075</v>
      </c>
      <c r="I14">
        <v>19.321311302838001</v>
      </c>
      <c r="J14">
        <f t="shared" si="0"/>
        <v>2.04626501691E-2</v>
      </c>
      <c r="K14">
        <f t="shared" si="1"/>
        <v>1.97846163076</v>
      </c>
      <c r="L14">
        <f t="shared" si="2"/>
        <v>856.75824813549377</v>
      </c>
      <c r="M14">
        <f t="shared" si="3"/>
        <v>1.0590715013268459E-3</v>
      </c>
      <c r="N14">
        <f t="shared" si="4"/>
        <v>0.1023978962788822</v>
      </c>
      <c r="P14">
        <f t="shared" si="5"/>
        <v>96.686480705593652</v>
      </c>
      <c r="Q14">
        <f t="shared" si="6"/>
        <v>96.686480705593667</v>
      </c>
      <c r="R14">
        <f t="shared" si="7"/>
        <v>0.10345696778020905</v>
      </c>
      <c r="S14">
        <f t="shared" si="8"/>
        <v>1.0844669374478641E-4</v>
      </c>
      <c r="U14">
        <f t="shared" si="9"/>
        <v>0.82518566222626855</v>
      </c>
    </row>
    <row r="15" spans="1:21" x14ac:dyDescent="0.25">
      <c r="A15" s="1">
        <v>1478000</v>
      </c>
      <c r="B15" s="2">
        <v>57859.565902399998</v>
      </c>
      <c r="C15" s="2">
        <v>39642.324048199996</v>
      </c>
      <c r="D15" s="2">
        <v>0.65342787999899998</v>
      </c>
      <c r="E15">
        <v>2866792.20395</v>
      </c>
      <c r="F15">
        <v>0.4772032433869467</v>
      </c>
      <c r="G15">
        <v>0.78299802836377475</v>
      </c>
      <c r="H15">
        <v>0.11131080073863786</v>
      </c>
      <c r="I15">
        <v>53.094756261150003</v>
      </c>
      <c r="J15">
        <f t="shared" si="0"/>
        <v>5.7859565902399997E-2</v>
      </c>
      <c r="K15">
        <f t="shared" si="1"/>
        <v>2.8667922039499998</v>
      </c>
      <c r="L15">
        <f t="shared" si="2"/>
        <v>746.63350657862804</v>
      </c>
      <c r="M15">
        <f t="shared" si="3"/>
        <v>1.0897416237832219E-3</v>
      </c>
      <c r="N15">
        <f t="shared" si="4"/>
        <v>5.3993885758689547E-2</v>
      </c>
      <c r="P15">
        <f t="shared" si="5"/>
        <v>49.547419847321848</v>
      </c>
      <c r="Q15">
        <f t="shared" si="6"/>
        <v>49.547419847321848</v>
      </c>
      <c r="R15">
        <f t="shared" si="7"/>
        <v>5.5083627382472772E-2</v>
      </c>
      <c r="S15">
        <f t="shared" si="8"/>
        <v>5.8839384741040124E-5</v>
      </c>
      <c r="U15">
        <f t="shared" si="9"/>
        <v>0.47829298501072992</v>
      </c>
    </row>
    <row r="16" spans="1:21" x14ac:dyDescent="0.25">
      <c r="A16" s="1">
        <v>1480000</v>
      </c>
      <c r="B16" s="2">
        <v>161875.61038599999</v>
      </c>
      <c r="C16" s="2">
        <v>89974.735862200003</v>
      </c>
      <c r="D16" s="2">
        <v>1.4830614077099999</v>
      </c>
      <c r="E16">
        <v>4316378.6179299997</v>
      </c>
      <c r="F16">
        <v>0.30209152151394714</v>
      </c>
      <c r="G16">
        <v>0.48271532651349647</v>
      </c>
      <c r="H16">
        <v>0.11610653548569412</v>
      </c>
      <c r="I16">
        <v>121.72944118410001</v>
      </c>
      <c r="J16">
        <f t="shared" si="0"/>
        <v>0.16187561038599999</v>
      </c>
      <c r="K16">
        <f t="shared" si="1"/>
        <v>4.3163786179299999</v>
      </c>
      <c r="L16">
        <f t="shared" si="2"/>
        <v>739.1370155566957</v>
      </c>
      <c r="M16">
        <f t="shared" si="3"/>
        <v>1.3297983528995595E-3</v>
      </c>
      <c r="N16">
        <f t="shared" si="4"/>
        <v>3.5458789393455245E-2</v>
      </c>
      <c r="P16">
        <f t="shared" si="5"/>
        <v>26.664786669451885</v>
      </c>
      <c r="Q16">
        <f t="shared" si="6"/>
        <v>26.664786669451882</v>
      </c>
      <c r="R16">
        <f t="shared" si="7"/>
        <v>3.6788587746354802E-2</v>
      </c>
      <c r="S16">
        <f t="shared" si="8"/>
        <v>4.7153039731229158E-5</v>
      </c>
      <c r="U16">
        <f t="shared" si="9"/>
        <v>0.30342131986684667</v>
      </c>
    </row>
    <row r="17" spans="1:21" x14ac:dyDescent="0.25">
      <c r="A17" s="1">
        <v>1480300</v>
      </c>
      <c r="B17" s="2">
        <v>41606.029960400003</v>
      </c>
      <c r="C17" s="2">
        <v>27451.285286400001</v>
      </c>
      <c r="D17" s="2">
        <v>0.45248192628900002</v>
      </c>
      <c r="E17">
        <v>1043064.74196</v>
      </c>
      <c r="F17">
        <v>0.15733862583876759</v>
      </c>
      <c r="G17">
        <v>0.64448232735015798</v>
      </c>
      <c r="H17">
        <v>0.12727208140744509</v>
      </c>
      <c r="I17">
        <v>48.43277766261</v>
      </c>
      <c r="J17">
        <f t="shared" si="0"/>
        <v>4.1606029960399998E-2</v>
      </c>
      <c r="K17">
        <f t="shared" si="1"/>
        <v>1.0430647419599999</v>
      </c>
      <c r="L17">
        <f t="shared" si="2"/>
        <v>566.79147080164955</v>
      </c>
      <c r="M17">
        <f t="shared" si="3"/>
        <v>8.590469506051015E-4</v>
      </c>
      <c r="N17">
        <f t="shared" si="4"/>
        <v>2.1536339485340804E-2</v>
      </c>
      <c r="P17">
        <f t="shared" si="5"/>
        <v>25.070037755411256</v>
      </c>
      <c r="Q17">
        <f t="shared" si="6"/>
        <v>25.070037755411256</v>
      </c>
      <c r="R17">
        <f t="shared" si="7"/>
        <v>2.2395386435945904E-2</v>
      </c>
      <c r="S17">
        <f t="shared" si="8"/>
        <v>1.8500726762078258E-5</v>
      </c>
      <c r="U17">
        <f t="shared" si="9"/>
        <v>0.15819767278937269</v>
      </c>
    </row>
    <row r="18" spans="1:21" x14ac:dyDescent="0.25">
      <c r="A18" s="1">
        <v>1480500</v>
      </c>
      <c r="B18" s="2">
        <v>132388.704103</v>
      </c>
      <c r="C18" s="2">
        <v>77987.149981199997</v>
      </c>
      <c r="D18" s="2">
        <v>1.2854689855600001</v>
      </c>
      <c r="E18">
        <v>3516981.61626</v>
      </c>
      <c r="F18">
        <v>0.22598280715865673</v>
      </c>
      <c r="G18">
        <v>0.49530229324434238</v>
      </c>
      <c r="H18">
        <v>9.3938621591121277E-2</v>
      </c>
      <c r="I18">
        <v>118.62145545174</v>
      </c>
      <c r="J18">
        <f t="shared" si="0"/>
        <v>0.13238870410299999</v>
      </c>
      <c r="K18">
        <f t="shared" si="1"/>
        <v>3.5169816162599998</v>
      </c>
      <c r="L18">
        <f t="shared" si="2"/>
        <v>657.44556652256153</v>
      </c>
      <c r="M18">
        <f t="shared" si="3"/>
        <v>1.1160603585483829E-3</v>
      </c>
      <c r="N18">
        <f t="shared" si="4"/>
        <v>2.9648781519889967E-2</v>
      </c>
      <c r="P18">
        <f t="shared" si="5"/>
        <v>26.565571738837676</v>
      </c>
      <c r="Q18">
        <f t="shared" si="6"/>
        <v>26.565571738837679</v>
      </c>
      <c r="R18">
        <f t="shared" si="7"/>
        <v>3.0764841878438351E-2</v>
      </c>
      <c r="S18">
        <f t="shared" si="8"/>
        <v>3.3089829733611064E-5</v>
      </c>
      <c r="U18">
        <f t="shared" si="9"/>
        <v>0.22709886751720512</v>
      </c>
    </row>
    <row r="19" spans="1:21" x14ac:dyDescent="0.25">
      <c r="A19" s="1">
        <v>1480675</v>
      </c>
      <c r="B19" s="2">
        <v>19943.601635200001</v>
      </c>
      <c r="C19" s="2">
        <v>15178.333331399999</v>
      </c>
      <c r="D19" s="2">
        <v>0.25018579028299998</v>
      </c>
      <c r="E19">
        <v>554551.87848499999</v>
      </c>
      <c r="F19">
        <v>0.12916598927003739</v>
      </c>
      <c r="G19">
        <v>0.5082101595184142</v>
      </c>
      <c r="H19">
        <v>8.8645286194446574E-2</v>
      </c>
      <c r="I19">
        <v>22.196198105271002</v>
      </c>
      <c r="J19">
        <f t="shared" si="0"/>
        <v>1.9943601635199999E-2</v>
      </c>
      <c r="K19">
        <f t="shared" si="1"/>
        <v>0.55455187848499998</v>
      </c>
      <c r="L19">
        <f t="shared" si="2"/>
        <v>683.82581825107934</v>
      </c>
      <c r="M19">
        <f t="shared" si="3"/>
        <v>8.9851431045138888E-4</v>
      </c>
      <c r="N19">
        <f t="shared" si="4"/>
        <v>2.4984093034982814E-2</v>
      </c>
      <c r="P19">
        <f t="shared" si="5"/>
        <v>27.806004583757261</v>
      </c>
      <c r="Q19">
        <f t="shared" si="6"/>
        <v>27.806004583757261</v>
      </c>
      <c r="R19">
        <f t="shared" si="7"/>
        <v>2.5882607345434204E-2</v>
      </c>
      <c r="S19">
        <f t="shared" si="8"/>
        <v>2.244856512558093E-5</v>
      </c>
      <c r="U19">
        <f t="shared" si="9"/>
        <v>0.13006450358048877</v>
      </c>
    </row>
    <row r="20" spans="1:21" x14ac:dyDescent="0.25">
      <c r="A20" s="1">
        <v>1480685</v>
      </c>
      <c r="B20" s="2">
        <v>59603.436168699998</v>
      </c>
      <c r="C20" s="2">
        <v>42290.461780600002</v>
      </c>
      <c r="D20" s="2">
        <v>0.69707736488600003</v>
      </c>
      <c r="E20">
        <v>1637940.4606600001</v>
      </c>
      <c r="F20">
        <v>0.25670394420394421</v>
      </c>
      <c r="G20">
        <v>0.14951620035161298</v>
      </c>
      <c r="H20">
        <v>7.7641843728010931E-2</v>
      </c>
      <c r="I20">
        <v>52.576758639090009</v>
      </c>
      <c r="J20">
        <f t="shared" si="0"/>
        <v>5.9603436168699994E-2</v>
      </c>
      <c r="K20">
        <f t="shared" si="1"/>
        <v>1.6379404606600001</v>
      </c>
      <c r="L20">
        <f t="shared" si="2"/>
        <v>804.35658026962687</v>
      </c>
      <c r="M20">
        <f t="shared" si="3"/>
        <v>1.1336460769261984E-3</v>
      </c>
      <c r="N20">
        <f t="shared" si="4"/>
        <v>3.1153317607567701E-2</v>
      </c>
      <c r="P20">
        <f t="shared" si="5"/>
        <v>27.480638130057073</v>
      </c>
      <c r="Q20">
        <f t="shared" si="6"/>
        <v>27.480638130057073</v>
      </c>
      <c r="R20">
        <f t="shared" si="7"/>
        <v>3.2286963684493901E-2</v>
      </c>
      <c r="S20">
        <f t="shared" si="8"/>
        <v>3.5316836289054986E-5</v>
      </c>
      <c r="U20">
        <f t="shared" si="9"/>
        <v>0.25783759028087039</v>
      </c>
    </row>
    <row r="21" spans="1:21" x14ac:dyDescent="0.25">
      <c r="A21" s="1">
        <v>1483200</v>
      </c>
      <c r="B21" s="2">
        <v>9939.4737428499993</v>
      </c>
      <c r="C21" s="2">
        <v>8929.2073077999994</v>
      </c>
      <c r="D21" s="2">
        <v>0.147180901758</v>
      </c>
      <c r="E21">
        <v>125239.90598</v>
      </c>
      <c r="F21">
        <v>5.5703601822401791E-2</v>
      </c>
      <c r="G21">
        <v>0.52409108037068142</v>
      </c>
      <c r="H21">
        <v>0.16897198562835847</v>
      </c>
      <c r="I21">
        <v>10.515351727818</v>
      </c>
      <c r="J21">
        <f t="shared" si="0"/>
        <v>9.9394737428499993E-3</v>
      </c>
      <c r="K21">
        <f t="shared" si="1"/>
        <v>0.12523990597999998</v>
      </c>
      <c r="L21">
        <f t="shared" si="2"/>
        <v>849.1591664193304</v>
      </c>
      <c r="M21">
        <f t="shared" si="3"/>
        <v>9.4523454850829801E-4</v>
      </c>
      <c r="N21">
        <f t="shared" si="4"/>
        <v>1.191019656039485E-2</v>
      </c>
      <c r="P21">
        <f t="shared" si="5"/>
        <v>12.600255226801302</v>
      </c>
      <c r="Q21">
        <f t="shared" si="6"/>
        <v>12.600255226801302</v>
      </c>
      <c r="R21">
        <f t="shared" si="7"/>
        <v>1.2855431108903147E-2</v>
      </c>
      <c r="S21">
        <f t="shared" si="8"/>
        <v>1.125792926840991E-5</v>
      </c>
      <c r="U21">
        <f t="shared" si="9"/>
        <v>5.6648836370910088E-2</v>
      </c>
    </row>
    <row r="22" spans="1:21" x14ac:dyDescent="0.25">
      <c r="A22" s="1">
        <v>1483700</v>
      </c>
      <c r="B22" s="2">
        <v>105690.62315</v>
      </c>
      <c r="C22" s="2">
        <v>66350.834486899999</v>
      </c>
      <c r="D22" s="2">
        <v>1.0936665837799999</v>
      </c>
      <c r="E22">
        <v>2408673.4923700001</v>
      </c>
      <c r="F22">
        <v>0.27008299360982896</v>
      </c>
      <c r="G22">
        <v>0.37814790416860972</v>
      </c>
      <c r="H22">
        <v>8.5107967600362294E-2</v>
      </c>
      <c r="I22">
        <v>82.620620718570009</v>
      </c>
      <c r="J22">
        <f t="shared" si="0"/>
        <v>0.10569062315</v>
      </c>
      <c r="K22">
        <f t="shared" si="1"/>
        <v>2.4086734923700002</v>
      </c>
      <c r="L22">
        <f t="shared" si="2"/>
        <v>803.07838297306364</v>
      </c>
      <c r="M22">
        <f t="shared" si="3"/>
        <v>1.2792281422093542E-3</v>
      </c>
      <c r="N22">
        <f t="shared" si="4"/>
        <v>2.9153418013823044E-2</v>
      </c>
      <c r="P22">
        <f t="shared" si="5"/>
        <v>22.789850419857235</v>
      </c>
      <c r="Q22">
        <f t="shared" si="6"/>
        <v>22.789850419857238</v>
      </c>
      <c r="R22">
        <f t="shared" si="7"/>
        <v>3.04326461560324E-2</v>
      </c>
      <c r="S22">
        <f t="shared" si="8"/>
        <v>3.7293872764875572E-5</v>
      </c>
      <c r="U22">
        <f t="shared" si="9"/>
        <v>0.27136222175203834</v>
      </c>
    </row>
    <row r="23" spans="1:21" x14ac:dyDescent="0.25">
      <c r="A23" s="1">
        <v>1484000</v>
      </c>
      <c r="B23" s="2">
        <v>30470.218138600001</v>
      </c>
      <c r="C23" s="2">
        <v>24586.386639</v>
      </c>
      <c r="D23" s="2">
        <v>0.40525955236299999</v>
      </c>
      <c r="E23">
        <v>571114.616499</v>
      </c>
      <c r="F23">
        <v>7.1299885352404876E-2</v>
      </c>
      <c r="I23">
        <v>33.410846622870004</v>
      </c>
      <c r="J23">
        <f t="shared" si="0"/>
        <v>3.04702181386E-2</v>
      </c>
      <c r="K23">
        <f t="shared" si="1"/>
        <v>0.57111461649899997</v>
      </c>
      <c r="L23">
        <f t="shared" si="2"/>
        <v>735.88038389217036</v>
      </c>
      <c r="M23">
        <f t="shared" si="3"/>
        <v>9.1198581354543949E-4</v>
      </c>
      <c r="N23">
        <f t="shared" si="4"/>
        <v>1.709368885336977E-2</v>
      </c>
      <c r="P23">
        <f t="shared" si="5"/>
        <v>18.743371442277461</v>
      </c>
      <c r="Q23">
        <f t="shared" si="6"/>
        <v>18.743371442277464</v>
      </c>
      <c r="R23">
        <f t="shared" si="7"/>
        <v>1.800567466691521E-2</v>
      </c>
      <c r="S23">
        <f t="shared" si="8"/>
        <v>1.5589201735433042E-5</v>
      </c>
      <c r="U23">
        <f t="shared" si="9"/>
        <v>7.221187116595032E-2</v>
      </c>
    </row>
    <row r="24" spans="1:21" x14ac:dyDescent="0.25">
      <c r="A24" s="1">
        <v>1484100</v>
      </c>
      <c r="B24" s="2">
        <v>4268.6440064400003</v>
      </c>
      <c r="C24" s="2">
        <v>4268.6440064400003</v>
      </c>
      <c r="D24" s="2">
        <v>7.03604309426E-2</v>
      </c>
      <c r="E24">
        <v>79081.558937499998</v>
      </c>
      <c r="F24">
        <v>3.6093159370808439E-2</v>
      </c>
      <c r="G24">
        <v>0.32544219794257312</v>
      </c>
      <c r="H24">
        <v>0.11350615785241486</v>
      </c>
      <c r="I24">
        <v>7.8217640931060011</v>
      </c>
      <c r="J24">
        <f t="shared" si="0"/>
        <v>4.2686440064399998E-3</v>
      </c>
      <c r="K24">
        <f t="shared" si="1"/>
        <v>7.9081558937499991E-2</v>
      </c>
      <c r="L24">
        <f t="shared" si="2"/>
        <v>545.73929303267107</v>
      </c>
      <c r="M24">
        <f t="shared" si="3"/>
        <v>5.4573929303267099E-4</v>
      </c>
      <c r="N24">
        <f t="shared" si="4"/>
        <v>1.0110450532150596E-2</v>
      </c>
      <c r="P24">
        <f t="shared" si="5"/>
        <v>18.526154633225811</v>
      </c>
      <c r="Q24">
        <f t="shared" si="6"/>
        <v>18.526154633225811</v>
      </c>
      <c r="R24">
        <f t="shared" si="7"/>
        <v>1.0656189825183267E-2</v>
      </c>
      <c r="S24">
        <f t="shared" si="8"/>
        <v>5.5176701256576589E-6</v>
      </c>
      <c r="U24">
        <f t="shared" si="9"/>
        <v>3.663889866384111E-2</v>
      </c>
    </row>
    <row r="25" spans="1:21" x14ac:dyDescent="0.25">
      <c r="A25" s="1">
        <v>1484300</v>
      </c>
      <c r="B25" s="2">
        <v>13247.7580917</v>
      </c>
      <c r="C25" s="2">
        <v>10656.212576399999</v>
      </c>
      <c r="D25" s="2">
        <v>0.175647280017</v>
      </c>
      <c r="E25">
        <v>301604.59642199997</v>
      </c>
      <c r="F25">
        <v>6.2335216572504709E-2</v>
      </c>
      <c r="I25">
        <v>18.337115820924001</v>
      </c>
      <c r="J25">
        <f t="shared" si="0"/>
        <v>1.3247758091699998E-2</v>
      </c>
      <c r="K25">
        <f t="shared" si="1"/>
        <v>0.30160459642199994</v>
      </c>
      <c r="L25">
        <f t="shared" si="2"/>
        <v>581.12806182095846</v>
      </c>
      <c r="M25">
        <f t="shared" si="3"/>
        <v>7.2245593151477666E-4</v>
      </c>
      <c r="N25">
        <f t="shared" si="4"/>
        <v>1.6447766342722603E-2</v>
      </c>
      <c r="P25">
        <f t="shared" si="5"/>
        <v>22.766463150543309</v>
      </c>
      <c r="Q25">
        <f t="shared" si="6"/>
        <v>22.766463150543309</v>
      </c>
      <c r="R25">
        <f t="shared" si="7"/>
        <v>1.7170222274237378E-2</v>
      </c>
      <c r="S25">
        <f t="shared" si="8"/>
        <v>1.1882786354469049E-5</v>
      </c>
      <c r="U25">
        <f t="shared" si="9"/>
        <v>6.3057672504019488E-2</v>
      </c>
    </row>
    <row r="26" spans="1:21" x14ac:dyDescent="0.25">
      <c r="A26" s="1">
        <v>1484500</v>
      </c>
      <c r="B26" s="2">
        <v>15032.8978434</v>
      </c>
      <c r="C26" s="2">
        <v>13899.6880208</v>
      </c>
      <c r="D26" s="2">
        <v>0.229109768263</v>
      </c>
      <c r="E26">
        <v>350319.78828899999</v>
      </c>
      <c r="F26">
        <v>0.16014669926650366</v>
      </c>
      <c r="I26">
        <v>13.571537697972001</v>
      </c>
      <c r="J26">
        <f t="shared" si="0"/>
        <v>1.5032897843399999E-2</v>
      </c>
      <c r="K26">
        <f t="shared" si="1"/>
        <v>0.35031978828899996</v>
      </c>
      <c r="L26">
        <f t="shared" si="2"/>
        <v>1024.1793030481015</v>
      </c>
      <c r="M26">
        <f t="shared" si="3"/>
        <v>1.1076783027796746E-3</v>
      </c>
      <c r="N26">
        <f t="shared" si="4"/>
        <v>2.5812829473357935E-2</v>
      </c>
      <c r="P26">
        <f t="shared" si="5"/>
        <v>23.303543464362953</v>
      </c>
      <c r="Q26">
        <f t="shared" si="6"/>
        <v>23.303543464362956</v>
      </c>
      <c r="R26">
        <f t="shared" si="7"/>
        <v>2.6920507776137609E-2</v>
      </c>
      <c r="S26">
        <f t="shared" si="8"/>
        <v>2.8592311140990278E-5</v>
      </c>
      <c r="U26">
        <f t="shared" si="9"/>
        <v>0.16125437756928332</v>
      </c>
    </row>
    <row r="27" spans="1:21" x14ac:dyDescent="0.25">
      <c r="A27" s="1">
        <v>1484800</v>
      </c>
      <c r="B27" s="2">
        <v>3220.0688570000002</v>
      </c>
      <c r="C27" s="2">
        <v>3220.0688570000002</v>
      </c>
      <c r="D27" s="2">
        <v>5.3076675427099998E-2</v>
      </c>
      <c r="E27">
        <v>87352.373639900004</v>
      </c>
      <c r="F27">
        <v>0.10817843866171004</v>
      </c>
      <c r="I27">
        <v>4.9209774095699998</v>
      </c>
      <c r="J27">
        <f t="shared" si="0"/>
        <v>3.220068857E-3</v>
      </c>
      <c r="K27">
        <f t="shared" si="1"/>
        <v>8.7352373639900005E-2</v>
      </c>
      <c r="L27">
        <f t="shared" si="2"/>
        <v>654.35554545278296</v>
      </c>
      <c r="M27">
        <f t="shared" si="3"/>
        <v>6.5435554545278289E-4</v>
      </c>
      <c r="N27">
        <f t="shared" si="4"/>
        <v>1.7751021061389701E-2</v>
      </c>
      <c r="P27">
        <f t="shared" si="5"/>
        <v>27.127486249248239</v>
      </c>
      <c r="Q27">
        <f t="shared" si="6"/>
        <v>27.127486249248243</v>
      </c>
      <c r="R27">
        <f t="shared" si="7"/>
        <v>1.8405376606842484E-2</v>
      </c>
      <c r="S27">
        <f t="shared" si="8"/>
        <v>1.1615479068969495E-5</v>
      </c>
      <c r="U27">
        <f t="shared" si="9"/>
        <v>0.10883279420716283</v>
      </c>
    </row>
    <row r="28" spans="1:21" x14ac:dyDescent="0.25">
      <c r="A28" s="1">
        <v>1485500</v>
      </c>
      <c r="B28" s="2">
        <v>74785.905718199996</v>
      </c>
      <c r="C28" s="2">
        <v>61235.448213399999</v>
      </c>
      <c r="D28" s="2">
        <v>1.0093492262999999</v>
      </c>
      <c r="E28">
        <v>1223646.69193</v>
      </c>
      <c r="F28">
        <v>4.5295459516890096E-2</v>
      </c>
      <c r="G28">
        <v>0.27110516177330524</v>
      </c>
      <c r="H28">
        <v>8.3472394523247825E-2</v>
      </c>
      <c r="I28">
        <v>116.29046615247</v>
      </c>
      <c r="J28">
        <f t="shared" si="0"/>
        <v>7.4785905718199999E-2</v>
      </c>
      <c r="K28">
        <f t="shared" si="1"/>
        <v>1.22364669193</v>
      </c>
      <c r="L28">
        <f t="shared" si="2"/>
        <v>526.57324576473343</v>
      </c>
      <c r="M28">
        <f t="shared" si="3"/>
        <v>6.43095760061252E-4</v>
      </c>
      <c r="N28">
        <f t="shared" si="4"/>
        <v>1.0522330268464658E-2</v>
      </c>
      <c r="P28">
        <f t="shared" si="5"/>
        <v>16.361996022897824</v>
      </c>
      <c r="Q28">
        <f t="shared" si="6"/>
        <v>16.361996022897824</v>
      </c>
      <c r="R28">
        <f t="shared" si="7"/>
        <v>1.116542602852591E-2</v>
      </c>
      <c r="S28">
        <f t="shared" si="8"/>
        <v>6.766865981613797E-6</v>
      </c>
      <c r="U28">
        <f t="shared" si="9"/>
        <v>4.593855527695135E-2</v>
      </c>
    </row>
    <row r="29" spans="1:21" x14ac:dyDescent="0.25">
      <c r="A29" s="1">
        <v>1486000</v>
      </c>
      <c r="B29" s="2">
        <v>12100.7013204</v>
      </c>
      <c r="C29" s="2">
        <v>8616.4854202700008</v>
      </c>
      <c r="D29" s="2">
        <v>0.142026279649</v>
      </c>
      <c r="E29">
        <v>128636.738595</v>
      </c>
      <c r="F29">
        <v>6.2390286717378583E-2</v>
      </c>
      <c r="G29">
        <v>0.30873830661811158</v>
      </c>
      <c r="H29">
        <v>7.8459532484432687E-2</v>
      </c>
      <c r="I29">
        <v>12.43194292944</v>
      </c>
      <c r="J29">
        <f t="shared" si="0"/>
        <v>1.2100701320399998E-2</v>
      </c>
      <c r="K29">
        <f t="shared" si="1"/>
        <v>0.12863673859499999</v>
      </c>
      <c r="L29">
        <f t="shared" si="2"/>
        <v>693.09242080458398</v>
      </c>
      <c r="M29">
        <f t="shared" si="3"/>
        <v>9.7335560411433437E-4</v>
      </c>
      <c r="N29">
        <f t="shared" si="4"/>
        <v>1.0347275508350042E-2</v>
      </c>
      <c r="P29">
        <f t="shared" si="5"/>
        <v>10.630519272311714</v>
      </c>
      <c r="Q29">
        <f t="shared" si="6"/>
        <v>10.630519272311714</v>
      </c>
      <c r="R29">
        <f t="shared" si="7"/>
        <v>1.1320631112464376E-2</v>
      </c>
      <c r="S29">
        <f t="shared" si="8"/>
        <v>1.0071578603367511E-5</v>
      </c>
      <c r="U29">
        <f t="shared" si="9"/>
        <v>6.3363642321492913E-2</v>
      </c>
    </row>
    <row r="30" spans="1:21" x14ac:dyDescent="0.25">
      <c r="A30" s="1">
        <v>1486500</v>
      </c>
      <c r="B30" s="2">
        <v>37056.536677999997</v>
      </c>
      <c r="C30" s="2">
        <v>24706.902393199998</v>
      </c>
      <c r="D30" s="2">
        <v>0.40724602403499999</v>
      </c>
      <c r="E30">
        <v>1255694.7654200001</v>
      </c>
      <c r="F30">
        <v>0.2192788673953551</v>
      </c>
      <c r="G30">
        <v>0.3487994599227674</v>
      </c>
      <c r="H30">
        <v>4.5763682391177209E-2</v>
      </c>
      <c r="I30">
        <v>50.504768150850005</v>
      </c>
      <c r="J30">
        <f t="shared" si="0"/>
        <v>3.7056536677999997E-2</v>
      </c>
      <c r="K30">
        <f t="shared" si="1"/>
        <v>1.2556947654199999</v>
      </c>
      <c r="L30">
        <f t="shared" si="2"/>
        <v>489.19940230998122</v>
      </c>
      <c r="M30">
        <f t="shared" si="3"/>
        <v>7.3372352818881976E-4</v>
      </c>
      <c r="N30">
        <f t="shared" si="4"/>
        <v>2.4862895354146208E-2</v>
      </c>
      <c r="P30">
        <f t="shared" si="5"/>
        <v>33.885918058972045</v>
      </c>
      <c r="Q30">
        <f t="shared" si="6"/>
        <v>33.885918058972038</v>
      </c>
      <c r="R30">
        <f t="shared" si="7"/>
        <v>2.5596618882335029E-2</v>
      </c>
      <c r="S30">
        <f t="shared" si="8"/>
        <v>1.8242491300233571E-5</v>
      </c>
      <c r="U30">
        <f t="shared" si="9"/>
        <v>0.22001259092354392</v>
      </c>
    </row>
    <row r="31" spans="1:21" x14ac:dyDescent="0.25">
      <c r="A31" s="1">
        <v>1487500</v>
      </c>
      <c r="B31" s="2">
        <v>50658.303783900003</v>
      </c>
      <c r="C31" s="2">
        <v>36687.346976100001</v>
      </c>
      <c r="D31" s="2">
        <v>0.60472073555100003</v>
      </c>
      <c r="E31">
        <v>473549.195366</v>
      </c>
      <c r="F31">
        <v>4.3248901843261217E-2</v>
      </c>
      <c r="I31">
        <v>43.252801442010004</v>
      </c>
      <c r="J31">
        <f t="shared" si="0"/>
        <v>5.0658303783900002E-2</v>
      </c>
      <c r="K31">
        <f t="shared" si="1"/>
        <v>0.47354919536599999</v>
      </c>
      <c r="L31">
        <f t="shared" si="2"/>
        <v>848.2074166984894</v>
      </c>
      <c r="M31">
        <f t="shared" si="3"/>
        <v>1.1712143975649467E-3</v>
      </c>
      <c r="N31">
        <f t="shared" si="4"/>
        <v>1.0948405180203135E-2</v>
      </c>
      <c r="P31">
        <f t="shared" si="5"/>
        <v>9.3479086348031508</v>
      </c>
      <c r="Q31">
        <f t="shared" si="6"/>
        <v>9.3479086348031508</v>
      </c>
      <c r="R31">
        <f t="shared" si="7"/>
        <v>1.2119619577768082E-2</v>
      </c>
      <c r="S31">
        <f t="shared" si="8"/>
        <v>1.2822929777428557E-5</v>
      </c>
      <c r="U31">
        <f t="shared" si="9"/>
        <v>4.4420116240826167E-2</v>
      </c>
    </row>
    <row r="32" spans="1:21" x14ac:dyDescent="0.25">
      <c r="A32" s="1">
        <v>1488500</v>
      </c>
      <c r="B32" s="2">
        <v>170654.81797800001</v>
      </c>
      <c r="C32" s="2">
        <v>121721.38708</v>
      </c>
      <c r="D32" s="2">
        <v>2.0063442247599999</v>
      </c>
      <c r="E32">
        <v>1376979.2230100001</v>
      </c>
      <c r="F32">
        <v>4.4149604553182051E-2</v>
      </c>
      <c r="G32">
        <v>0.39019601161031431</v>
      </c>
      <c r="H32">
        <v>0.10722047435689609</v>
      </c>
      <c r="I32">
        <v>121.21144356204</v>
      </c>
      <c r="J32">
        <f t="shared" si="0"/>
        <v>0.170654817978</v>
      </c>
      <c r="K32">
        <f t="shared" si="1"/>
        <v>1.37697922301</v>
      </c>
      <c r="L32">
        <f t="shared" si="2"/>
        <v>1004.2070575432012</v>
      </c>
      <c r="M32">
        <f t="shared" si="3"/>
        <v>1.4079101193993557E-3</v>
      </c>
      <c r="N32">
        <f t="shared" si="4"/>
        <v>1.1360142099992537E-2</v>
      </c>
      <c r="P32">
        <f t="shared" si="5"/>
        <v>8.0687978184566322</v>
      </c>
      <c r="Q32">
        <f t="shared" si="6"/>
        <v>8.0687978184566322</v>
      </c>
      <c r="R32">
        <f t="shared" si="7"/>
        <v>1.2768052219391892E-2</v>
      </c>
      <c r="S32">
        <f t="shared" si="8"/>
        <v>1.5994059020394139E-5</v>
      </c>
      <c r="U32">
        <f t="shared" si="9"/>
        <v>4.5557514672581408E-2</v>
      </c>
    </row>
    <row r="33" spans="1:21" x14ac:dyDescent="0.25">
      <c r="A33" s="1">
        <v>1489000</v>
      </c>
      <c r="B33" s="2">
        <v>18788.5481645</v>
      </c>
      <c r="C33" s="2">
        <v>16345.3220174</v>
      </c>
      <c r="D33" s="2">
        <v>0.26942136643499998</v>
      </c>
      <c r="E33">
        <v>267783.54396799998</v>
      </c>
      <c r="F33">
        <v>5.2617615847187833E-2</v>
      </c>
      <c r="I33">
        <v>18.38891558313</v>
      </c>
      <c r="J33">
        <f t="shared" si="0"/>
        <v>1.8788548164499999E-2</v>
      </c>
      <c r="K33">
        <f t="shared" si="1"/>
        <v>0.26778354396799997</v>
      </c>
      <c r="L33">
        <f t="shared" si="2"/>
        <v>888.8681849404544</v>
      </c>
      <c r="M33">
        <f t="shared" si="3"/>
        <v>1.0217322538440831E-3</v>
      </c>
      <c r="N33">
        <f t="shared" si="4"/>
        <v>1.4562225964736318E-2</v>
      </c>
      <c r="P33">
        <f t="shared" si="5"/>
        <v>14.252487292975797</v>
      </c>
      <c r="Q33">
        <f t="shared" si="6"/>
        <v>14.252487292975799</v>
      </c>
      <c r="R33">
        <f t="shared" si="7"/>
        <v>1.5583958218580402E-2</v>
      </c>
      <c r="S33">
        <f t="shared" si="8"/>
        <v>1.4878695955936866E-5</v>
      </c>
      <c r="U33">
        <f t="shared" si="9"/>
        <v>5.3639348101031915E-2</v>
      </c>
    </row>
    <row r="34" spans="1:21" x14ac:dyDescent="0.25">
      <c r="A34" s="1">
        <v>1490000</v>
      </c>
      <c r="B34" s="2">
        <v>38974.870510000001</v>
      </c>
      <c r="C34" s="2">
        <v>31743.220751299999</v>
      </c>
      <c r="D34" s="2">
        <v>0.52322627236999997</v>
      </c>
      <c r="E34">
        <v>356223.87659900001</v>
      </c>
      <c r="F34">
        <v>3.9856957087126138E-2</v>
      </c>
      <c r="G34">
        <v>0.26785504761705364</v>
      </c>
      <c r="H34">
        <v>0.10615851701888282</v>
      </c>
      <c r="I34">
        <v>38.849821654500005</v>
      </c>
      <c r="J34">
        <f t="shared" si="0"/>
        <v>3.8974870510000002E-2</v>
      </c>
      <c r="K34">
        <f t="shared" si="1"/>
        <v>0.35622387659900001</v>
      </c>
      <c r="L34">
        <f t="shared" si="2"/>
        <v>817.07507008910966</v>
      </c>
      <c r="M34">
        <f t="shared" si="3"/>
        <v>1.0032187755354988E-3</v>
      </c>
      <c r="N34">
        <f t="shared" si="4"/>
        <v>9.1692538454095657E-3</v>
      </c>
      <c r="P34">
        <f t="shared" si="5"/>
        <v>9.1398347688570674</v>
      </c>
      <c r="Q34">
        <f t="shared" si="6"/>
        <v>9.1398347688570674</v>
      </c>
      <c r="R34">
        <f t="shared" si="7"/>
        <v>1.0172472620945065E-2</v>
      </c>
      <c r="S34">
        <f t="shared" si="8"/>
        <v>9.1987676153659486E-6</v>
      </c>
      <c r="U34">
        <f t="shared" si="9"/>
        <v>4.0860175862661635E-2</v>
      </c>
    </row>
    <row r="35" spans="1:21" x14ac:dyDescent="0.25">
      <c r="A35" s="1">
        <v>1492000</v>
      </c>
      <c r="B35" s="2">
        <v>11640.259432299999</v>
      </c>
      <c r="C35" s="2">
        <v>8381.6406790000001</v>
      </c>
      <c r="D35" s="2">
        <v>0.138155313325</v>
      </c>
      <c r="E35">
        <v>202310.913141</v>
      </c>
      <c r="F35">
        <v>4.5433711470150108E-2</v>
      </c>
      <c r="I35">
        <v>15.151430445255</v>
      </c>
      <c r="J35">
        <f t="shared" si="0"/>
        <v>1.16402594323E-2</v>
      </c>
      <c r="K35">
        <f t="shared" si="1"/>
        <v>0.202310913141</v>
      </c>
      <c r="L35">
        <f t="shared" si="2"/>
        <v>553.19137749300057</v>
      </c>
      <c r="M35">
        <f t="shared" si="3"/>
        <v>7.6826141758419911E-4</v>
      </c>
      <c r="N35">
        <f t="shared" si="4"/>
        <v>1.3352594916498994E-2</v>
      </c>
      <c r="P35">
        <f t="shared" si="5"/>
        <v>17.380275269434041</v>
      </c>
      <c r="Q35">
        <f t="shared" si="6"/>
        <v>17.380275269434041</v>
      </c>
      <c r="R35">
        <f t="shared" si="7"/>
        <v>1.4120856334083193E-2</v>
      </c>
      <c r="S35">
        <f t="shared" si="8"/>
        <v>1.0258283498977087E-5</v>
      </c>
      <c r="U35">
        <f t="shared" si="9"/>
        <v>4.6201972887734311E-2</v>
      </c>
    </row>
    <row r="36" spans="1:21" x14ac:dyDescent="0.25">
      <c r="A36" s="1">
        <v>1493000</v>
      </c>
      <c r="B36" s="2">
        <v>42567.1343681</v>
      </c>
      <c r="C36" s="2">
        <v>32287.1215834</v>
      </c>
      <c r="D36" s="2">
        <v>0.53219143715799999</v>
      </c>
      <c r="E36">
        <v>631486.95985900005</v>
      </c>
      <c r="F36">
        <v>4.8139194268471297E-2</v>
      </c>
      <c r="G36">
        <v>0.31416932304755285</v>
      </c>
      <c r="H36">
        <v>8.3555547792402554E-2</v>
      </c>
      <c r="I36">
        <v>51.022765772909999</v>
      </c>
      <c r="J36">
        <f t="shared" si="0"/>
        <v>4.2567134368099994E-2</v>
      </c>
      <c r="K36">
        <f t="shared" si="1"/>
        <v>0.63148695985900005</v>
      </c>
      <c r="L36">
        <f t="shared" si="2"/>
        <v>632.79834196174659</v>
      </c>
      <c r="M36">
        <f t="shared" si="3"/>
        <v>8.3427728237148147E-4</v>
      </c>
      <c r="N36">
        <f t="shared" si="4"/>
        <v>1.2376572502353085E-2</v>
      </c>
      <c r="P36">
        <f t="shared" si="5"/>
        <v>14.835082728336987</v>
      </c>
      <c r="Q36">
        <f t="shared" si="6"/>
        <v>14.835082728336989</v>
      </c>
      <c r="R36">
        <f t="shared" si="7"/>
        <v>1.3210849784724567E-2</v>
      </c>
      <c r="S36">
        <f t="shared" si="8"/>
        <v>1.0325493272336738E-5</v>
      </c>
      <c r="U36">
        <f t="shared" si="9"/>
        <v>4.8973471550842779E-2</v>
      </c>
    </row>
    <row r="37" spans="1:21" x14ac:dyDescent="0.25">
      <c r="A37" s="1">
        <v>1493500</v>
      </c>
      <c r="B37" s="2">
        <v>24536.1651103</v>
      </c>
      <c r="C37" s="2">
        <v>19096.610878300002</v>
      </c>
      <c r="D37" s="2">
        <v>0.31477110035700001</v>
      </c>
      <c r="E37">
        <v>273690.90640899999</v>
      </c>
      <c r="F37">
        <v>4.7510098014292575E-2</v>
      </c>
      <c r="G37">
        <v>0.57529316147176945</v>
      </c>
      <c r="H37">
        <v>0.21697942427388017</v>
      </c>
      <c r="I37">
        <v>32.892849000810003</v>
      </c>
      <c r="J37">
        <f t="shared" si="0"/>
        <v>2.45361651103E-2</v>
      </c>
      <c r="K37">
        <f t="shared" si="1"/>
        <v>0.27369090640899996</v>
      </c>
      <c r="L37">
        <f t="shared" si="2"/>
        <v>580.57028984718647</v>
      </c>
      <c r="M37">
        <f t="shared" si="3"/>
        <v>7.4594222925766589E-4</v>
      </c>
      <c r="N37">
        <f t="shared" si="4"/>
        <v>8.3206810818442691E-3</v>
      </c>
      <c r="P37">
        <f t="shared" si="5"/>
        <v>11.154591810849352</v>
      </c>
      <c r="Q37">
        <f t="shared" si="6"/>
        <v>11.15459181084935</v>
      </c>
      <c r="R37">
        <f t="shared" si="7"/>
        <v>9.0666233111019352E-3</v>
      </c>
      <c r="S37">
        <f t="shared" si="8"/>
        <v>6.2067473951330014E-6</v>
      </c>
      <c r="U37">
        <f t="shared" si="9"/>
        <v>4.8256040243550243E-2</v>
      </c>
    </row>
    <row r="38" spans="1:21" x14ac:dyDescent="0.25">
      <c r="A38" s="1">
        <v>1496000</v>
      </c>
      <c r="B38" s="2">
        <v>73144.974637399995</v>
      </c>
      <c r="C38" s="2">
        <v>39764.127692299997</v>
      </c>
      <c r="D38" s="2">
        <v>0.65543558007299996</v>
      </c>
      <c r="E38">
        <v>1287305.89038</v>
      </c>
      <c r="F38">
        <v>0.12492336645803333</v>
      </c>
      <c r="I38">
        <v>62.93671108029001</v>
      </c>
      <c r="J38">
        <f t="shared" si="0"/>
        <v>7.3144974637399995E-2</v>
      </c>
      <c r="K38">
        <f t="shared" si="1"/>
        <v>1.2873058903799999</v>
      </c>
      <c r="L38">
        <f t="shared" si="2"/>
        <v>631.8113388793364</v>
      </c>
      <c r="M38">
        <f t="shared" si="3"/>
        <v>1.1621988721985652E-3</v>
      </c>
      <c r="N38">
        <f t="shared" si="4"/>
        <v>2.0453974608519821E-2</v>
      </c>
      <c r="P38">
        <f t="shared" si="5"/>
        <v>17.599375715987787</v>
      </c>
      <c r="Q38">
        <f t="shared" si="6"/>
        <v>17.599375715987787</v>
      </c>
      <c r="R38">
        <f t="shared" si="7"/>
        <v>2.1616173480718388E-2</v>
      </c>
      <c r="S38">
        <f t="shared" si="8"/>
        <v>2.3771586221999827E-5</v>
      </c>
      <c r="U38">
        <f t="shared" si="9"/>
        <v>0.12608556533023188</v>
      </c>
    </row>
    <row r="39" spans="1:21" x14ac:dyDescent="0.25">
      <c r="A39" s="1">
        <v>1496200</v>
      </c>
      <c r="B39" s="2">
        <v>20953.738701099999</v>
      </c>
      <c r="C39" s="2">
        <v>15226.0666848</v>
      </c>
      <c r="D39" s="2">
        <v>0.25097258330400002</v>
      </c>
      <c r="E39">
        <v>474772.90743299999</v>
      </c>
      <c r="F39">
        <v>0.11341130604288499</v>
      </c>
      <c r="I39">
        <v>23.387592636009</v>
      </c>
      <c r="J39">
        <f t="shared" si="0"/>
        <v>2.0953738701099997E-2</v>
      </c>
      <c r="K39">
        <f t="shared" si="1"/>
        <v>0.47477290743299999</v>
      </c>
      <c r="L39">
        <f t="shared" si="2"/>
        <v>651.03180655528422</v>
      </c>
      <c r="M39">
        <f t="shared" si="3"/>
        <v>8.9593396922940714E-4</v>
      </c>
      <c r="N39">
        <f t="shared" si="4"/>
        <v>2.0300204250266012E-2</v>
      </c>
      <c r="P39">
        <f t="shared" si="5"/>
        <v>22.658147751364105</v>
      </c>
      <c r="Q39">
        <f t="shared" si="6"/>
        <v>22.658147751364108</v>
      </c>
      <c r="R39">
        <f t="shared" si="7"/>
        <v>2.1196138219495418E-2</v>
      </c>
      <c r="S39">
        <f t="shared" si="8"/>
        <v>1.8187642570108509E-5</v>
      </c>
      <c r="U39">
        <f t="shared" si="9"/>
        <v>0.1143072400121144</v>
      </c>
    </row>
    <row r="40" spans="1:21" x14ac:dyDescent="0.25">
      <c r="A40" s="1">
        <v>1516500</v>
      </c>
      <c r="B40" s="2">
        <v>27773.340464299999</v>
      </c>
      <c r="C40" s="2">
        <v>20968.168349799998</v>
      </c>
      <c r="D40" s="2">
        <v>0.34562014516599998</v>
      </c>
      <c r="E40">
        <v>469343.05101400003</v>
      </c>
      <c r="F40">
        <v>5.5460409887537823E-2</v>
      </c>
      <c r="G40">
        <v>0.48563265513659781</v>
      </c>
      <c r="H40">
        <v>0.14500862699121261</v>
      </c>
      <c r="I40">
        <v>31.59785494566</v>
      </c>
      <c r="J40">
        <f t="shared" si="0"/>
        <v>2.7773340464299998E-2</v>
      </c>
      <c r="K40">
        <f t="shared" si="1"/>
        <v>0.46934305101399998</v>
      </c>
      <c r="L40">
        <f t="shared" si="2"/>
        <v>663.59467710259867</v>
      </c>
      <c r="M40">
        <f t="shared" si="3"/>
        <v>8.789628445368472E-4</v>
      </c>
      <c r="N40">
        <f t="shared" si="4"/>
        <v>1.4853636483272254E-2</v>
      </c>
      <c r="P40">
        <f t="shared" si="5"/>
        <v>16.899049346163313</v>
      </c>
      <c r="Q40">
        <f t="shared" si="6"/>
        <v>16.899049346163313</v>
      </c>
      <c r="R40">
        <f t="shared" si="7"/>
        <v>1.5732599327809099E-2</v>
      </c>
      <c r="S40">
        <f t="shared" si="8"/>
        <v>1.3055794575053272E-5</v>
      </c>
      <c r="U40">
        <f t="shared" si="9"/>
        <v>5.633937273207467E-2</v>
      </c>
    </row>
    <row r="41" spans="1:21" x14ac:dyDescent="0.25">
      <c r="A41" s="1">
        <v>1517000</v>
      </c>
      <c r="B41" s="2">
        <v>23930.485177800001</v>
      </c>
      <c r="C41" s="2">
        <v>17536.637732700001</v>
      </c>
      <c r="D41" s="2">
        <v>0.28905792713</v>
      </c>
      <c r="E41">
        <v>341041.93634499999</v>
      </c>
      <c r="F41">
        <v>4.5140314852840521E-2</v>
      </c>
      <c r="I41">
        <v>26.41787872506</v>
      </c>
      <c r="J41">
        <f t="shared" si="0"/>
        <v>2.3930485177800002E-2</v>
      </c>
      <c r="K41">
        <f t="shared" si="1"/>
        <v>0.34104193634499996</v>
      </c>
      <c r="L41">
        <f t="shared" si="2"/>
        <v>663.81702767318507</v>
      </c>
      <c r="M41">
        <f t="shared" si="3"/>
        <v>9.0584431198480534E-4</v>
      </c>
      <c r="N41">
        <f t="shared" si="4"/>
        <v>1.2909512527267663E-2</v>
      </c>
      <c r="P41">
        <f t="shared" si="5"/>
        <v>14.251359043124632</v>
      </c>
      <c r="Q41">
        <f t="shared" si="6"/>
        <v>14.251359043124628</v>
      </c>
      <c r="R41">
        <f t="shared" si="7"/>
        <v>1.3815356839252469E-2</v>
      </c>
      <c r="S41">
        <f t="shared" si="8"/>
        <v>1.1694008493322003E-5</v>
      </c>
      <c r="U41">
        <f t="shared" si="9"/>
        <v>4.6046159164825323E-2</v>
      </c>
    </row>
    <row r="42" spans="1:21" x14ac:dyDescent="0.25">
      <c r="A42" s="1">
        <v>1534300</v>
      </c>
      <c r="B42" s="2">
        <v>113033.702469</v>
      </c>
      <c r="C42" s="2">
        <v>69698.383956899997</v>
      </c>
      <c r="D42" s="2">
        <v>1.1488445332599999</v>
      </c>
      <c r="E42">
        <v>1490391.31124</v>
      </c>
      <c r="F42">
        <v>4.3560450398619215E-2</v>
      </c>
      <c r="G42">
        <v>0.2706532205751917</v>
      </c>
      <c r="H42">
        <v>3.7198048345687997E-2</v>
      </c>
      <c r="I42">
        <v>100.49153867964</v>
      </c>
      <c r="J42">
        <f t="shared" si="0"/>
        <v>0.11303370246899999</v>
      </c>
      <c r="K42">
        <f t="shared" si="1"/>
        <v>1.4903913112399998</v>
      </c>
      <c r="L42">
        <f t="shared" si="2"/>
        <v>693.57465188281742</v>
      </c>
      <c r="M42">
        <f t="shared" si="3"/>
        <v>1.1248081575240233E-3</v>
      </c>
      <c r="N42">
        <f t="shared" si="4"/>
        <v>1.4831012947182181E-2</v>
      </c>
      <c r="P42">
        <f t="shared" si="5"/>
        <v>13.185371076814427</v>
      </c>
      <c r="Q42">
        <f t="shared" si="6"/>
        <v>13.185371076814425</v>
      </c>
      <c r="R42">
        <f t="shared" si="7"/>
        <v>1.5955821104706204E-2</v>
      </c>
      <c r="S42">
        <f t="shared" si="8"/>
        <v>1.6682044347334924E-5</v>
      </c>
      <c r="U42">
        <f t="shared" si="9"/>
        <v>4.4685258556143241E-2</v>
      </c>
    </row>
    <row r="43" spans="1:21" x14ac:dyDescent="0.25">
      <c r="A43" s="1">
        <v>1537000</v>
      </c>
      <c r="B43" s="2">
        <v>93547.398757799994</v>
      </c>
      <c r="C43" s="2">
        <v>60777.387485500003</v>
      </c>
      <c r="D43" s="2">
        <v>1.00179897143</v>
      </c>
      <c r="E43">
        <v>3141179.1577499998</v>
      </c>
      <c r="F43">
        <v>0.24342481720885875</v>
      </c>
      <c r="I43">
        <v>83.915614773720009</v>
      </c>
      <c r="J43">
        <f t="shared" si="0"/>
        <v>9.3547398757799993E-2</v>
      </c>
      <c r="K43">
        <f t="shared" si="1"/>
        <v>3.1411791577499995</v>
      </c>
      <c r="L43">
        <f t="shared" si="2"/>
        <v>724.267916637295</v>
      </c>
      <c r="M43">
        <f t="shared" si="3"/>
        <v>1.1147794008308498E-3</v>
      </c>
      <c r="N43">
        <f t="shared" si="4"/>
        <v>3.7432594234341802E-2</v>
      </c>
      <c r="P43">
        <f t="shared" si="5"/>
        <v>33.5784767878229</v>
      </c>
      <c r="Q43">
        <f t="shared" si="6"/>
        <v>33.578476787822893</v>
      </c>
      <c r="R43">
        <f t="shared" si="7"/>
        <v>3.8547373635172653E-2</v>
      </c>
      <c r="S43">
        <f t="shared" si="8"/>
        <v>4.1729084972103877E-5</v>
      </c>
      <c r="U43">
        <f t="shared" si="9"/>
        <v>0.2445395966096896</v>
      </c>
    </row>
    <row r="44" spans="1:21" x14ac:dyDescent="0.25">
      <c r="A44" s="1">
        <v>1537500</v>
      </c>
      <c r="B44" s="2">
        <v>30351.901745300001</v>
      </c>
      <c r="C44" s="2">
        <v>24931.878982999999</v>
      </c>
      <c r="D44" s="2">
        <v>0.41095433275999999</v>
      </c>
      <c r="E44">
        <v>1407292.95551</v>
      </c>
      <c r="F44">
        <v>0.29224193873212645</v>
      </c>
      <c r="I44">
        <v>40.662813331709998</v>
      </c>
      <c r="J44">
        <f t="shared" si="0"/>
        <v>3.0351901745299999E-2</v>
      </c>
      <c r="K44">
        <f t="shared" si="1"/>
        <v>1.40729295551</v>
      </c>
      <c r="L44">
        <f t="shared" si="2"/>
        <v>613.13708866172874</v>
      </c>
      <c r="M44">
        <f t="shared" si="3"/>
        <v>7.4642896687206683E-4</v>
      </c>
      <c r="N44">
        <f t="shared" si="4"/>
        <v>3.4608843810926229E-2</v>
      </c>
      <c r="P44">
        <f t="shared" si="5"/>
        <v>46.36589058963726</v>
      </c>
      <c r="Q44">
        <f t="shared" si="6"/>
        <v>46.365890589637267</v>
      </c>
      <c r="R44">
        <f t="shared" si="7"/>
        <v>3.5355272777798298E-2</v>
      </c>
      <c r="S44">
        <f t="shared" si="8"/>
        <v>2.583304353042639E-5</v>
      </c>
      <c r="U44">
        <f t="shared" si="9"/>
        <v>0.2929883676989985</v>
      </c>
    </row>
    <row r="45" spans="1:21" x14ac:dyDescent="0.25">
      <c r="A45" s="1">
        <v>1538000</v>
      </c>
      <c r="B45" s="2">
        <v>122691.531502</v>
      </c>
      <c r="C45" s="2">
        <v>73073.056043499993</v>
      </c>
      <c r="D45" s="2">
        <v>1.20446954718</v>
      </c>
      <c r="E45">
        <v>2316840.0620800001</v>
      </c>
      <c r="F45">
        <v>0.18590414486253012</v>
      </c>
      <c r="G45">
        <v>0.3222906523593867</v>
      </c>
      <c r="H45">
        <v>9.7889886741708454E-2</v>
      </c>
      <c r="I45">
        <v>113.44147923114001</v>
      </c>
      <c r="J45">
        <f t="shared" si="0"/>
        <v>0.12269153150199999</v>
      </c>
      <c r="K45">
        <f t="shared" si="1"/>
        <v>2.3168400620799998</v>
      </c>
      <c r="L45">
        <f t="shared" si="2"/>
        <v>644.14759520732014</v>
      </c>
      <c r="M45">
        <f t="shared" si="3"/>
        <v>1.081540300193131E-3</v>
      </c>
      <c r="N45">
        <f t="shared" si="4"/>
        <v>2.0423218013222281E-2</v>
      </c>
      <c r="P45">
        <f t="shared" si="5"/>
        <v>18.883455391884429</v>
      </c>
      <c r="Q45">
        <f t="shared" si="6"/>
        <v>18.883455391884429</v>
      </c>
      <c r="R45">
        <f t="shared" si="7"/>
        <v>2.150475831341541E-2</v>
      </c>
      <c r="S45">
        <f t="shared" si="8"/>
        <v>2.2088533340930186E-5</v>
      </c>
      <c r="U45">
        <f t="shared" si="9"/>
        <v>0.18698568516272326</v>
      </c>
    </row>
    <row r="46" spans="1:21" x14ac:dyDescent="0.25">
      <c r="A46" s="1">
        <v>1542810</v>
      </c>
      <c r="B46" s="2">
        <v>14315.410672399999</v>
      </c>
      <c r="C46" s="2">
        <v>11913.545661800001</v>
      </c>
      <c r="D46" s="2">
        <v>0.19637201077300001</v>
      </c>
      <c r="E46">
        <v>85599.5911032</v>
      </c>
      <c r="F46">
        <v>4.7562425683709865E-3</v>
      </c>
      <c r="G46">
        <v>0.45280209564875157</v>
      </c>
      <c r="H46">
        <v>7.2693013031962794E-2</v>
      </c>
      <c r="I46">
        <v>13.571537697972001</v>
      </c>
      <c r="J46">
        <f t="shared" si="0"/>
        <v>1.4315410672399999E-2</v>
      </c>
      <c r="K46">
        <f t="shared" si="1"/>
        <v>8.5599591103199993E-2</v>
      </c>
      <c r="L46">
        <f t="shared" si="2"/>
        <v>877.8331480875778</v>
      </c>
      <c r="M46">
        <f t="shared" si="3"/>
        <v>1.0548112521206168E-3</v>
      </c>
      <c r="N46">
        <f t="shared" si="4"/>
        <v>6.3072875755258865E-3</v>
      </c>
      <c r="P46">
        <f t="shared" si="5"/>
        <v>5.9795414230229067</v>
      </c>
      <c r="Q46">
        <f t="shared" si="6"/>
        <v>5.9795414230229058</v>
      </c>
      <c r="R46">
        <f t="shared" si="7"/>
        <v>7.3620988276465035E-3</v>
      </c>
      <c r="S46">
        <f t="shared" si="8"/>
        <v>6.6529979050252695E-6</v>
      </c>
      <c r="U46">
        <f t="shared" si="9"/>
        <v>5.8110538204916035E-3</v>
      </c>
    </row>
    <row r="47" spans="1:21" x14ac:dyDescent="0.25">
      <c r="A47" s="1">
        <v>1545600</v>
      </c>
      <c r="B47" s="2">
        <v>96023.010404000001</v>
      </c>
      <c r="C47" s="2">
        <v>64752.094258500001</v>
      </c>
      <c r="D47" s="2">
        <v>1.06731440935</v>
      </c>
      <c r="E47">
        <v>1112042.2474400001</v>
      </c>
      <c r="F47">
        <v>3.862454537256906E-3</v>
      </c>
      <c r="G47">
        <v>0.21529109188695267</v>
      </c>
      <c r="H47">
        <v>5.4040176576305152E-2</v>
      </c>
      <c r="I47">
        <v>119.65745069586002</v>
      </c>
      <c r="J47">
        <f t="shared" si="0"/>
        <v>9.6023010403999992E-2</v>
      </c>
      <c r="K47">
        <f t="shared" si="1"/>
        <v>1.11204224744</v>
      </c>
      <c r="L47">
        <f t="shared" si="2"/>
        <v>541.1455273527763</v>
      </c>
      <c r="M47">
        <f t="shared" si="3"/>
        <v>8.0248250188838641E-4</v>
      </c>
      <c r="N47">
        <f t="shared" si="4"/>
        <v>9.2935478816654673E-3</v>
      </c>
      <c r="P47">
        <f t="shared" si="5"/>
        <v>11.580997541748348</v>
      </c>
      <c r="Q47">
        <f t="shared" si="6"/>
        <v>11.580997541748348</v>
      </c>
      <c r="R47">
        <f t="shared" si="7"/>
        <v>1.0096030383553854E-2</v>
      </c>
      <c r="S47">
        <f t="shared" si="8"/>
        <v>7.4579095554984181E-6</v>
      </c>
      <c r="U47">
        <f t="shared" si="9"/>
        <v>4.6649370391452921E-3</v>
      </c>
    </row>
    <row r="48" spans="1:21" x14ac:dyDescent="0.25">
      <c r="A48" s="1">
        <v>1547700</v>
      </c>
      <c r="B48" s="2">
        <v>107197.34853800001</v>
      </c>
      <c r="C48" s="2">
        <v>65081.062464299997</v>
      </c>
      <c r="D48" s="2">
        <v>1.0727368209399999</v>
      </c>
      <c r="E48">
        <v>1121149.9838</v>
      </c>
      <c r="F48">
        <v>4.6543974350914695E-2</v>
      </c>
      <c r="G48">
        <v>0.3488338757452441</v>
      </c>
      <c r="H48">
        <v>7.1607749408882787E-2</v>
      </c>
      <c r="I48">
        <v>114.21847566423001</v>
      </c>
      <c r="J48">
        <f t="shared" si="0"/>
        <v>0.107197348538</v>
      </c>
      <c r="K48">
        <f t="shared" si="1"/>
        <v>1.1211499838000001</v>
      </c>
      <c r="L48">
        <f t="shared" si="2"/>
        <v>569.79452830048183</v>
      </c>
      <c r="M48">
        <f t="shared" si="3"/>
        <v>9.3852897190757352E-4</v>
      </c>
      <c r="N48">
        <f t="shared" si="4"/>
        <v>9.815837387778345E-3</v>
      </c>
      <c r="P48">
        <f t="shared" si="5"/>
        <v>10.458747339283001</v>
      </c>
      <c r="Q48">
        <f t="shared" si="6"/>
        <v>10.458747339283001</v>
      </c>
      <c r="R48">
        <f t="shared" si="7"/>
        <v>1.0754366359685918E-2</v>
      </c>
      <c r="S48">
        <f t="shared" si="8"/>
        <v>9.2124477719635329E-6</v>
      </c>
      <c r="U48">
        <f t="shared" si="9"/>
        <v>4.7482503322822271E-2</v>
      </c>
    </row>
    <row r="49" spans="1:21" x14ac:dyDescent="0.25">
      <c r="A49" s="1">
        <v>1549500</v>
      </c>
      <c r="B49" s="2">
        <v>99011.238406499993</v>
      </c>
      <c r="C49" s="2">
        <v>62122.550806599997</v>
      </c>
      <c r="D49" s="2">
        <v>1.0239714156099999</v>
      </c>
      <c r="E49">
        <v>1361528.7198999999</v>
      </c>
      <c r="F49">
        <v>5.0234898087522656E-2</v>
      </c>
      <c r="G49">
        <v>0.34867892135916123</v>
      </c>
      <c r="H49">
        <v>8.1774509889030858E-2</v>
      </c>
      <c r="I49">
        <v>97.64255175831002</v>
      </c>
      <c r="J49">
        <f t="shared" si="0"/>
        <v>9.9011238406499988E-2</v>
      </c>
      <c r="K49">
        <f t="shared" si="1"/>
        <v>1.3615287198999999</v>
      </c>
      <c r="L49">
        <f t="shared" si="2"/>
        <v>636.22416341974554</v>
      </c>
      <c r="M49">
        <f t="shared" si="3"/>
        <v>1.0140173174865176E-3</v>
      </c>
      <c r="N49">
        <f t="shared" si="4"/>
        <v>1.3944010017990184E-2</v>
      </c>
      <c r="P49">
        <f t="shared" si="5"/>
        <v>13.751254320344072</v>
      </c>
      <c r="Q49">
        <f t="shared" si="6"/>
        <v>13.751254320344074</v>
      </c>
      <c r="R49">
        <f t="shared" si="7"/>
        <v>1.4958027335476701E-2</v>
      </c>
      <c r="S49">
        <f t="shared" si="8"/>
        <v>1.4139467633447534E-5</v>
      </c>
      <c r="U49">
        <f t="shared" si="9"/>
        <v>5.1248915405009171E-2</v>
      </c>
    </row>
    <row r="50" spans="1:21" x14ac:dyDescent="0.25">
      <c r="A50" s="1">
        <v>1552500</v>
      </c>
      <c r="B50" s="2">
        <v>59027.2507845</v>
      </c>
      <c r="C50" s="2">
        <v>38626.584999699997</v>
      </c>
      <c r="D50" s="2">
        <v>0.63668536479600002</v>
      </c>
      <c r="E50">
        <v>722029.30309900001</v>
      </c>
      <c r="F50">
        <v>2.4858924858924859E-2</v>
      </c>
      <c r="G50">
        <v>0.39086167069294148</v>
      </c>
      <c r="H50">
        <v>0.13350855777664256</v>
      </c>
      <c r="I50">
        <v>61.641717025140004</v>
      </c>
      <c r="J50">
        <f t="shared" si="0"/>
        <v>5.9027250784499996E-2</v>
      </c>
      <c r="K50">
        <f t="shared" si="1"/>
        <v>0.72202930309899993</v>
      </c>
      <c r="L50">
        <f t="shared" si="2"/>
        <v>626.63058175271954</v>
      </c>
      <c r="M50">
        <f t="shared" si="3"/>
        <v>9.5758608995960115E-4</v>
      </c>
      <c r="N50">
        <f t="shared" si="4"/>
        <v>1.1713322372323389E-2</v>
      </c>
      <c r="P50">
        <f t="shared" si="5"/>
        <v>12.232135047844682</v>
      </c>
      <c r="Q50">
        <f t="shared" si="6"/>
        <v>12.232135047844684</v>
      </c>
      <c r="R50">
        <f t="shared" si="7"/>
        <v>1.2670908462282989E-2</v>
      </c>
      <c r="S50">
        <f t="shared" si="8"/>
        <v>1.1216514570949473E-5</v>
      </c>
      <c r="U50">
        <f t="shared" si="9"/>
        <v>2.5816510948884461E-2</v>
      </c>
    </row>
    <row r="51" spans="1:21" x14ac:dyDescent="0.25">
      <c r="A51" s="1">
        <v>1557500</v>
      </c>
      <c r="B51" s="2">
        <v>115448.368157</v>
      </c>
      <c r="C51" s="2">
        <v>66081.534672099995</v>
      </c>
      <c r="D51" s="2">
        <v>1.0892276914800001</v>
      </c>
      <c r="E51">
        <v>1499269.8382300001</v>
      </c>
      <c r="F51">
        <v>7.593238320345104E-2</v>
      </c>
      <c r="G51">
        <v>0.3131337846482326</v>
      </c>
      <c r="H51">
        <v>7.3465365414493236E-2</v>
      </c>
      <c r="I51">
        <v>114.21847566423001</v>
      </c>
      <c r="J51">
        <f t="shared" si="0"/>
        <v>0.11544836815700001</v>
      </c>
      <c r="K51">
        <f t="shared" si="1"/>
        <v>1.49926983823</v>
      </c>
      <c r="L51">
        <f t="shared" si="2"/>
        <v>578.55381353854693</v>
      </c>
      <c r="M51">
        <f t="shared" si="3"/>
        <v>1.0107678944725679E-3</v>
      </c>
      <c r="N51">
        <f t="shared" si="4"/>
        <v>1.3126333804676479E-2</v>
      </c>
      <c r="P51">
        <f t="shared" si="5"/>
        <v>12.986496579935372</v>
      </c>
      <c r="Q51">
        <f t="shared" si="6"/>
        <v>12.98649657993537</v>
      </c>
      <c r="R51">
        <f t="shared" si="7"/>
        <v>1.4137101699149047E-2</v>
      </c>
      <c r="S51">
        <f t="shared" si="8"/>
        <v>1.3267676781896936E-5</v>
      </c>
      <c r="U51">
        <f t="shared" si="9"/>
        <v>7.6943151097923601E-2</v>
      </c>
    </row>
    <row r="52" spans="1:21" x14ac:dyDescent="0.25">
      <c r="A52" s="1">
        <v>1561000</v>
      </c>
      <c r="B52" s="2">
        <v>94593.066596599994</v>
      </c>
      <c r="C52" s="2">
        <v>72243.621701299999</v>
      </c>
      <c r="D52" s="2">
        <v>1.19079790868</v>
      </c>
      <c r="E52">
        <v>1357482.58928</v>
      </c>
      <c r="F52">
        <v>5.925523499080243E-2</v>
      </c>
      <c r="I52">
        <v>95.311562459040005</v>
      </c>
      <c r="J52">
        <f t="shared" si="0"/>
        <v>9.4593066596599995E-2</v>
      </c>
      <c r="K52">
        <f t="shared" si="1"/>
        <v>1.35748258928</v>
      </c>
      <c r="L52">
        <f t="shared" si="2"/>
        <v>757.97332283107392</v>
      </c>
      <c r="M52">
        <f t="shared" si="3"/>
        <v>9.9246160860337607E-4</v>
      </c>
      <c r="N52">
        <f t="shared" si="4"/>
        <v>1.4242580378045697E-2</v>
      </c>
      <c r="P52">
        <f t="shared" si="5"/>
        <v>14.350762039136519</v>
      </c>
      <c r="Q52">
        <f t="shared" si="6"/>
        <v>14.350762039136521</v>
      </c>
      <c r="R52">
        <f t="shared" si="7"/>
        <v>1.5235041986649073E-2</v>
      </c>
      <c r="S52">
        <f t="shared" si="8"/>
        <v>1.4135214232658112E-5</v>
      </c>
      <c r="U52">
        <f t="shared" si="9"/>
        <v>6.0247696599405806E-2</v>
      </c>
    </row>
    <row r="53" spans="1:21" x14ac:dyDescent="0.25">
      <c r="A53" s="1">
        <v>1567500</v>
      </c>
      <c r="B53" s="2">
        <v>40838.529679200001</v>
      </c>
      <c r="C53" s="2">
        <v>31396.036038499999</v>
      </c>
      <c r="D53" s="2">
        <v>0.51750359651099997</v>
      </c>
      <c r="E53">
        <v>479783.83746200002</v>
      </c>
      <c r="F53">
        <v>6.0295552767321903E-2</v>
      </c>
      <c r="G53">
        <v>0.37339327461696215</v>
      </c>
      <c r="H53">
        <v>0.11909010227385217</v>
      </c>
      <c r="I53">
        <v>38.849821654500005</v>
      </c>
      <c r="J53">
        <f t="shared" si="0"/>
        <v>4.08385296792E-2</v>
      </c>
      <c r="K53">
        <f t="shared" si="1"/>
        <v>0.47978383746199998</v>
      </c>
      <c r="L53">
        <f t="shared" si="2"/>
        <v>808.13848562065073</v>
      </c>
      <c r="M53">
        <f t="shared" si="3"/>
        <v>1.0511896307372017E-3</v>
      </c>
      <c r="N53">
        <f t="shared" si="4"/>
        <v>1.2349705018695402E-2</v>
      </c>
      <c r="P53">
        <f t="shared" si="5"/>
        <v>11.748313203997766</v>
      </c>
      <c r="Q53">
        <f t="shared" si="6"/>
        <v>11.748313203997766</v>
      </c>
      <c r="R53">
        <f t="shared" si="7"/>
        <v>1.3400894649432603E-2</v>
      </c>
      <c r="S53">
        <f t="shared" si="8"/>
        <v>1.2981881858315787E-5</v>
      </c>
      <c r="U53">
        <f t="shared" si="9"/>
        <v>6.1346742398059102E-2</v>
      </c>
    </row>
    <row r="54" spans="1:21" x14ac:dyDescent="0.25">
      <c r="A54" s="1">
        <v>1568500</v>
      </c>
      <c r="B54" s="2">
        <v>21794.4258654</v>
      </c>
      <c r="C54" s="2">
        <v>21794.4258654</v>
      </c>
      <c r="D54" s="2">
        <v>0.35923941976099999</v>
      </c>
      <c r="E54">
        <v>254017.94997700001</v>
      </c>
      <c r="F54">
        <v>2.6258310348675925E-2</v>
      </c>
      <c r="I54">
        <v>58.274732481750007</v>
      </c>
      <c r="J54">
        <f t="shared" si="0"/>
        <v>2.1794425865400001E-2</v>
      </c>
      <c r="K54">
        <f t="shared" si="1"/>
        <v>0.254017949977</v>
      </c>
      <c r="L54">
        <f t="shared" si="2"/>
        <v>373.99443870849854</v>
      </c>
      <c r="M54">
        <f t="shared" si="3"/>
        <v>3.7399443870849851E-4</v>
      </c>
      <c r="N54">
        <f t="shared" si="4"/>
        <v>4.3589723909337758E-3</v>
      </c>
      <c r="P54">
        <f t="shared" si="5"/>
        <v>11.655179702635307</v>
      </c>
      <c r="Q54">
        <f t="shared" si="6"/>
        <v>11.655179702635307</v>
      </c>
      <c r="R54">
        <f t="shared" si="7"/>
        <v>4.7329668296422741E-3</v>
      </c>
      <c r="S54">
        <f t="shared" si="8"/>
        <v>1.6302314326931192E-6</v>
      </c>
      <c r="U54">
        <f t="shared" si="9"/>
        <v>2.6632304787384424E-2</v>
      </c>
    </row>
    <row r="55" spans="1:21" x14ac:dyDescent="0.25">
      <c r="A55" s="1">
        <v>1569800</v>
      </c>
      <c r="B55" s="2">
        <v>14380.124729700001</v>
      </c>
      <c r="C55" s="2">
        <v>14380.124729700001</v>
      </c>
      <c r="D55" s="2">
        <v>0.23702884837900001</v>
      </c>
      <c r="E55">
        <v>2945435.57124</v>
      </c>
      <c r="F55">
        <v>0.46377760390885719</v>
      </c>
      <c r="I55">
        <v>55.943743182480006</v>
      </c>
      <c r="J55">
        <f t="shared" si="0"/>
        <v>1.4380124729699999E-2</v>
      </c>
      <c r="K55">
        <f t="shared" si="1"/>
        <v>2.94543557124</v>
      </c>
      <c r="L55">
        <f t="shared" si="2"/>
        <v>257.04616658907173</v>
      </c>
      <c r="M55">
        <f t="shared" si="3"/>
        <v>2.5704616658907167E-4</v>
      </c>
      <c r="N55">
        <f t="shared" si="4"/>
        <v>5.2649955181447834E-2</v>
      </c>
      <c r="P55">
        <f t="shared" si="5"/>
        <v>204.82684445404306</v>
      </c>
      <c r="Q55">
        <f t="shared" si="6"/>
        <v>204.82684445404311</v>
      </c>
      <c r="R55">
        <f t="shared" si="7"/>
        <v>5.2907001348036907E-2</v>
      </c>
      <c r="S55">
        <f t="shared" si="8"/>
        <v>1.3533469150477597E-5</v>
      </c>
      <c r="U55">
        <f t="shared" si="9"/>
        <v>0.46403465007544625</v>
      </c>
    </row>
    <row r="56" spans="1:21" x14ac:dyDescent="0.25">
      <c r="A56" s="1">
        <v>1581500</v>
      </c>
      <c r="B56" s="2">
        <v>17412.163713499998</v>
      </c>
      <c r="C56" s="2">
        <v>14780.2867295</v>
      </c>
      <c r="D56" s="2">
        <v>0.24362475347599999</v>
      </c>
      <c r="E56">
        <v>1583035.3506499999</v>
      </c>
      <c r="F56">
        <v>0.70912500000000001</v>
      </c>
      <c r="G56">
        <v>0.89267191839487459</v>
      </c>
      <c r="H56">
        <v>0.11541267652422478</v>
      </c>
      <c r="I56">
        <v>22.066698699756</v>
      </c>
      <c r="J56">
        <f t="shared" si="0"/>
        <v>1.7412163713499997E-2</v>
      </c>
      <c r="K56">
        <f t="shared" si="1"/>
        <v>1.5830353506499999</v>
      </c>
      <c r="L56">
        <f t="shared" si="2"/>
        <v>669.80054110511014</v>
      </c>
      <c r="M56">
        <f t="shared" si="3"/>
        <v>7.8906971769603801E-4</v>
      </c>
      <c r="N56">
        <f t="shared" si="4"/>
        <v>7.1738657974584313E-2</v>
      </c>
      <c r="P56">
        <f t="shared" si="5"/>
        <v>90.915487397045382</v>
      </c>
      <c r="Q56">
        <f t="shared" si="6"/>
        <v>90.915487397045396</v>
      </c>
      <c r="R56">
        <f t="shared" si="7"/>
        <v>7.2527727692280358E-2</v>
      </c>
      <c r="S56">
        <f t="shared" si="8"/>
        <v>5.660680259589787E-5</v>
      </c>
      <c r="U56">
        <f t="shared" si="9"/>
        <v>0.70991406971769599</v>
      </c>
    </row>
    <row r="57" spans="1:21" x14ac:dyDescent="0.25">
      <c r="A57" s="1">
        <v>1581700</v>
      </c>
      <c r="B57" s="2">
        <v>105046.94605699999</v>
      </c>
      <c r="C57" s="2">
        <v>71410.126761000007</v>
      </c>
      <c r="D57" s="2">
        <v>1.1770593389799999</v>
      </c>
      <c r="E57">
        <v>2547614.6479699998</v>
      </c>
      <c r="F57">
        <v>0.26052807320063393</v>
      </c>
      <c r="G57">
        <v>0.40639620784544039</v>
      </c>
      <c r="H57">
        <v>8.8672938597389242E-2</v>
      </c>
      <c r="I57">
        <v>90.131586238439994</v>
      </c>
      <c r="J57">
        <f t="shared" si="0"/>
        <v>0.10504694605699999</v>
      </c>
      <c r="K57">
        <f t="shared" si="1"/>
        <v>2.5476146479699997</v>
      </c>
      <c r="L57">
        <f t="shared" si="2"/>
        <v>792.28747369525911</v>
      </c>
      <c r="M57">
        <f t="shared" si="3"/>
        <v>1.1654842707317047E-3</v>
      </c>
      <c r="N57">
        <f t="shared" si="4"/>
        <v>2.8265503296817315E-2</v>
      </c>
      <c r="P57">
        <f t="shared" si="5"/>
        <v>24.252153380904833</v>
      </c>
      <c r="Q57">
        <f t="shared" si="6"/>
        <v>24.252153380904833</v>
      </c>
      <c r="R57">
        <f t="shared" si="7"/>
        <v>2.943098756754902E-2</v>
      </c>
      <c r="S57">
        <f t="shared" si="8"/>
        <v>3.2942999496755723E-5</v>
      </c>
      <c r="U57">
        <f t="shared" si="9"/>
        <v>0.26169355747136563</v>
      </c>
    </row>
    <row r="58" spans="1:21" x14ac:dyDescent="0.25">
      <c r="A58" s="1">
        <v>1583000</v>
      </c>
      <c r="B58" s="2">
        <v>8245.0825879399999</v>
      </c>
      <c r="C58" s="2">
        <v>6392.4816371999996</v>
      </c>
      <c r="D58" s="2">
        <v>0.105367831589</v>
      </c>
      <c r="E58">
        <v>79457.998219899993</v>
      </c>
      <c r="F58">
        <v>9.4090071990624483E-2</v>
      </c>
      <c r="I58">
        <v>5.4130751505269998</v>
      </c>
      <c r="J58">
        <f t="shared" si="0"/>
        <v>8.2450825879399996E-3</v>
      </c>
      <c r="K58">
        <f t="shared" si="1"/>
        <v>7.9457998219899989E-2</v>
      </c>
      <c r="L58">
        <f t="shared" si="2"/>
        <v>1180.9334730144376</v>
      </c>
      <c r="M58">
        <f t="shared" si="3"/>
        <v>1.5231790356979036E-3</v>
      </c>
      <c r="N58">
        <f t="shared" si="4"/>
        <v>1.4678901735211308E-2</v>
      </c>
      <c r="P58">
        <f t="shared" si="5"/>
        <v>9.6370166547661285</v>
      </c>
      <c r="Q58">
        <f t="shared" si="6"/>
        <v>9.6370166547661285</v>
      </c>
      <c r="R58">
        <f t="shared" si="7"/>
        <v>1.6202080770909212E-2</v>
      </c>
      <c r="S58">
        <f t="shared" si="8"/>
        <v>2.2358595390143443E-5</v>
      </c>
      <c r="U58">
        <f t="shared" si="9"/>
        <v>9.5613251026322385E-2</v>
      </c>
    </row>
    <row r="59" spans="1:21" x14ac:dyDescent="0.25">
      <c r="A59" s="1">
        <v>1584050</v>
      </c>
      <c r="B59" s="2">
        <v>36617.252398600001</v>
      </c>
      <c r="C59" s="2">
        <v>24386.963468400001</v>
      </c>
      <c r="D59" s="2">
        <v>0.40197244287200001</v>
      </c>
      <c r="E59">
        <v>377481.83943699999</v>
      </c>
      <c r="F59">
        <v>0.14303169431279622</v>
      </c>
      <c r="G59">
        <v>0.39941813963382045</v>
      </c>
      <c r="H59">
        <v>9.0677435113685645E-2</v>
      </c>
      <c r="I59">
        <v>24.345888236820002</v>
      </c>
      <c r="J59">
        <f t="shared" si="0"/>
        <v>3.6617252398600003E-2</v>
      </c>
      <c r="K59">
        <f t="shared" si="1"/>
        <v>0.37748183943699998</v>
      </c>
      <c r="L59">
        <f t="shared" si="2"/>
        <v>1001.6871527208392</v>
      </c>
      <c r="M59">
        <f t="shared" si="3"/>
        <v>1.5040425735308007E-3</v>
      </c>
      <c r="N59">
        <f t="shared" si="4"/>
        <v>1.5504952448853667E-2</v>
      </c>
      <c r="P59">
        <f t="shared" si="5"/>
        <v>10.308852104136365</v>
      </c>
      <c r="Q59">
        <f t="shared" si="6"/>
        <v>10.308852104136363</v>
      </c>
      <c r="R59">
        <f t="shared" si="7"/>
        <v>1.7008995022384468E-2</v>
      </c>
      <c r="S59">
        <f t="shared" si="8"/>
        <v>2.3320108583646561E-5</v>
      </c>
      <c r="U59">
        <f t="shared" si="9"/>
        <v>0.14453573688632701</v>
      </c>
    </row>
    <row r="60" spans="1:21" x14ac:dyDescent="0.25">
      <c r="A60" s="1">
        <v>1584500</v>
      </c>
      <c r="B60" s="2">
        <v>90647.908425700007</v>
      </c>
      <c r="C60" s="2">
        <v>71463.621992300003</v>
      </c>
      <c r="D60" s="2">
        <v>1.17794110554</v>
      </c>
      <c r="E60">
        <v>1675504.15915</v>
      </c>
      <c r="F60">
        <v>0.16809385746072417</v>
      </c>
      <c r="G60">
        <v>0.35493716114702489</v>
      </c>
      <c r="H60">
        <v>9.3020854880802445E-2</v>
      </c>
      <c r="I60">
        <v>93.498570781830011</v>
      </c>
      <c r="J60">
        <f t="shared" si="0"/>
        <v>9.0647908425700002E-2</v>
      </c>
      <c r="K60">
        <f t="shared" si="1"/>
        <v>1.6755041591499999</v>
      </c>
      <c r="L60">
        <f t="shared" si="2"/>
        <v>764.32849609063589</v>
      </c>
      <c r="M60">
        <f t="shared" si="3"/>
        <v>9.6951116650989501E-4</v>
      </c>
      <c r="N60">
        <f t="shared" si="4"/>
        <v>1.792010450148622E-2</v>
      </c>
      <c r="P60">
        <f t="shared" si="5"/>
        <v>18.483649410657225</v>
      </c>
      <c r="Q60">
        <f t="shared" si="6"/>
        <v>18.483649410657225</v>
      </c>
      <c r="R60">
        <f t="shared" si="7"/>
        <v>1.8889615667996115E-2</v>
      </c>
      <c r="S60">
        <f t="shared" si="8"/>
        <v>1.7373741419215127E-5</v>
      </c>
      <c r="U60">
        <f t="shared" si="9"/>
        <v>0.16906336862723406</v>
      </c>
    </row>
    <row r="61" spans="1:21" x14ac:dyDescent="0.25">
      <c r="A61" s="1">
        <v>1585095</v>
      </c>
      <c r="B61" s="2">
        <v>2365.3621895900001</v>
      </c>
      <c r="C61" s="2">
        <v>2365.3621895900001</v>
      </c>
      <c r="D61" s="2">
        <v>3.8988470986000001E-2</v>
      </c>
      <c r="E61">
        <v>328495.84513500001</v>
      </c>
      <c r="F61">
        <v>0.91967342638925464</v>
      </c>
      <c r="I61">
        <v>3.4705840678020006</v>
      </c>
      <c r="J61">
        <f t="shared" si="0"/>
        <v>2.3653621895900001E-3</v>
      </c>
      <c r="K61">
        <f t="shared" si="1"/>
        <v>0.32849584513500002</v>
      </c>
      <c r="L61">
        <f t="shared" si="2"/>
        <v>681.54585608065599</v>
      </c>
      <c r="M61">
        <f t="shared" si="3"/>
        <v>6.8154585608065611E-4</v>
      </c>
      <c r="N61">
        <f t="shared" si="4"/>
        <v>9.4651458866127941E-2</v>
      </c>
      <c r="P61">
        <f t="shared" si="5"/>
        <v>138.87760892632676</v>
      </c>
      <c r="Q61">
        <f t="shared" si="6"/>
        <v>138.87760892632676</v>
      </c>
      <c r="R61">
        <f t="shared" si="7"/>
        <v>9.5333004722208597E-2</v>
      </c>
      <c r="S61">
        <f t="shared" si="8"/>
        <v>6.450930956219817E-5</v>
      </c>
      <c r="U61">
        <f t="shared" si="9"/>
        <v>0.92035497224533525</v>
      </c>
    </row>
    <row r="62" spans="1:21" x14ac:dyDescent="0.25">
      <c r="A62" s="1">
        <v>1585100</v>
      </c>
      <c r="B62" s="2">
        <v>22350.133077999999</v>
      </c>
      <c r="C62" s="2">
        <v>15812.589734900001</v>
      </c>
      <c r="D62" s="2">
        <v>0.26064029382300002</v>
      </c>
      <c r="E62">
        <v>2133090.2891099998</v>
      </c>
      <c r="F62">
        <v>0.86822137915643827</v>
      </c>
      <c r="G62">
        <v>1.0890820958176901</v>
      </c>
      <c r="H62">
        <v>7.5089200648366411E-2</v>
      </c>
      <c r="I62">
        <v>19.709809519383004</v>
      </c>
      <c r="J62">
        <f t="shared" si="0"/>
        <v>2.2350133077999997E-2</v>
      </c>
      <c r="K62">
        <f t="shared" si="1"/>
        <v>2.1330902891099996</v>
      </c>
      <c r="L62">
        <f t="shared" si="2"/>
        <v>802.27004321627749</v>
      </c>
      <c r="M62">
        <f t="shared" si="3"/>
        <v>1.1339598719115195E-3</v>
      </c>
      <c r="N62">
        <f t="shared" si="4"/>
        <v>0.10822480486238478</v>
      </c>
      <c r="P62">
        <f t="shared" si="5"/>
        <v>95.439713117845983</v>
      </c>
      <c r="Q62">
        <f t="shared" si="6"/>
        <v>95.439713117845969</v>
      </c>
      <c r="R62">
        <f t="shared" si="7"/>
        <v>0.1093587647342963</v>
      </c>
      <c r="S62">
        <f t="shared" si="8"/>
        <v>1.2272258585939905E-4</v>
      </c>
      <c r="U62">
        <f t="shared" si="9"/>
        <v>0.86935533902834983</v>
      </c>
    </row>
    <row r="63" spans="1:21" x14ac:dyDescent="0.25">
      <c r="A63" s="1">
        <v>1585200</v>
      </c>
      <c r="B63" s="2">
        <v>5062.7635074899999</v>
      </c>
      <c r="C63" s="2">
        <v>4830.7507487499997</v>
      </c>
      <c r="D63" s="2">
        <v>7.96256853337E-2</v>
      </c>
      <c r="E63">
        <v>576813.30980799999</v>
      </c>
      <c r="F63">
        <v>0.87529338131747769</v>
      </c>
      <c r="G63">
        <v>1.1049678337233162</v>
      </c>
      <c r="H63">
        <v>0.12296647479675604</v>
      </c>
      <c r="I63">
        <v>5.5166746749389999</v>
      </c>
      <c r="J63">
        <f t="shared" si="0"/>
        <v>5.0627635074899993E-3</v>
      </c>
      <c r="K63">
        <f t="shared" si="1"/>
        <v>0.57681330980799994</v>
      </c>
      <c r="L63">
        <f t="shared" si="2"/>
        <v>875.66351713560402</v>
      </c>
      <c r="M63">
        <f t="shared" si="3"/>
        <v>9.1772014951125973E-4</v>
      </c>
      <c r="N63">
        <f t="shared" si="4"/>
        <v>0.10455815211078728</v>
      </c>
      <c r="P63">
        <f t="shared" si="5"/>
        <v>113.93250128208548</v>
      </c>
      <c r="Q63">
        <f t="shared" si="6"/>
        <v>113.93250128208548</v>
      </c>
      <c r="R63">
        <f t="shared" si="7"/>
        <v>0.10547587226029854</v>
      </c>
      <c r="S63">
        <f t="shared" si="8"/>
        <v>9.5955122987732749E-5</v>
      </c>
      <c r="U63">
        <f t="shared" si="9"/>
        <v>0.876211101466989</v>
      </c>
    </row>
    <row r="64" spans="1:21" x14ac:dyDescent="0.25">
      <c r="A64" s="1">
        <v>1585300</v>
      </c>
      <c r="B64" s="2">
        <v>10102.8063294</v>
      </c>
      <c r="C64" s="2">
        <v>8444.2978566399997</v>
      </c>
      <c r="D64" s="2">
        <v>0.13918809704099999</v>
      </c>
      <c r="E64">
        <v>1335199.6866599999</v>
      </c>
      <c r="F64">
        <v>0.84706726171501434</v>
      </c>
      <c r="I64">
        <v>11.551346971938001</v>
      </c>
      <c r="J64">
        <f t="shared" si="0"/>
        <v>1.0102806329399999E-2</v>
      </c>
      <c r="K64">
        <f t="shared" si="1"/>
        <v>1.3351996866599998</v>
      </c>
      <c r="L64">
        <f t="shared" si="2"/>
        <v>731.02278696622659</v>
      </c>
      <c r="M64">
        <f t="shared" si="3"/>
        <v>8.7459985003852968E-4</v>
      </c>
      <c r="N64">
        <f t="shared" si="4"/>
        <v>0.11558822446452664</v>
      </c>
      <c r="P64">
        <f t="shared" si="5"/>
        <v>132.16126718914313</v>
      </c>
      <c r="Q64">
        <f t="shared" si="6"/>
        <v>132.16126718914313</v>
      </c>
      <c r="R64">
        <f t="shared" si="7"/>
        <v>0.11646282431456517</v>
      </c>
      <c r="S64">
        <f t="shared" si="8"/>
        <v>1.0109344378289492E-4</v>
      </c>
      <c r="U64">
        <f t="shared" si="9"/>
        <v>0.84794186156505291</v>
      </c>
    </row>
    <row r="65" spans="1:21" x14ac:dyDescent="0.25">
      <c r="A65" s="1">
        <v>1585400</v>
      </c>
      <c r="B65" s="2">
        <v>1771.3887094900001</v>
      </c>
      <c r="C65" s="2">
        <v>1771.3887094900001</v>
      </c>
      <c r="D65" s="2">
        <v>2.9197954380500001E-2</v>
      </c>
      <c r="E65">
        <v>381617.21391699999</v>
      </c>
      <c r="F65">
        <v>0.86000709723207946</v>
      </c>
      <c r="I65">
        <v>5.1022765772910006</v>
      </c>
      <c r="J65">
        <f t="shared" si="0"/>
        <v>1.77138870949E-3</v>
      </c>
      <c r="K65">
        <f t="shared" si="1"/>
        <v>0.38161721391699999</v>
      </c>
      <c r="L65">
        <f t="shared" si="2"/>
        <v>347.17614434584414</v>
      </c>
      <c r="M65">
        <f t="shared" si="3"/>
        <v>3.4717614434584413E-4</v>
      </c>
      <c r="N65">
        <f t="shared" si="4"/>
        <v>7.4793517782921828E-2</v>
      </c>
      <c r="P65">
        <f t="shared" si="5"/>
        <v>215.43392021894013</v>
      </c>
      <c r="Q65">
        <f t="shared" si="6"/>
        <v>215.43392021894013</v>
      </c>
      <c r="R65">
        <f t="shared" si="7"/>
        <v>7.5140693927267674E-2</v>
      </c>
      <c r="S65">
        <f t="shared" si="8"/>
        <v>2.5966525125937127E-5</v>
      </c>
      <c r="U65">
        <f t="shared" si="9"/>
        <v>0.86035427337642534</v>
      </c>
    </row>
    <row r="66" spans="1:21" x14ac:dyDescent="0.25">
      <c r="A66" s="1">
        <v>1585500</v>
      </c>
      <c r="B66" s="2">
        <v>4322.2574523900003</v>
      </c>
      <c r="C66" s="2">
        <v>4322.2574523900003</v>
      </c>
      <c r="D66" s="2">
        <v>7.1244146041800002E-2</v>
      </c>
      <c r="E66">
        <v>204352.11872599999</v>
      </c>
      <c r="F66">
        <v>0.18780666040296481</v>
      </c>
      <c r="G66">
        <v>0.53076457909857533</v>
      </c>
      <c r="H66">
        <v>0.10696556589687196</v>
      </c>
      <c r="I66">
        <v>8.5210608828870011</v>
      </c>
      <c r="J66">
        <f t="shared" si="0"/>
        <v>4.3222574523899999E-3</v>
      </c>
      <c r="K66">
        <f t="shared" si="1"/>
        <v>0.20435211872599998</v>
      </c>
      <c r="L66">
        <f t="shared" si="2"/>
        <v>507.24405233044013</v>
      </c>
      <c r="M66">
        <f t="shared" si="3"/>
        <v>5.0724405233044012E-4</v>
      </c>
      <c r="N66">
        <f t="shared" si="4"/>
        <v>2.3982004299066093E-2</v>
      </c>
      <c r="P66">
        <f t="shared" si="5"/>
        <v>47.279025133730315</v>
      </c>
      <c r="Q66">
        <f t="shared" si="6"/>
        <v>47.279025133730315</v>
      </c>
      <c r="R66">
        <f t="shared" si="7"/>
        <v>2.4489248351396532E-2</v>
      </c>
      <c r="S66">
        <f t="shared" si="8"/>
        <v>1.2164729043664321E-5</v>
      </c>
      <c r="U66">
        <f t="shared" si="9"/>
        <v>0.18831390445529525</v>
      </c>
    </row>
    <row r="67" spans="1:21" x14ac:dyDescent="0.25">
      <c r="A67" s="1">
        <v>1588000</v>
      </c>
      <c r="B67" s="2">
        <v>32582.2368025</v>
      </c>
      <c r="C67" s="2">
        <v>23043.348890599998</v>
      </c>
      <c r="D67" s="2">
        <v>0.37982552676199999</v>
      </c>
      <c r="E67">
        <v>755213.40622200002</v>
      </c>
      <c r="F67">
        <v>0.16061987237921604</v>
      </c>
      <c r="I67">
        <v>29.525864457420003</v>
      </c>
      <c r="J67">
        <f t="shared" ref="J67:J130" si="10">B67*0.000001</f>
        <v>3.2582236802499998E-2</v>
      </c>
      <c r="K67">
        <f t="shared" ref="K67:K130" si="11">E67*0.000001</f>
        <v>0.75521340622199995</v>
      </c>
      <c r="L67">
        <f t="shared" ref="L67:L130" si="12">C67/I67</f>
        <v>780.4462058623684</v>
      </c>
      <c r="M67">
        <f t="shared" ref="M67:M130" si="13">J67/I67</f>
        <v>1.1035150841895811E-3</v>
      </c>
      <c r="N67">
        <f t="shared" ref="N67:N130" si="14">K67/I67</f>
        <v>2.557802862338247E-2</v>
      </c>
      <c r="P67">
        <f t="shared" ref="P67:P130" si="15">E67/B67</f>
        <v>23.178685085366922</v>
      </c>
      <c r="Q67">
        <f t="shared" ref="Q67:Q130" si="16">N67/M67</f>
        <v>23.178685085366926</v>
      </c>
      <c r="R67">
        <f t="shared" ref="R67:R130" si="17">N67+M67</f>
        <v>2.6681543707572052E-2</v>
      </c>
      <c r="S67">
        <f t="shared" ref="S67:S130" si="18">N67*M67</f>
        <v>2.822574040973542E-5</v>
      </c>
      <c r="U67">
        <f t="shared" ref="U67:U130" si="19">M67+F67</f>
        <v>0.16172338746340562</v>
      </c>
    </row>
    <row r="68" spans="1:21" x14ac:dyDescent="0.25">
      <c r="A68" s="1">
        <v>1589100</v>
      </c>
      <c r="B68" s="2">
        <v>4818.2728016800002</v>
      </c>
      <c r="C68" s="2">
        <v>4818.2728016800002</v>
      </c>
      <c r="D68" s="2">
        <v>7.9420010245300002E-2</v>
      </c>
      <c r="E68">
        <v>801957.50040699996</v>
      </c>
      <c r="F68">
        <v>0.92539248163618038</v>
      </c>
      <c r="G68">
        <v>1.0348992694382595</v>
      </c>
      <c r="H68">
        <v>9.4206846570496008E-2</v>
      </c>
      <c r="I68">
        <v>6.3972706324410007</v>
      </c>
      <c r="J68">
        <f t="shared" si="10"/>
        <v>4.8182728016800003E-3</v>
      </c>
      <c r="K68">
        <f t="shared" si="11"/>
        <v>0.80195750040699987</v>
      </c>
      <c r="L68">
        <f t="shared" si="12"/>
        <v>753.17632761168591</v>
      </c>
      <c r="M68">
        <f t="shared" si="13"/>
        <v>7.5317632761168598E-4</v>
      </c>
      <c r="N68">
        <f t="shared" si="14"/>
        <v>0.12535932063593153</v>
      </c>
      <c r="P68">
        <f t="shared" si="15"/>
        <v>166.44086655437593</v>
      </c>
      <c r="Q68">
        <f t="shared" si="16"/>
        <v>166.4408665543759</v>
      </c>
      <c r="R68">
        <f t="shared" si="17"/>
        <v>0.12611249696354321</v>
      </c>
      <c r="S68">
        <f t="shared" si="18"/>
        <v>9.4417672748466744E-5</v>
      </c>
      <c r="U68">
        <f t="shared" si="19"/>
        <v>0.92614565796379211</v>
      </c>
    </row>
    <row r="69" spans="1:21" x14ac:dyDescent="0.25">
      <c r="A69" s="1">
        <v>1589300</v>
      </c>
      <c r="B69" s="2">
        <v>93844.286777600006</v>
      </c>
      <c r="C69" s="2">
        <v>60521.807972900002</v>
      </c>
      <c r="D69" s="2">
        <v>0.99758623206200003</v>
      </c>
      <c r="E69">
        <v>7256333.6733600004</v>
      </c>
      <c r="F69">
        <v>0.69845770136749763</v>
      </c>
      <c r="G69">
        <v>0.72861032513524848</v>
      </c>
      <c r="H69">
        <v>7.9643133315117812E-2</v>
      </c>
      <c r="I69">
        <v>84.174613584750006</v>
      </c>
      <c r="J69">
        <f t="shared" si="10"/>
        <v>9.3844286777599997E-2</v>
      </c>
      <c r="K69">
        <f t="shared" si="11"/>
        <v>7.2563336733600003</v>
      </c>
      <c r="L69">
        <f t="shared" si="12"/>
        <v>719.0030983862431</v>
      </c>
      <c r="M69">
        <f t="shared" si="13"/>
        <v>1.1148763597603477E-3</v>
      </c>
      <c r="N69">
        <f t="shared" si="14"/>
        <v>8.620572598238381E-2</v>
      </c>
      <c r="P69">
        <f t="shared" si="15"/>
        <v>77.323126665735799</v>
      </c>
      <c r="Q69">
        <f t="shared" si="16"/>
        <v>77.323126665735813</v>
      </c>
      <c r="R69">
        <f t="shared" si="17"/>
        <v>8.7320602342144157E-2</v>
      </c>
      <c r="S69">
        <f t="shared" si="18"/>
        <v>9.6108725973738084E-5</v>
      </c>
      <c r="U69">
        <f t="shared" si="19"/>
        <v>0.699572577727258</v>
      </c>
    </row>
    <row r="70" spans="1:21" x14ac:dyDescent="0.25">
      <c r="A70" s="1">
        <v>1589330</v>
      </c>
      <c r="B70" s="2">
        <v>15923.8323571</v>
      </c>
      <c r="C70" s="2">
        <v>13448.899633000001</v>
      </c>
      <c r="D70" s="2">
        <v>0.221679384004</v>
      </c>
      <c r="E70">
        <v>1795258.76667</v>
      </c>
      <c r="F70">
        <v>0.96057279838506182</v>
      </c>
      <c r="G70">
        <v>1.2697010830374595</v>
      </c>
      <c r="H70">
        <v>6.4461446520380036E-2</v>
      </c>
      <c r="I70">
        <v>14.296734368856001</v>
      </c>
      <c r="J70">
        <f t="shared" si="10"/>
        <v>1.5923832357099998E-2</v>
      </c>
      <c r="K70">
        <f t="shared" si="11"/>
        <v>1.79525876667</v>
      </c>
      <c r="L70">
        <f t="shared" si="12"/>
        <v>940.69731492648259</v>
      </c>
      <c r="M70">
        <f t="shared" si="13"/>
        <v>1.1138090662010526E-3</v>
      </c>
      <c r="N70">
        <f t="shared" si="14"/>
        <v>0.12557124727593671</v>
      </c>
      <c r="P70">
        <f t="shared" si="15"/>
        <v>112.74037093649403</v>
      </c>
      <c r="Q70">
        <f t="shared" si="16"/>
        <v>112.74037093649405</v>
      </c>
      <c r="R70">
        <f t="shared" si="17"/>
        <v>0.12668505634213778</v>
      </c>
      <c r="S70">
        <f t="shared" si="18"/>
        <v>1.3986239367011255E-4</v>
      </c>
      <c r="U70">
        <f t="shared" si="19"/>
        <v>0.96168660745126289</v>
      </c>
    </row>
    <row r="71" spans="1:21" x14ac:dyDescent="0.25">
      <c r="A71" s="1">
        <v>1589440</v>
      </c>
      <c r="B71" s="2">
        <v>73970.092416</v>
      </c>
      <c r="C71" s="2">
        <v>51609.556764200002</v>
      </c>
      <c r="D71" s="2">
        <v>0.85068481916200001</v>
      </c>
      <c r="E71">
        <v>2775071.9084200002</v>
      </c>
      <c r="F71">
        <v>0.36592367676488857</v>
      </c>
      <c r="G71">
        <v>0.52624023232838824</v>
      </c>
      <c r="H71">
        <v>6.8008278800418001E-2</v>
      </c>
      <c r="I71">
        <v>65.267700379559997</v>
      </c>
      <c r="J71">
        <f t="shared" si="10"/>
        <v>7.3970092416E-2</v>
      </c>
      <c r="K71">
        <f t="shared" si="11"/>
        <v>2.7750719084200002</v>
      </c>
      <c r="L71">
        <f t="shared" si="12"/>
        <v>790.73655826799529</v>
      </c>
      <c r="M71">
        <f t="shared" si="13"/>
        <v>1.1333338234047134E-3</v>
      </c>
      <c r="N71">
        <f t="shared" si="14"/>
        <v>4.25183037288238E-2</v>
      </c>
      <c r="P71">
        <f t="shared" si="15"/>
        <v>37.516134126388387</v>
      </c>
      <c r="Q71">
        <f t="shared" si="16"/>
        <v>37.516134126388387</v>
      </c>
      <c r="R71">
        <f t="shared" si="17"/>
        <v>4.3651637552228513E-2</v>
      </c>
      <c r="S71">
        <f t="shared" si="18"/>
        <v>4.8187431729670756E-5</v>
      </c>
      <c r="U71">
        <f t="shared" si="19"/>
        <v>0.36705701058829326</v>
      </c>
    </row>
    <row r="72" spans="1:21" x14ac:dyDescent="0.25">
      <c r="A72" s="1">
        <v>1589500</v>
      </c>
      <c r="B72" s="2">
        <v>16574.067228799999</v>
      </c>
      <c r="C72" s="2">
        <v>13606.1794197</v>
      </c>
      <c r="D72" s="2">
        <v>0.22427184042699999</v>
      </c>
      <c r="E72">
        <v>848902.51264600002</v>
      </c>
      <c r="F72">
        <v>0.71892274982282067</v>
      </c>
      <c r="G72">
        <v>0.30336341644420273</v>
      </c>
      <c r="H72">
        <v>9.5026584740812103E-2</v>
      </c>
      <c r="I72">
        <v>12.872240908191001</v>
      </c>
      <c r="J72">
        <f t="shared" si="10"/>
        <v>1.6574067228799998E-2</v>
      </c>
      <c r="K72">
        <f t="shared" si="11"/>
        <v>0.84890251264600003</v>
      </c>
      <c r="L72">
        <f t="shared" si="12"/>
        <v>1057.0171516166988</v>
      </c>
      <c r="M72">
        <f t="shared" si="13"/>
        <v>1.2875821193070905E-3</v>
      </c>
      <c r="N72">
        <f t="shared" si="14"/>
        <v>6.5948308355992413E-2</v>
      </c>
      <c r="P72">
        <f t="shared" si="15"/>
        <v>51.218720240913527</v>
      </c>
      <c r="Q72">
        <f t="shared" si="16"/>
        <v>51.218720240913527</v>
      </c>
      <c r="R72">
        <f t="shared" si="17"/>
        <v>6.7235890475299501E-2</v>
      </c>
      <c r="S72">
        <f t="shared" si="18"/>
        <v>8.4913862637726217E-5</v>
      </c>
      <c r="U72">
        <f t="shared" si="19"/>
        <v>0.7202103319421278</v>
      </c>
    </row>
    <row r="73" spans="1:21" x14ac:dyDescent="0.25">
      <c r="A73" s="1">
        <v>1590000</v>
      </c>
      <c r="B73" s="2">
        <v>20959.270869399999</v>
      </c>
      <c r="C73" s="2">
        <v>16306.004675300001</v>
      </c>
      <c r="D73" s="2">
        <v>0.268773295262</v>
      </c>
      <c r="E73">
        <v>500395.869901</v>
      </c>
      <c r="F73">
        <v>0.15728423101881894</v>
      </c>
      <c r="I73">
        <v>22.014898937550001</v>
      </c>
      <c r="J73">
        <f t="shared" si="10"/>
        <v>2.0959270869399999E-2</v>
      </c>
      <c r="K73">
        <f t="shared" si="11"/>
        <v>0.50039586990099993</v>
      </c>
      <c r="L73">
        <f t="shared" si="12"/>
        <v>740.68042381459452</v>
      </c>
      <c r="M73">
        <f t="shared" si="13"/>
        <v>9.5204937932513256E-4</v>
      </c>
      <c r="N73">
        <f t="shared" si="14"/>
        <v>2.2729873587904289E-2</v>
      </c>
      <c r="P73">
        <f t="shared" si="15"/>
        <v>23.874679277682564</v>
      </c>
      <c r="Q73">
        <f t="shared" si="16"/>
        <v>23.874679277682564</v>
      </c>
      <c r="R73">
        <f t="shared" si="17"/>
        <v>2.3681922967229423E-2</v>
      </c>
      <c r="S73">
        <f t="shared" si="18"/>
        <v>2.1639962041503001E-5</v>
      </c>
      <c r="U73">
        <f t="shared" si="19"/>
        <v>0.15823628039814408</v>
      </c>
    </row>
    <row r="74" spans="1:21" x14ac:dyDescent="0.25">
      <c r="A74" s="1">
        <v>1590500</v>
      </c>
      <c r="B74" s="2">
        <v>18900.436914099999</v>
      </c>
      <c r="C74" s="2">
        <v>17048.9068931</v>
      </c>
      <c r="D74" s="2">
        <v>0.28101861722100002</v>
      </c>
      <c r="E74">
        <v>443354.14217399998</v>
      </c>
      <c r="F74">
        <v>0.19056993798602226</v>
      </c>
      <c r="I74">
        <v>17.922717723276001</v>
      </c>
      <c r="J74">
        <f t="shared" si="10"/>
        <v>1.8900436914099997E-2</v>
      </c>
      <c r="K74">
        <f t="shared" si="11"/>
        <v>0.44335414217399993</v>
      </c>
      <c r="L74">
        <f t="shared" si="12"/>
        <v>951.24562894603901</v>
      </c>
      <c r="M74">
        <f t="shared" si="13"/>
        <v>1.0545519494264111E-3</v>
      </c>
      <c r="N74">
        <f t="shared" si="14"/>
        <v>2.4736992961632245E-2</v>
      </c>
      <c r="P74">
        <f t="shared" si="15"/>
        <v>23.457348853308854</v>
      </c>
      <c r="Q74">
        <f t="shared" si="16"/>
        <v>23.457348853308858</v>
      </c>
      <c r="R74">
        <f t="shared" si="17"/>
        <v>2.5791544911058655E-2</v>
      </c>
      <c r="S74">
        <f t="shared" si="18"/>
        <v>2.6086444150636697E-5</v>
      </c>
      <c r="U74">
        <f t="shared" si="19"/>
        <v>0.19162448993544867</v>
      </c>
    </row>
    <row r="75" spans="1:21" x14ac:dyDescent="0.25">
      <c r="A75" s="1">
        <v>1591000</v>
      </c>
      <c r="B75" s="2">
        <v>117887.590793</v>
      </c>
      <c r="C75" s="2">
        <v>76524.596092699998</v>
      </c>
      <c r="D75" s="2">
        <v>1.26136158243</v>
      </c>
      <c r="E75">
        <v>1065376.7853699999</v>
      </c>
      <c r="F75">
        <v>6.9082279109487027E-2</v>
      </c>
      <c r="G75">
        <v>0.34537015695863227</v>
      </c>
      <c r="H75">
        <v>9.6199333119898686E-2</v>
      </c>
      <c r="I75">
        <v>90.131586238439994</v>
      </c>
      <c r="J75">
        <f t="shared" si="10"/>
        <v>0.11788759079299999</v>
      </c>
      <c r="K75">
        <f t="shared" si="11"/>
        <v>1.0653767853699998</v>
      </c>
      <c r="L75">
        <f t="shared" si="12"/>
        <v>849.03194636180956</v>
      </c>
      <c r="M75">
        <f t="shared" si="13"/>
        <v>1.3079498066430612E-3</v>
      </c>
      <c r="N75">
        <f t="shared" si="14"/>
        <v>1.1820237830404786E-2</v>
      </c>
      <c r="P75">
        <f t="shared" si="15"/>
        <v>9.0372258708781796</v>
      </c>
      <c r="Q75">
        <f t="shared" si="16"/>
        <v>9.0372258708781796</v>
      </c>
      <c r="R75">
        <f t="shared" si="17"/>
        <v>1.3128187637047846E-2</v>
      </c>
      <c r="S75">
        <f t="shared" si="18"/>
        <v>1.5460277784752938E-5</v>
      </c>
      <c r="U75">
        <f t="shared" si="19"/>
        <v>7.0390228916130088E-2</v>
      </c>
    </row>
    <row r="76" spans="1:21" x14ac:dyDescent="0.25">
      <c r="A76" s="1">
        <v>1591400</v>
      </c>
      <c r="B76" s="2">
        <v>76130.8304661</v>
      </c>
      <c r="C76" s="2">
        <v>53754.949663500003</v>
      </c>
      <c r="D76" s="2">
        <v>0.88604751717899999</v>
      </c>
      <c r="E76">
        <v>1184157.26676</v>
      </c>
      <c r="F76">
        <v>0.12863988767474513</v>
      </c>
      <c r="G76">
        <v>0.37233223301923524</v>
      </c>
      <c r="H76">
        <v>0.10271651425716993</v>
      </c>
      <c r="I76">
        <v>59.310727725870002</v>
      </c>
      <c r="J76">
        <f t="shared" si="10"/>
        <v>7.6130830466100002E-2</v>
      </c>
      <c r="K76">
        <f t="shared" si="11"/>
        <v>1.18415726676</v>
      </c>
      <c r="L76">
        <f t="shared" si="12"/>
        <v>906.3276025199284</v>
      </c>
      <c r="M76">
        <f t="shared" si="13"/>
        <v>1.2835929246724357E-3</v>
      </c>
      <c r="N76">
        <f t="shared" si="14"/>
        <v>1.9965313395463487E-2</v>
      </c>
      <c r="P76">
        <f t="shared" si="15"/>
        <v>15.554240765668368</v>
      </c>
      <c r="Q76">
        <f t="shared" si="16"/>
        <v>15.554240765668368</v>
      </c>
      <c r="R76">
        <f t="shared" si="17"/>
        <v>2.1248906320135923E-2</v>
      </c>
      <c r="S76">
        <f t="shared" si="18"/>
        <v>2.5627335013284736E-5</v>
      </c>
      <c r="U76">
        <f t="shared" si="19"/>
        <v>0.12992348059941755</v>
      </c>
    </row>
    <row r="77" spans="1:21" x14ac:dyDescent="0.25">
      <c r="A77" s="1">
        <v>1591700</v>
      </c>
      <c r="B77" s="2">
        <v>66082.560666699996</v>
      </c>
      <c r="C77" s="2">
        <v>51516.008865099997</v>
      </c>
      <c r="D77" s="2">
        <v>0.84914286099500003</v>
      </c>
      <c r="E77">
        <v>1789998.5560900001</v>
      </c>
      <c r="F77">
        <v>0.22909253807756302</v>
      </c>
      <c r="G77">
        <v>0.44052504130590942</v>
      </c>
      <c r="H77">
        <v>7.271168228886038E-2</v>
      </c>
      <c r="I77">
        <v>69.9296789781</v>
      </c>
      <c r="J77">
        <f t="shared" si="10"/>
        <v>6.6082560666699999E-2</v>
      </c>
      <c r="K77">
        <f t="shared" si="11"/>
        <v>1.78999855609</v>
      </c>
      <c r="L77">
        <f t="shared" si="12"/>
        <v>736.68304528086503</v>
      </c>
      <c r="M77">
        <f t="shared" si="13"/>
        <v>9.4498590058443121E-4</v>
      </c>
      <c r="N77">
        <f t="shared" si="14"/>
        <v>2.5597122455696914E-2</v>
      </c>
      <c r="P77">
        <f t="shared" si="15"/>
        <v>27.087306212575498</v>
      </c>
      <c r="Q77">
        <f t="shared" si="16"/>
        <v>27.087306212575495</v>
      </c>
      <c r="R77">
        <f t="shared" si="17"/>
        <v>2.6542108356281346E-2</v>
      </c>
      <c r="S77">
        <f t="shared" si="18"/>
        <v>2.4188919816166714E-5</v>
      </c>
      <c r="U77">
        <f t="shared" si="19"/>
        <v>0.23003752397814745</v>
      </c>
    </row>
    <row r="78" spans="1:21" x14ac:dyDescent="0.25">
      <c r="A78" s="1">
        <v>1593500</v>
      </c>
      <c r="B78" s="2">
        <v>129497.02527699999</v>
      </c>
      <c r="C78" s="2">
        <v>92769.714593199998</v>
      </c>
      <c r="D78" s="2">
        <v>1.5291312855700001</v>
      </c>
      <c r="E78">
        <v>6726635.8290299997</v>
      </c>
      <c r="F78">
        <v>0.627369869296033</v>
      </c>
      <c r="G78">
        <v>0.66476265749304142</v>
      </c>
      <c r="H78">
        <v>8.8051172863817875E-2</v>
      </c>
      <c r="I78">
        <v>98.419548191400011</v>
      </c>
      <c r="J78">
        <f t="shared" si="10"/>
        <v>0.12949702527699999</v>
      </c>
      <c r="K78">
        <f t="shared" si="11"/>
        <v>6.7266358290299992</v>
      </c>
      <c r="L78">
        <f t="shared" si="12"/>
        <v>942.59439611313212</v>
      </c>
      <c r="M78">
        <f t="shared" si="13"/>
        <v>1.3157652890781668E-3</v>
      </c>
      <c r="N78">
        <f t="shared" si="14"/>
        <v>6.834654245667203E-2</v>
      </c>
      <c r="P78">
        <f t="shared" si="15"/>
        <v>51.944327019415475</v>
      </c>
      <c r="Q78">
        <f t="shared" si="16"/>
        <v>51.944327019415475</v>
      </c>
      <c r="R78">
        <f t="shared" si="17"/>
        <v>6.966230774575019E-2</v>
      </c>
      <c r="S78">
        <f t="shared" si="18"/>
        <v>8.9928008192996273E-5</v>
      </c>
      <c r="U78">
        <f t="shared" si="19"/>
        <v>0.62868563458511117</v>
      </c>
    </row>
    <row r="79" spans="1:21" x14ac:dyDescent="0.25">
      <c r="A79" s="1">
        <v>1594500</v>
      </c>
      <c r="B79" s="2">
        <v>62665.580190699999</v>
      </c>
      <c r="C79" s="2">
        <v>49143.000081400001</v>
      </c>
      <c r="D79" s="2">
        <v>0.81002835053099997</v>
      </c>
      <c r="E79">
        <v>5125704.5668799998</v>
      </c>
      <c r="F79">
        <v>0.61995214220601635</v>
      </c>
      <c r="I79">
        <v>78.217640931060004</v>
      </c>
      <c r="J79">
        <f t="shared" si="10"/>
        <v>6.2665580190699996E-2</v>
      </c>
      <c r="K79">
        <f t="shared" si="11"/>
        <v>5.1257045668799996</v>
      </c>
      <c r="L79">
        <f t="shared" si="12"/>
        <v>628.28537777959821</v>
      </c>
      <c r="M79">
        <f t="shared" si="13"/>
        <v>8.0116939663179838E-4</v>
      </c>
      <c r="N79">
        <f t="shared" si="14"/>
        <v>6.5531311170554579E-2</v>
      </c>
      <c r="P79">
        <f t="shared" si="15"/>
        <v>81.794576085975336</v>
      </c>
      <c r="Q79">
        <f t="shared" si="16"/>
        <v>81.794576085975322</v>
      </c>
      <c r="R79">
        <f t="shared" si="17"/>
        <v>6.633248056718638E-2</v>
      </c>
      <c r="S79">
        <f t="shared" si="18"/>
        <v>5.2501681031003839E-5</v>
      </c>
      <c r="U79">
        <f t="shared" si="19"/>
        <v>0.62075331160264813</v>
      </c>
    </row>
    <row r="80" spans="1:21" x14ac:dyDescent="0.25">
      <c r="A80" s="1">
        <v>1594930</v>
      </c>
      <c r="B80" s="2">
        <v>10191.7568543</v>
      </c>
      <c r="C80" s="2">
        <v>9628.0412969499994</v>
      </c>
      <c r="D80" s="2">
        <v>0.15869984326799999</v>
      </c>
      <c r="E80">
        <v>132074.65715899999</v>
      </c>
      <c r="F80">
        <v>9.6173993211247533E-2</v>
      </c>
      <c r="I80">
        <v>21.315602147769003</v>
      </c>
      <c r="J80">
        <f t="shared" si="10"/>
        <v>1.0191756854299999E-2</v>
      </c>
      <c r="K80">
        <f t="shared" si="11"/>
        <v>0.13207465715899999</v>
      </c>
      <c r="L80">
        <f t="shared" si="12"/>
        <v>451.68985751395809</v>
      </c>
      <c r="M80">
        <f t="shared" si="13"/>
        <v>4.7813600496229559E-4</v>
      </c>
      <c r="N80">
        <f t="shared" si="14"/>
        <v>6.1961494797754795E-3</v>
      </c>
      <c r="P80">
        <f t="shared" si="15"/>
        <v>12.958968610331047</v>
      </c>
      <c r="Q80">
        <f t="shared" si="16"/>
        <v>12.95896861033105</v>
      </c>
      <c r="R80">
        <f t="shared" si="17"/>
        <v>6.6742854847377754E-3</v>
      </c>
      <c r="S80">
        <f t="shared" si="18"/>
        <v>2.962602158409054E-6</v>
      </c>
      <c r="U80">
        <f t="shared" si="19"/>
        <v>9.6652129216209831E-2</v>
      </c>
    </row>
    <row r="81" spans="1:21" x14ac:dyDescent="0.25">
      <c r="A81" s="1">
        <v>1594936</v>
      </c>
      <c r="B81" s="2">
        <v>3342.97216217</v>
      </c>
      <c r="C81" s="2">
        <v>3342.97216217</v>
      </c>
      <c r="D81" s="2">
        <v>5.5102501310600002E-2</v>
      </c>
      <c r="E81">
        <v>59601.040812500003</v>
      </c>
      <c r="F81">
        <v>0.10938357417230657</v>
      </c>
      <c r="I81">
        <v>4.9468772906730001</v>
      </c>
      <c r="J81">
        <f t="shared" si="10"/>
        <v>3.3429721621699997E-3</v>
      </c>
      <c r="K81">
        <f t="shared" si="11"/>
        <v>5.9601040812499999E-2</v>
      </c>
      <c r="L81">
        <f t="shared" si="12"/>
        <v>675.77422396810732</v>
      </c>
      <c r="M81">
        <f t="shared" si="13"/>
        <v>6.7577422396810727E-4</v>
      </c>
      <c r="N81">
        <f t="shared" si="14"/>
        <v>1.2048214926388754E-2</v>
      </c>
      <c r="P81">
        <f t="shared" si="15"/>
        <v>17.828757740480732</v>
      </c>
      <c r="Q81">
        <f t="shared" si="16"/>
        <v>17.828757740480736</v>
      </c>
      <c r="R81">
        <f t="shared" si="17"/>
        <v>1.272398915035686E-2</v>
      </c>
      <c r="S81">
        <f t="shared" si="18"/>
        <v>8.1418730920813263E-6</v>
      </c>
      <c r="U81">
        <f t="shared" si="19"/>
        <v>0.11005934839627468</v>
      </c>
    </row>
    <row r="82" spans="1:21" x14ac:dyDescent="0.25">
      <c r="A82" s="1">
        <v>1595200</v>
      </c>
      <c r="B82" s="2">
        <v>113789.13574699999</v>
      </c>
      <c r="C82" s="2">
        <v>75676.433336200003</v>
      </c>
      <c r="D82" s="2">
        <v>1.2473812418400001</v>
      </c>
      <c r="E82">
        <v>475494.26961000002</v>
      </c>
      <c r="F82">
        <v>0.10019150791042003</v>
      </c>
      <c r="I82">
        <v>126.13242097161002</v>
      </c>
      <c r="J82">
        <f t="shared" si="10"/>
        <v>0.11378913574699999</v>
      </c>
      <c r="K82">
        <f t="shared" si="11"/>
        <v>0.47549426961000002</v>
      </c>
      <c r="L82">
        <f t="shared" si="12"/>
        <v>599.97606288103611</v>
      </c>
      <c r="M82">
        <f t="shared" si="13"/>
        <v>9.0214026552785931E-4</v>
      </c>
      <c r="N82">
        <f t="shared" si="14"/>
        <v>3.769802132926828E-3</v>
      </c>
      <c r="P82">
        <f t="shared" si="15"/>
        <v>4.1787317083347846</v>
      </c>
      <c r="Q82">
        <f t="shared" si="16"/>
        <v>4.1787317083347846</v>
      </c>
      <c r="R82">
        <f t="shared" si="17"/>
        <v>4.6719423984546878E-3</v>
      </c>
      <c r="S82">
        <f t="shared" si="18"/>
        <v>3.4008902971860988E-6</v>
      </c>
      <c r="U82">
        <f t="shared" si="19"/>
        <v>0.10109364817594789</v>
      </c>
    </row>
    <row r="83" spans="1:21" x14ac:dyDescent="0.25">
      <c r="A83" s="1">
        <v>1595300</v>
      </c>
      <c r="B83" s="2">
        <v>113438.65988000001</v>
      </c>
      <c r="C83" s="2">
        <v>73431.622819099997</v>
      </c>
      <c r="D83" s="2">
        <v>1.2103798345700001</v>
      </c>
      <c r="E83">
        <v>908213.83771200001</v>
      </c>
      <c r="F83">
        <v>7.6411487656541488E-2</v>
      </c>
      <c r="G83">
        <v>0.32223523576510588</v>
      </c>
      <c r="I83">
        <v>110.33349349878002</v>
      </c>
      <c r="J83">
        <f t="shared" si="10"/>
        <v>0.11343865988</v>
      </c>
      <c r="K83">
        <f t="shared" si="11"/>
        <v>0.90821383771199993</v>
      </c>
      <c r="L83">
        <f t="shared" si="12"/>
        <v>665.54244310148624</v>
      </c>
      <c r="M83">
        <f t="shared" si="13"/>
        <v>1.0281434610901205E-3</v>
      </c>
      <c r="N83">
        <f t="shared" si="14"/>
        <v>8.231533407596147E-3</v>
      </c>
      <c r="P83">
        <f t="shared" si="15"/>
        <v>8.0062109220326239</v>
      </c>
      <c r="Q83">
        <f t="shared" si="16"/>
        <v>8.0062109220326239</v>
      </c>
      <c r="R83">
        <f t="shared" si="17"/>
        <v>9.2596768686862667E-3</v>
      </c>
      <c r="S83">
        <f t="shared" si="18"/>
        <v>8.4631972477648559E-6</v>
      </c>
      <c r="U83">
        <f t="shared" si="19"/>
        <v>7.7439631117631608E-2</v>
      </c>
    </row>
    <row r="84" spans="1:21" x14ac:dyDescent="0.25">
      <c r="A84" s="1">
        <v>1596500</v>
      </c>
      <c r="B84" s="2">
        <v>144741.25267399999</v>
      </c>
      <c r="C84" s="2">
        <v>94736.145302799996</v>
      </c>
      <c r="D84" s="2">
        <v>1.56154413422</v>
      </c>
      <c r="E84">
        <v>1240400.0172600001</v>
      </c>
      <c r="F84">
        <v>4.864114205947747E-2</v>
      </c>
      <c r="G84">
        <v>0.38688012455404769</v>
      </c>
      <c r="H84">
        <v>6.9319560765127894E-2</v>
      </c>
      <c r="I84">
        <v>127.16841621573002</v>
      </c>
      <c r="J84">
        <f t="shared" si="10"/>
        <v>0.14474125267399998</v>
      </c>
      <c r="K84">
        <f t="shared" si="11"/>
        <v>1.24040001726</v>
      </c>
      <c r="L84">
        <f t="shared" si="12"/>
        <v>744.96599172933372</v>
      </c>
      <c r="M84">
        <f t="shared" si="13"/>
        <v>1.1381855415141696E-3</v>
      </c>
      <c r="N84">
        <f t="shared" si="14"/>
        <v>9.7539943814018305E-3</v>
      </c>
      <c r="P84">
        <f t="shared" si="15"/>
        <v>8.5697753359489504</v>
      </c>
      <c r="Q84">
        <f t="shared" si="16"/>
        <v>8.5697753359489504</v>
      </c>
      <c r="R84">
        <f t="shared" si="17"/>
        <v>1.0892179922916001E-2</v>
      </c>
      <c r="S84">
        <f t="shared" si="18"/>
        <v>1.1101855376922009E-5</v>
      </c>
      <c r="U84">
        <f t="shared" si="19"/>
        <v>4.9779327600991637E-2</v>
      </c>
    </row>
    <row r="85" spans="1:21" x14ac:dyDescent="0.25">
      <c r="A85" s="1">
        <v>1597000</v>
      </c>
      <c r="B85" s="2">
        <v>38031.741265999997</v>
      </c>
      <c r="C85" s="2">
        <v>29194.6161698</v>
      </c>
      <c r="D85" s="2">
        <v>0.48121740108</v>
      </c>
      <c r="E85">
        <v>371625.13685399998</v>
      </c>
      <c r="F85">
        <v>6.310426193906743E-2</v>
      </c>
      <c r="I85">
        <v>43.252801442010004</v>
      </c>
      <c r="J85">
        <f t="shared" si="10"/>
        <v>3.8031741265999994E-2</v>
      </c>
      <c r="K85">
        <f t="shared" si="11"/>
        <v>0.37162513685399995</v>
      </c>
      <c r="L85">
        <f t="shared" si="12"/>
        <v>674.97630665476947</v>
      </c>
      <c r="M85">
        <f t="shared" si="13"/>
        <v>8.7928966443919236E-4</v>
      </c>
      <c r="N85">
        <f t="shared" si="14"/>
        <v>8.5919321862248862E-3</v>
      </c>
      <c r="P85">
        <f t="shared" si="15"/>
        <v>9.7714468095161653</v>
      </c>
      <c r="Q85">
        <f t="shared" si="16"/>
        <v>9.7714468095161653</v>
      </c>
      <c r="R85">
        <f t="shared" si="17"/>
        <v>9.4712218506640793E-3</v>
      </c>
      <c r="S85">
        <f t="shared" si="18"/>
        <v>7.5547971689099768E-6</v>
      </c>
      <c r="U85">
        <f t="shared" si="19"/>
        <v>6.3983551603506619E-2</v>
      </c>
    </row>
    <row r="86" spans="1:21" x14ac:dyDescent="0.25">
      <c r="A86" s="1">
        <v>1603500</v>
      </c>
      <c r="B86" s="2">
        <v>105775.25930999999</v>
      </c>
      <c r="C86" s="2">
        <v>74978.216039299994</v>
      </c>
      <c r="D86" s="2">
        <v>1.2358724653199999</v>
      </c>
      <c r="E86">
        <v>746516.98210699996</v>
      </c>
      <c r="F86">
        <v>5.8751585432143504E-2</v>
      </c>
      <c r="I86">
        <v>78.217640931060004</v>
      </c>
      <c r="J86">
        <f t="shared" si="10"/>
        <v>0.10577525930999999</v>
      </c>
      <c r="K86">
        <f t="shared" si="11"/>
        <v>0.7465169821069999</v>
      </c>
      <c r="L86">
        <f t="shared" si="12"/>
        <v>958.58447208072675</v>
      </c>
      <c r="M86">
        <f t="shared" si="13"/>
        <v>1.3523197331306491E-3</v>
      </c>
      <c r="N86">
        <f t="shared" si="14"/>
        <v>9.5440999398712385E-3</v>
      </c>
      <c r="P86">
        <f t="shared" si="15"/>
        <v>7.0575764784386044</v>
      </c>
      <c r="Q86">
        <f t="shared" si="16"/>
        <v>7.0575764784386035</v>
      </c>
      <c r="R86">
        <f t="shared" si="17"/>
        <v>1.0896419673001888E-2</v>
      </c>
      <c r="S86">
        <f t="shared" si="18"/>
        <v>1.2906674683658918E-5</v>
      </c>
      <c r="U86">
        <f t="shared" si="19"/>
        <v>6.0103905165274155E-2</v>
      </c>
    </row>
    <row r="87" spans="1:21" x14ac:dyDescent="0.25">
      <c r="A87" s="1">
        <v>1613050</v>
      </c>
      <c r="B87" s="2">
        <v>32012.8307599</v>
      </c>
      <c r="C87" s="2">
        <v>26134.082640699999</v>
      </c>
      <c r="D87" s="2">
        <v>0.43077036035600003</v>
      </c>
      <c r="E87">
        <v>358249.51390700002</v>
      </c>
      <c r="F87">
        <v>4.9364488381050196E-2</v>
      </c>
      <c r="G87">
        <v>0.40416149570440246</v>
      </c>
      <c r="H87">
        <v>6.462102373065759E-2</v>
      </c>
      <c r="I87">
        <v>27.712872780209999</v>
      </c>
      <c r="J87">
        <f t="shared" si="10"/>
        <v>3.2012830759899996E-2</v>
      </c>
      <c r="K87">
        <f t="shared" si="11"/>
        <v>0.35824951390699999</v>
      </c>
      <c r="L87">
        <f t="shared" si="12"/>
        <v>943.03044105057825</v>
      </c>
      <c r="M87">
        <f t="shared" si="13"/>
        <v>1.1551610334227288E-3</v>
      </c>
      <c r="N87">
        <f t="shared" si="14"/>
        <v>1.2927187908242738E-2</v>
      </c>
      <c r="P87">
        <f t="shared" si="15"/>
        <v>11.190810228371042</v>
      </c>
      <c r="Q87">
        <f t="shared" si="16"/>
        <v>11.190810228371042</v>
      </c>
      <c r="R87">
        <f t="shared" si="17"/>
        <v>1.4082348941665466E-2</v>
      </c>
      <c r="S87">
        <f t="shared" si="18"/>
        <v>1.4932983743335485E-5</v>
      </c>
      <c r="U87">
        <f t="shared" si="19"/>
        <v>5.0519649414472928E-2</v>
      </c>
    </row>
    <row r="88" spans="1:21" x14ac:dyDescent="0.25">
      <c r="A88" s="1">
        <v>1613900</v>
      </c>
      <c r="B88" s="2">
        <v>53239.187846000001</v>
      </c>
      <c r="C88" s="2">
        <v>38578.306262300001</v>
      </c>
      <c r="D88" s="2">
        <v>0.63588958216199998</v>
      </c>
      <c r="E88">
        <v>846854.899279</v>
      </c>
      <c r="F88">
        <v>0.10670446026986506</v>
      </c>
      <c r="G88">
        <v>0.52193819926609897</v>
      </c>
      <c r="H88">
        <v>7.0113344697488506E-2</v>
      </c>
      <c r="I88">
        <v>41.180810953770006</v>
      </c>
      <c r="J88">
        <f t="shared" si="10"/>
        <v>5.3239187846E-2</v>
      </c>
      <c r="K88">
        <f t="shared" si="11"/>
        <v>0.84685489927899993</v>
      </c>
      <c r="L88">
        <f t="shared" si="12"/>
        <v>936.80297616305802</v>
      </c>
      <c r="M88">
        <f t="shared" si="13"/>
        <v>1.2928154306083687E-3</v>
      </c>
      <c r="N88">
        <f t="shared" si="14"/>
        <v>2.0564308464680013E-2</v>
      </c>
      <c r="P88">
        <f t="shared" si="15"/>
        <v>15.906608149782782</v>
      </c>
      <c r="Q88">
        <f t="shared" si="16"/>
        <v>15.90660814978278</v>
      </c>
      <c r="R88">
        <f t="shared" si="17"/>
        <v>2.1857123895288381E-2</v>
      </c>
      <c r="S88">
        <f t="shared" si="18"/>
        <v>2.6585855302928614E-5</v>
      </c>
      <c r="U88">
        <f t="shared" si="19"/>
        <v>0.10799727570047343</v>
      </c>
    </row>
    <row r="89" spans="1:21" x14ac:dyDescent="0.25">
      <c r="A89" s="1">
        <v>1614090</v>
      </c>
      <c r="B89" s="2">
        <v>6154.0464818700002</v>
      </c>
      <c r="C89" s="2">
        <v>6154.0464818700002</v>
      </c>
      <c r="D89" s="2">
        <v>0.101437684157</v>
      </c>
      <c r="E89">
        <v>111168.204295</v>
      </c>
      <c r="F89">
        <v>4.0704146952407462E-2</v>
      </c>
      <c r="I89">
        <v>13.079439957015001</v>
      </c>
      <c r="J89">
        <f t="shared" si="10"/>
        <v>6.1540464818700003E-3</v>
      </c>
      <c r="K89">
        <f t="shared" si="11"/>
        <v>0.111168204295</v>
      </c>
      <c r="L89">
        <f t="shared" si="12"/>
        <v>470.51299612942148</v>
      </c>
      <c r="M89">
        <f t="shared" si="13"/>
        <v>4.7051299612942149E-4</v>
      </c>
      <c r="N89">
        <f t="shared" si="14"/>
        <v>8.4994621069670699E-3</v>
      </c>
      <c r="P89">
        <f t="shared" si="15"/>
        <v>18.064245147075955</v>
      </c>
      <c r="Q89">
        <f t="shared" si="16"/>
        <v>18.064245147075955</v>
      </c>
      <c r="R89">
        <f t="shared" si="17"/>
        <v>8.9699751030964912E-3</v>
      </c>
      <c r="S89">
        <f t="shared" si="18"/>
        <v>3.9991073814375619E-6</v>
      </c>
      <c r="U89">
        <f t="shared" si="19"/>
        <v>4.1174659948536883E-2</v>
      </c>
    </row>
    <row r="90" spans="1:21" x14ac:dyDescent="0.25">
      <c r="A90" s="1">
        <v>1616000</v>
      </c>
      <c r="B90" s="2">
        <v>31296.138352999998</v>
      </c>
      <c r="C90" s="2">
        <v>23747.572764699999</v>
      </c>
      <c r="D90" s="2">
        <v>0.39143331021400002</v>
      </c>
      <c r="E90">
        <v>3179586.1786099998</v>
      </c>
      <c r="F90">
        <v>0.66394922025511549</v>
      </c>
      <c r="I90">
        <v>44.029797875100002</v>
      </c>
      <c r="J90">
        <f t="shared" si="10"/>
        <v>3.1296138352999998E-2</v>
      </c>
      <c r="K90">
        <f t="shared" si="11"/>
        <v>3.1795861786099997</v>
      </c>
      <c r="L90">
        <f t="shared" si="12"/>
        <v>539.35230027775958</v>
      </c>
      <c r="M90">
        <f t="shared" si="13"/>
        <v>7.1079450425319307E-4</v>
      </c>
      <c r="N90">
        <f t="shared" si="14"/>
        <v>7.2214416873535969E-2</v>
      </c>
      <c r="P90">
        <f t="shared" si="15"/>
        <v>101.5967574895773</v>
      </c>
      <c r="Q90">
        <f t="shared" si="16"/>
        <v>101.59675748957729</v>
      </c>
      <c r="R90">
        <f t="shared" si="17"/>
        <v>7.2925211377789165E-2</v>
      </c>
      <c r="S90">
        <f t="shared" si="18"/>
        <v>5.1329610641558419E-5</v>
      </c>
      <c r="U90">
        <f t="shared" si="19"/>
        <v>0.66466001475936864</v>
      </c>
    </row>
    <row r="91" spans="1:21" x14ac:dyDescent="0.25">
      <c r="A91" s="1">
        <v>1617000</v>
      </c>
      <c r="B91" s="2">
        <v>21479.9115112</v>
      </c>
      <c r="C91" s="2">
        <v>16492.768591200002</v>
      </c>
      <c r="D91" s="2">
        <v>0.27185174115299998</v>
      </c>
      <c r="E91">
        <v>913933.68486000004</v>
      </c>
      <c r="F91">
        <v>0.17323000210267039</v>
      </c>
      <c r="G91">
        <v>0.17452058483864064</v>
      </c>
      <c r="H91">
        <v>2.7983710419934239E-2</v>
      </c>
      <c r="I91">
        <v>29.266865646390006</v>
      </c>
      <c r="J91">
        <f t="shared" si="10"/>
        <v>2.14799115112E-2</v>
      </c>
      <c r="K91">
        <f t="shared" si="11"/>
        <v>0.91393368486000004</v>
      </c>
      <c r="L91">
        <f t="shared" si="12"/>
        <v>563.5304029638836</v>
      </c>
      <c r="M91">
        <f t="shared" si="13"/>
        <v>7.3393276105224105E-4</v>
      </c>
      <c r="N91">
        <f t="shared" si="14"/>
        <v>3.1227590132212584E-2</v>
      </c>
      <c r="P91">
        <f t="shared" si="15"/>
        <v>42.548298412843046</v>
      </c>
      <c r="Q91">
        <f t="shared" si="16"/>
        <v>42.548298412843046</v>
      </c>
      <c r="R91">
        <f t="shared" si="17"/>
        <v>3.1961522893264822E-2</v>
      </c>
      <c r="S91">
        <f t="shared" si="18"/>
        <v>2.2918951446742498E-5</v>
      </c>
      <c r="U91">
        <f t="shared" si="19"/>
        <v>0.17396393486372264</v>
      </c>
    </row>
    <row r="92" spans="1:21" x14ac:dyDescent="0.25">
      <c r="A92" s="1">
        <v>1617800</v>
      </c>
      <c r="B92" s="2">
        <v>26491.4486253</v>
      </c>
      <c r="C92" s="2">
        <v>22865.601137599999</v>
      </c>
      <c r="D92" s="2">
        <v>0.37689569506699999</v>
      </c>
      <c r="E92">
        <v>1193773.1598799999</v>
      </c>
      <c r="F92">
        <v>0.22033184831795699</v>
      </c>
      <c r="G92">
        <v>0.14248085078138129</v>
      </c>
      <c r="H92">
        <v>2.1259246298214504E-2</v>
      </c>
      <c r="I92">
        <v>48.950775284670001</v>
      </c>
      <c r="J92">
        <f t="shared" si="10"/>
        <v>2.64914486253E-2</v>
      </c>
      <c r="K92">
        <f t="shared" si="11"/>
        <v>1.1937731598799999</v>
      </c>
      <c r="L92">
        <f t="shared" si="12"/>
        <v>467.11417755135858</v>
      </c>
      <c r="M92">
        <f t="shared" si="13"/>
        <v>5.4118547604692119E-4</v>
      </c>
      <c r="N92">
        <f t="shared" si="14"/>
        <v>2.4387216605614333E-2</v>
      </c>
      <c r="P92">
        <f t="shared" si="15"/>
        <v>45.062585167196808</v>
      </c>
      <c r="Q92">
        <f t="shared" si="16"/>
        <v>45.062585167196808</v>
      </c>
      <c r="R92">
        <f t="shared" si="17"/>
        <v>2.4928402081661253E-2</v>
      </c>
      <c r="S92">
        <f t="shared" si="18"/>
        <v>1.3198007428168774E-5</v>
      </c>
      <c r="U92">
        <f t="shared" si="19"/>
        <v>0.22087303379400391</v>
      </c>
    </row>
    <row r="93" spans="1:21" x14ac:dyDescent="0.25">
      <c r="A93" s="1">
        <v>1620500</v>
      </c>
      <c r="B93" s="2">
        <v>28475.283162399999</v>
      </c>
      <c r="C93" s="2">
        <v>19327.475563799999</v>
      </c>
      <c r="D93" s="2">
        <v>0.31857646307600002</v>
      </c>
      <c r="E93">
        <v>280104.98948400002</v>
      </c>
      <c r="F93">
        <v>2.3915540064070276E-2</v>
      </c>
      <c r="G93">
        <v>0.40688905198983266</v>
      </c>
      <c r="H93">
        <v>9.4172193596827825E-2</v>
      </c>
      <c r="I93">
        <v>44.806794308190007</v>
      </c>
      <c r="J93">
        <f t="shared" si="10"/>
        <v>2.8475283162399997E-2</v>
      </c>
      <c r="K93">
        <f t="shared" si="11"/>
        <v>0.28010498948400003</v>
      </c>
      <c r="L93">
        <f t="shared" si="12"/>
        <v>431.35144707880221</v>
      </c>
      <c r="M93">
        <f t="shared" si="13"/>
        <v>6.355126181654809E-4</v>
      </c>
      <c r="N93">
        <f t="shared" si="14"/>
        <v>6.2513954369817762E-3</v>
      </c>
      <c r="P93">
        <f t="shared" si="15"/>
        <v>9.8367762626453104</v>
      </c>
      <c r="Q93">
        <f t="shared" si="16"/>
        <v>9.8367762626453121</v>
      </c>
      <c r="R93">
        <f t="shared" si="17"/>
        <v>6.8869080551472572E-3</v>
      </c>
      <c r="S93">
        <f t="shared" si="18"/>
        <v>3.9728406813440292E-6</v>
      </c>
      <c r="U93">
        <f t="shared" si="19"/>
        <v>2.4551052682235758E-2</v>
      </c>
    </row>
    <row r="94" spans="1:21" x14ac:dyDescent="0.25">
      <c r="A94" s="1">
        <v>1636210</v>
      </c>
      <c r="B94" s="2">
        <v>13746.2625904</v>
      </c>
      <c r="C94" s="2">
        <v>11219.125169200001</v>
      </c>
      <c r="D94" s="2">
        <v>0.184925817312</v>
      </c>
      <c r="E94">
        <v>702064.57136099995</v>
      </c>
      <c r="F94">
        <v>0.10894932014833128</v>
      </c>
      <c r="I94">
        <v>36.259833544200006</v>
      </c>
      <c r="J94">
        <f t="shared" si="10"/>
        <v>1.3746262590399998E-2</v>
      </c>
      <c r="K94">
        <f t="shared" si="11"/>
        <v>0.70206457136099987</v>
      </c>
      <c r="L94">
        <f t="shared" si="12"/>
        <v>309.4091746318723</v>
      </c>
      <c r="M94">
        <f t="shared" si="13"/>
        <v>3.7910440415132027E-4</v>
      </c>
      <c r="N94">
        <f t="shared" si="14"/>
        <v>1.9362046174459056E-2</v>
      </c>
      <c r="P94">
        <f t="shared" si="15"/>
        <v>51.073123821401602</v>
      </c>
      <c r="Q94">
        <f t="shared" si="16"/>
        <v>51.073123821401602</v>
      </c>
      <c r="R94">
        <f t="shared" si="17"/>
        <v>1.9741150578610377E-2</v>
      </c>
      <c r="S94">
        <f t="shared" si="18"/>
        <v>7.3402369781186504E-6</v>
      </c>
      <c r="U94">
        <f t="shared" si="19"/>
        <v>0.10932842455248259</v>
      </c>
    </row>
    <row r="95" spans="1:21" x14ac:dyDescent="0.25">
      <c r="A95" s="1">
        <v>1640500</v>
      </c>
      <c r="B95" s="2">
        <v>10190.689186600001</v>
      </c>
      <c r="C95" s="2">
        <v>9436.1111104699994</v>
      </c>
      <c r="D95" s="2">
        <v>0.155536241287</v>
      </c>
      <c r="E95">
        <v>221116.105637</v>
      </c>
      <c r="F95">
        <v>6.2212635522506672E-2</v>
      </c>
      <c r="I95">
        <v>15.358629494079</v>
      </c>
      <c r="J95">
        <f t="shared" si="10"/>
        <v>1.01906891866E-2</v>
      </c>
      <c r="K95">
        <f t="shared" si="11"/>
        <v>0.22111610563699999</v>
      </c>
      <c r="L95">
        <f t="shared" si="12"/>
        <v>614.38496931694146</v>
      </c>
      <c r="M95">
        <f t="shared" si="13"/>
        <v>6.635155298543191E-4</v>
      </c>
      <c r="N95">
        <f t="shared" si="14"/>
        <v>1.4396864363597274E-2</v>
      </c>
      <c r="P95">
        <f t="shared" si="15"/>
        <v>21.697855914176174</v>
      </c>
      <c r="Q95">
        <f t="shared" si="16"/>
        <v>21.697855914176174</v>
      </c>
      <c r="R95">
        <f t="shared" si="17"/>
        <v>1.5060379893451593E-2</v>
      </c>
      <c r="S95">
        <f t="shared" si="18"/>
        <v>9.5525430864530104E-6</v>
      </c>
      <c r="U95">
        <f t="shared" si="19"/>
        <v>6.2876151052360996E-2</v>
      </c>
    </row>
    <row r="96" spans="1:21" x14ac:dyDescent="0.25">
      <c r="A96" s="1">
        <v>1641000</v>
      </c>
      <c r="B96" s="2">
        <v>53895.310647400001</v>
      </c>
      <c r="C96" s="2">
        <v>37454.977136900001</v>
      </c>
      <c r="D96" s="2">
        <v>0.61737365035000002</v>
      </c>
      <c r="E96">
        <v>1231395.6706600001</v>
      </c>
      <c r="F96">
        <v>0.18570850351400081</v>
      </c>
      <c r="I96">
        <v>47.655781229520002</v>
      </c>
      <c r="J96">
        <f t="shared" si="10"/>
        <v>5.3895310647399997E-2</v>
      </c>
      <c r="K96">
        <f t="shared" si="11"/>
        <v>1.23139567066</v>
      </c>
      <c r="L96">
        <f t="shared" si="12"/>
        <v>785.94823483239441</v>
      </c>
      <c r="M96">
        <f t="shared" si="13"/>
        <v>1.1309291182916327E-3</v>
      </c>
      <c r="N96">
        <f t="shared" si="14"/>
        <v>2.5839376438492243E-2</v>
      </c>
      <c r="P96">
        <f t="shared" si="15"/>
        <v>22.847918601233715</v>
      </c>
      <c r="Q96">
        <f t="shared" si="16"/>
        <v>22.847918601233719</v>
      </c>
      <c r="R96">
        <f t="shared" si="17"/>
        <v>2.6970305556783876E-2</v>
      </c>
      <c r="S96">
        <f t="shared" si="18"/>
        <v>2.922250321278962E-5</v>
      </c>
      <c r="U96">
        <f t="shared" si="19"/>
        <v>0.18683943263229244</v>
      </c>
    </row>
    <row r="97" spans="1:21" x14ac:dyDescent="0.25">
      <c r="A97" s="1">
        <v>1641500</v>
      </c>
      <c r="B97" s="2">
        <v>18169.144964899999</v>
      </c>
      <c r="C97" s="2">
        <v>15762.0506145</v>
      </c>
      <c r="D97" s="2">
        <v>0.25980725310000002</v>
      </c>
      <c r="E97">
        <v>215681.47487500001</v>
      </c>
      <c r="F97">
        <v>4.2308423654687205E-2</v>
      </c>
      <c r="I97">
        <v>18.881013324087</v>
      </c>
      <c r="J97">
        <f t="shared" si="10"/>
        <v>1.8169144964899998E-2</v>
      </c>
      <c r="K97">
        <f t="shared" si="11"/>
        <v>0.215681474875</v>
      </c>
      <c r="L97">
        <f t="shared" si="12"/>
        <v>834.8095700134877</v>
      </c>
      <c r="M97">
        <f t="shared" si="13"/>
        <v>9.6229713167572141E-4</v>
      </c>
      <c r="N97">
        <f t="shared" si="14"/>
        <v>1.1423193828259711E-2</v>
      </c>
      <c r="P97">
        <f t="shared" si="15"/>
        <v>11.870755354292321</v>
      </c>
      <c r="Q97">
        <f t="shared" si="16"/>
        <v>11.870755354292319</v>
      </c>
      <c r="R97">
        <f t="shared" si="17"/>
        <v>1.2385490959935432E-2</v>
      </c>
      <c r="S97">
        <f t="shared" si="18"/>
        <v>1.0992506655510123E-5</v>
      </c>
      <c r="U97">
        <f t="shared" si="19"/>
        <v>4.3270720786362925E-2</v>
      </c>
    </row>
    <row r="98" spans="1:21" x14ac:dyDescent="0.25">
      <c r="A98" s="1">
        <v>1645000</v>
      </c>
      <c r="B98" s="2">
        <v>406077.87655799999</v>
      </c>
      <c r="C98" s="2">
        <v>252648.72174800001</v>
      </c>
      <c r="D98" s="2">
        <v>4.1644308854299998</v>
      </c>
      <c r="E98">
        <v>12059641.9914</v>
      </c>
      <c r="F98">
        <v>0.3918273814388058</v>
      </c>
      <c r="G98">
        <v>0.42283865409740118</v>
      </c>
      <c r="H98">
        <v>0.11548785043571538</v>
      </c>
      <c r="I98">
        <v>261.60000000000002</v>
      </c>
      <c r="J98">
        <f t="shared" si="10"/>
        <v>0.40607787655799998</v>
      </c>
      <c r="K98">
        <f t="shared" si="11"/>
        <v>12.059641991399999</v>
      </c>
      <c r="L98">
        <f t="shared" si="12"/>
        <v>965.78257548929662</v>
      </c>
      <c r="M98">
        <f t="shared" si="13"/>
        <v>1.5522854608486236E-3</v>
      </c>
      <c r="N98">
        <f t="shared" si="14"/>
        <v>4.6099548896788987E-2</v>
      </c>
      <c r="P98">
        <f t="shared" si="15"/>
        <v>29.697855233139066</v>
      </c>
      <c r="Q98">
        <f t="shared" si="16"/>
        <v>29.697855233139069</v>
      </c>
      <c r="R98">
        <f t="shared" si="17"/>
        <v>4.7651834357637611E-2</v>
      </c>
      <c r="S98">
        <f t="shared" si="18"/>
        <v>7.1559659504165753E-5</v>
      </c>
      <c r="U98">
        <f t="shared" si="19"/>
        <v>0.39337966689965442</v>
      </c>
    </row>
    <row r="99" spans="1:21" x14ac:dyDescent="0.25">
      <c r="A99" s="1">
        <v>1645200</v>
      </c>
      <c r="B99" s="2">
        <v>9400.7521894000001</v>
      </c>
      <c r="C99" s="2">
        <v>7575.1321471900001</v>
      </c>
      <c r="D99" s="2">
        <v>0.124861562951</v>
      </c>
      <c r="E99">
        <v>1190936.33978</v>
      </c>
      <c r="F99">
        <v>0.83868852459016396</v>
      </c>
      <c r="I99">
        <v>9.5829560081100009</v>
      </c>
      <c r="J99">
        <f t="shared" si="10"/>
        <v>9.4007521893999992E-3</v>
      </c>
      <c r="K99">
        <f t="shared" si="11"/>
        <v>1.1909363397799999</v>
      </c>
      <c r="L99">
        <f t="shared" si="12"/>
        <v>790.47969549053641</v>
      </c>
      <c r="M99">
        <f t="shared" si="13"/>
        <v>9.8098667900011188E-4</v>
      </c>
      <c r="N99">
        <f t="shared" si="14"/>
        <v>0.12427651121137541</v>
      </c>
      <c r="P99">
        <f t="shared" si="15"/>
        <v>126.68521792573826</v>
      </c>
      <c r="Q99">
        <f t="shared" si="16"/>
        <v>126.68521792573826</v>
      </c>
      <c r="R99">
        <f t="shared" si="17"/>
        <v>0.12525749789037552</v>
      </c>
      <c r="S99">
        <f t="shared" si="18"/>
        <v>1.2191360201096733E-4</v>
      </c>
      <c r="U99">
        <f t="shared" si="19"/>
        <v>0.83966951126916411</v>
      </c>
    </row>
    <row r="100" spans="1:21" x14ac:dyDescent="0.25">
      <c r="A100" s="1">
        <v>1646550</v>
      </c>
      <c r="B100" s="2">
        <v>5809.9327343300001</v>
      </c>
      <c r="C100" s="2">
        <v>5377.2515121099996</v>
      </c>
      <c r="D100" s="2">
        <v>8.8633705014599995E-2</v>
      </c>
      <c r="E100">
        <v>1350327.1885200001</v>
      </c>
      <c r="F100">
        <v>0.912015702338283</v>
      </c>
      <c r="I100">
        <v>10.61895125223</v>
      </c>
      <c r="J100">
        <f t="shared" si="10"/>
        <v>5.8099327343299999E-3</v>
      </c>
      <c r="K100">
        <f t="shared" si="11"/>
        <v>1.3503271885200001</v>
      </c>
      <c r="L100">
        <f t="shared" si="12"/>
        <v>506.38254045857559</v>
      </c>
      <c r="M100">
        <f t="shared" si="13"/>
        <v>5.4712867554692875E-4</v>
      </c>
      <c r="N100">
        <f t="shared" si="14"/>
        <v>0.12716201030082222</v>
      </c>
      <c r="P100">
        <f t="shared" si="15"/>
        <v>232.41700898551272</v>
      </c>
      <c r="Q100">
        <f t="shared" si="16"/>
        <v>232.41700898551272</v>
      </c>
      <c r="R100">
        <f t="shared" si="17"/>
        <v>0.12770913897636915</v>
      </c>
      <c r="S100">
        <f t="shared" si="18"/>
        <v>6.9573982275773774E-5</v>
      </c>
      <c r="U100">
        <f t="shared" si="19"/>
        <v>0.91256283101382996</v>
      </c>
    </row>
    <row r="101" spans="1:21" x14ac:dyDescent="0.25">
      <c r="A101" s="1">
        <v>1650500</v>
      </c>
      <c r="B101" s="2">
        <v>60347.956163900002</v>
      </c>
      <c r="C101" s="2">
        <v>42915.579178300002</v>
      </c>
      <c r="D101" s="2">
        <v>0.70738122939799997</v>
      </c>
      <c r="E101">
        <v>2991908.2871400001</v>
      </c>
      <c r="F101">
        <v>0.55408472012102872</v>
      </c>
      <c r="G101">
        <v>0.77304339126917065</v>
      </c>
      <c r="H101">
        <v>8.5291997798141145E-2</v>
      </c>
      <c r="I101">
        <v>54.389750316300002</v>
      </c>
      <c r="J101">
        <f t="shared" si="10"/>
        <v>6.0347956163899999E-2</v>
      </c>
      <c r="K101">
        <f t="shared" si="11"/>
        <v>2.9919082871399998</v>
      </c>
      <c r="L101">
        <f t="shared" si="12"/>
        <v>789.03798838434238</v>
      </c>
      <c r="M101">
        <f t="shared" si="13"/>
        <v>1.1095464828014552E-3</v>
      </c>
      <c r="N101">
        <f t="shared" si="14"/>
        <v>5.5008678468659165E-2</v>
      </c>
      <c r="P101">
        <f t="shared" si="15"/>
        <v>49.57762412059536</v>
      </c>
      <c r="Q101">
        <f t="shared" si="16"/>
        <v>49.57762412059536</v>
      </c>
      <c r="R101">
        <f t="shared" si="17"/>
        <v>5.611822495146062E-2</v>
      </c>
      <c r="S101">
        <f t="shared" si="18"/>
        <v>6.1034685718456916E-5</v>
      </c>
      <c r="U101">
        <f t="shared" si="19"/>
        <v>0.5551942666038302</v>
      </c>
    </row>
    <row r="102" spans="1:21" x14ac:dyDescent="0.25">
      <c r="A102" s="1">
        <v>1651000</v>
      </c>
      <c r="B102" s="2">
        <v>139234.52690200001</v>
      </c>
      <c r="C102" s="2">
        <v>82963.677072999999</v>
      </c>
      <c r="D102" s="2">
        <v>1.3674975150499999</v>
      </c>
      <c r="E102">
        <v>11568631.6153</v>
      </c>
      <c r="F102">
        <v>0.81309536978993813</v>
      </c>
      <c r="G102">
        <v>0.77115701698071715</v>
      </c>
      <c r="H102">
        <v>8.7749547029440447E-2</v>
      </c>
      <c r="I102">
        <v>127.94541264882001</v>
      </c>
      <c r="J102">
        <f t="shared" si="10"/>
        <v>0.139234526902</v>
      </c>
      <c r="K102">
        <f t="shared" si="11"/>
        <v>11.568631615299999</v>
      </c>
      <c r="L102">
        <f t="shared" si="12"/>
        <v>648.43025908803565</v>
      </c>
      <c r="M102">
        <f t="shared" si="13"/>
        <v>1.0882338336284548E-3</v>
      </c>
      <c r="N102">
        <f t="shared" si="14"/>
        <v>9.0418494698619373E-2</v>
      </c>
      <c r="P102">
        <f t="shared" si="15"/>
        <v>83.087376907902751</v>
      </c>
      <c r="Q102">
        <f t="shared" si="16"/>
        <v>83.087376907902765</v>
      </c>
      <c r="R102">
        <f t="shared" si="17"/>
        <v>9.1506728532247825E-2</v>
      </c>
      <c r="S102">
        <f t="shared" si="18"/>
        <v>9.8396465116792667E-5</v>
      </c>
      <c r="U102">
        <f t="shared" si="19"/>
        <v>0.81418360362356657</v>
      </c>
    </row>
    <row r="103" spans="1:21" x14ac:dyDescent="0.25">
      <c r="A103" s="1">
        <v>1652500</v>
      </c>
      <c r="B103" s="2">
        <v>23663.865844600001</v>
      </c>
      <c r="C103" s="2">
        <v>19376.7968869</v>
      </c>
      <c r="D103" s="2">
        <v>0.31938943073999998</v>
      </c>
      <c r="E103">
        <v>4905909.6396300001</v>
      </c>
      <c r="F103">
        <v>0.912859448162747</v>
      </c>
      <c r="G103">
        <v>1.1064758038370144</v>
      </c>
      <c r="H103">
        <v>0.13116969741578399</v>
      </c>
      <c r="I103">
        <v>32.633850189779999</v>
      </c>
      <c r="J103">
        <f t="shared" si="10"/>
        <v>2.36638658446E-2</v>
      </c>
      <c r="K103">
        <f t="shared" si="11"/>
        <v>4.9059096396299999</v>
      </c>
      <c r="L103">
        <f t="shared" si="12"/>
        <v>593.76373839481141</v>
      </c>
      <c r="M103">
        <f t="shared" si="13"/>
        <v>7.251325144591996E-4</v>
      </c>
      <c r="N103">
        <f t="shared" si="14"/>
        <v>0.15033192869060827</v>
      </c>
      <c r="P103">
        <f t="shared" si="15"/>
        <v>207.31649139016349</v>
      </c>
      <c r="Q103">
        <f t="shared" si="16"/>
        <v>207.31649139016352</v>
      </c>
      <c r="R103">
        <f t="shared" si="17"/>
        <v>0.15105706120506746</v>
      </c>
      <c r="S103">
        <f t="shared" si="18"/>
        <v>1.0901056945492186E-4</v>
      </c>
      <c r="U103">
        <f t="shared" si="19"/>
        <v>0.91358458067720616</v>
      </c>
    </row>
    <row r="104" spans="1:21" x14ac:dyDescent="0.25">
      <c r="A104" s="1">
        <v>1653000</v>
      </c>
      <c r="B104" s="2">
        <v>66664.090426099996</v>
      </c>
      <c r="C104" s="2">
        <v>49585.180166899998</v>
      </c>
      <c r="D104" s="2">
        <v>0.81731684339199995</v>
      </c>
      <c r="E104">
        <v>10201473.430500001</v>
      </c>
      <c r="F104">
        <v>0.80317049099432514</v>
      </c>
      <c r="G104">
        <v>0.96029420320111147</v>
      </c>
      <c r="H104">
        <v>0.16029651519696347</v>
      </c>
      <c r="I104">
        <v>87.800596939170006</v>
      </c>
      <c r="J104">
        <f t="shared" si="10"/>
        <v>6.6664090426099998E-2</v>
      </c>
      <c r="K104">
        <f t="shared" si="11"/>
        <v>10.2014734305</v>
      </c>
      <c r="L104">
        <f t="shared" si="12"/>
        <v>564.74764290331188</v>
      </c>
      <c r="M104">
        <f t="shared" si="13"/>
        <v>7.592669383818222E-4</v>
      </c>
      <c r="N104">
        <f t="shared" si="14"/>
        <v>0.11618911244496188</v>
      </c>
      <c r="P104">
        <f t="shared" si="15"/>
        <v>153.02801501220168</v>
      </c>
      <c r="Q104">
        <f t="shared" si="16"/>
        <v>153.02801501220168</v>
      </c>
      <c r="R104">
        <f t="shared" si="17"/>
        <v>0.11694837938334371</v>
      </c>
      <c r="S104">
        <f t="shared" si="18"/>
        <v>8.821855167938749E-5</v>
      </c>
      <c r="U104">
        <f t="shared" si="19"/>
        <v>0.80392975793270693</v>
      </c>
    </row>
    <row r="105" spans="1:21" x14ac:dyDescent="0.25">
      <c r="A105" s="1">
        <v>1653500</v>
      </c>
      <c r="B105" s="2">
        <v>34914.029451900002</v>
      </c>
      <c r="C105" s="2">
        <v>26168.817775300002</v>
      </c>
      <c r="D105" s="2">
        <v>0.431342902606</v>
      </c>
      <c r="E105">
        <v>3804599.9044400002</v>
      </c>
      <c r="F105">
        <v>0.79686675595600476</v>
      </c>
      <c r="I105">
        <v>43.252801442010004</v>
      </c>
      <c r="J105">
        <f t="shared" si="10"/>
        <v>3.4914029451900003E-2</v>
      </c>
      <c r="K105">
        <f t="shared" si="11"/>
        <v>3.8045999044399998</v>
      </c>
      <c r="L105">
        <f t="shared" si="12"/>
        <v>605.02018141842484</v>
      </c>
      <c r="M105">
        <f t="shared" si="13"/>
        <v>8.0720851107667611E-4</v>
      </c>
      <c r="N105">
        <f t="shared" si="14"/>
        <v>8.7961930270364377E-2</v>
      </c>
      <c r="P105">
        <f t="shared" si="15"/>
        <v>108.97051884777385</v>
      </c>
      <c r="Q105">
        <f t="shared" si="16"/>
        <v>108.97051884777382</v>
      </c>
      <c r="R105">
        <f t="shared" si="17"/>
        <v>8.8769138781441048E-2</v>
      </c>
      <c r="S105">
        <f t="shared" si="18"/>
        <v>7.1003618764971238E-5</v>
      </c>
      <c r="U105">
        <f t="shared" si="19"/>
        <v>0.79767396446708139</v>
      </c>
    </row>
    <row r="106" spans="1:21" x14ac:dyDescent="0.25">
      <c r="A106" s="1">
        <v>1653600</v>
      </c>
      <c r="B106" s="2">
        <v>91851.249155199999</v>
      </c>
      <c r="C106" s="2">
        <v>65577.368497999996</v>
      </c>
      <c r="D106" s="2">
        <v>1.08091747652</v>
      </c>
      <c r="E106">
        <v>3746368.1003700001</v>
      </c>
      <c r="F106">
        <v>0.38574766567565849</v>
      </c>
      <c r="G106">
        <v>0.67710322999434758</v>
      </c>
      <c r="H106">
        <v>0.18891225885985893</v>
      </c>
      <c r="I106">
        <v>102.30453035685001</v>
      </c>
      <c r="J106">
        <f t="shared" si="10"/>
        <v>9.1851249155200002E-2</v>
      </c>
      <c r="K106">
        <f t="shared" si="11"/>
        <v>3.7463681003699998</v>
      </c>
      <c r="L106">
        <f t="shared" si="12"/>
        <v>641.00160832818028</v>
      </c>
      <c r="M106">
        <f t="shared" si="13"/>
        <v>8.9782191301609267E-4</v>
      </c>
      <c r="N106">
        <f t="shared" si="14"/>
        <v>3.6619767348544933E-2</v>
      </c>
      <c r="P106">
        <f t="shared" si="15"/>
        <v>40.787339691372132</v>
      </c>
      <c r="Q106">
        <f t="shared" si="16"/>
        <v>40.787339691372132</v>
      </c>
      <c r="R106">
        <f t="shared" si="17"/>
        <v>3.7517589261561027E-2</v>
      </c>
      <c r="S106">
        <f t="shared" si="18"/>
        <v>3.2878029575074858E-5</v>
      </c>
      <c r="U106">
        <f t="shared" si="19"/>
        <v>0.38664548758867456</v>
      </c>
    </row>
    <row r="107" spans="1:21" x14ac:dyDescent="0.25">
      <c r="A107" s="1">
        <v>1654000</v>
      </c>
      <c r="B107" s="2">
        <v>77524.593411599999</v>
      </c>
      <c r="C107" s="2">
        <v>55373.158081599999</v>
      </c>
      <c r="D107" s="2">
        <v>0.91272058747399998</v>
      </c>
      <c r="E107">
        <v>6397815.2416599998</v>
      </c>
      <c r="F107">
        <v>0.7423276176577891</v>
      </c>
      <c r="G107">
        <v>1.0650497834251946</v>
      </c>
      <c r="H107">
        <v>0.10417337981979233</v>
      </c>
      <c r="I107">
        <v>61.900715836170001</v>
      </c>
      <c r="J107">
        <f t="shared" si="10"/>
        <v>7.7524593411599993E-2</v>
      </c>
      <c r="K107">
        <f t="shared" si="11"/>
        <v>6.3978152416599992</v>
      </c>
      <c r="L107">
        <f t="shared" si="12"/>
        <v>894.54794397133935</v>
      </c>
      <c r="M107">
        <f t="shared" si="13"/>
        <v>1.2524022115799282E-3</v>
      </c>
      <c r="N107">
        <f t="shared" si="14"/>
        <v>0.1033560784433063</v>
      </c>
      <c r="P107">
        <f t="shared" si="15"/>
        <v>82.52626631257759</v>
      </c>
      <c r="Q107">
        <f t="shared" si="16"/>
        <v>82.52626631257759</v>
      </c>
      <c r="R107">
        <f t="shared" si="17"/>
        <v>0.10460848065488623</v>
      </c>
      <c r="S107">
        <f t="shared" si="18"/>
        <v>1.2944338122262535E-4</v>
      </c>
      <c r="U107">
        <f t="shared" si="19"/>
        <v>0.74358001986936906</v>
      </c>
    </row>
    <row r="108" spans="1:21" x14ac:dyDescent="0.25">
      <c r="A108" s="1">
        <v>1655500</v>
      </c>
      <c r="B108" s="2">
        <v>37594.512238199997</v>
      </c>
      <c r="C108" s="2">
        <v>29232.419515900001</v>
      </c>
      <c r="D108" s="2">
        <v>0.48184051692500002</v>
      </c>
      <c r="E108">
        <v>696948.36903399997</v>
      </c>
      <c r="F108">
        <v>0.14655263715314551</v>
      </c>
      <c r="I108">
        <v>33.928844244930005</v>
      </c>
      <c r="J108">
        <f t="shared" si="10"/>
        <v>3.7594512238199998E-2</v>
      </c>
      <c r="K108">
        <f t="shared" si="11"/>
        <v>0.69694836903399993</v>
      </c>
      <c r="L108">
        <f t="shared" si="12"/>
        <v>861.58017363848785</v>
      </c>
      <c r="M108">
        <f t="shared" si="13"/>
        <v>1.1080398721161201E-3</v>
      </c>
      <c r="N108">
        <f t="shared" si="14"/>
        <v>2.0541470967969828E-2</v>
      </c>
      <c r="P108">
        <f t="shared" si="15"/>
        <v>18.538566602968899</v>
      </c>
      <c r="Q108">
        <f t="shared" si="16"/>
        <v>18.538566602968896</v>
      </c>
      <c r="R108">
        <f t="shared" si="17"/>
        <v>2.1649510840085949E-2</v>
      </c>
      <c r="S108">
        <f t="shared" si="18"/>
        <v>2.2760768864426284E-5</v>
      </c>
      <c r="U108">
        <f t="shared" si="19"/>
        <v>0.14766067702526162</v>
      </c>
    </row>
    <row r="109" spans="1:21" x14ac:dyDescent="0.25">
      <c r="A109" s="1">
        <v>1658500</v>
      </c>
      <c r="B109" s="2">
        <v>23552.6698445</v>
      </c>
      <c r="C109" s="2">
        <v>18328.834825400001</v>
      </c>
      <c r="D109" s="2">
        <v>0.30211578080599999</v>
      </c>
      <c r="E109">
        <v>236745.54118199999</v>
      </c>
      <c r="F109">
        <v>5.0132287200072984E-2</v>
      </c>
      <c r="G109">
        <v>0.6962855705764901</v>
      </c>
      <c r="H109">
        <v>5.0689896035428256E-2</v>
      </c>
      <c r="I109">
        <v>19.735709400486002</v>
      </c>
      <c r="J109">
        <f t="shared" si="10"/>
        <v>2.3552669844499999E-2</v>
      </c>
      <c r="K109">
        <f t="shared" si="11"/>
        <v>0.23674554118199997</v>
      </c>
      <c r="L109">
        <f t="shared" si="12"/>
        <v>928.71426374714679</v>
      </c>
      <c r="M109">
        <f t="shared" si="13"/>
        <v>1.1934037620112102E-3</v>
      </c>
      <c r="N109">
        <f t="shared" si="14"/>
        <v>1.1995795863115517E-2</v>
      </c>
      <c r="P109">
        <f t="shared" si="15"/>
        <v>10.051749663415954</v>
      </c>
      <c r="Q109">
        <f t="shared" si="16"/>
        <v>10.051749663415954</v>
      </c>
      <c r="R109">
        <f t="shared" si="17"/>
        <v>1.3189199625126727E-2</v>
      </c>
      <c r="S109">
        <f t="shared" si="18"/>
        <v>1.431582791136057E-5</v>
      </c>
      <c r="U109">
        <f t="shared" si="19"/>
        <v>5.1325690962084197E-2</v>
      </c>
    </row>
    <row r="110" spans="1:21" x14ac:dyDescent="0.25">
      <c r="A110" s="1">
        <v>1660400</v>
      </c>
      <c r="B110" s="2">
        <v>119038.39397799999</v>
      </c>
      <c r="C110" s="2">
        <v>77959.185339500007</v>
      </c>
      <c r="D110" s="2">
        <v>1.2850080419300001</v>
      </c>
      <c r="E110">
        <v>1882647.59977</v>
      </c>
      <c r="F110">
        <v>0.18603544665159985</v>
      </c>
      <c r="G110">
        <v>0.61018909854686376</v>
      </c>
      <c r="H110">
        <v>3.305744941070185E-2</v>
      </c>
      <c r="I110">
        <v>90.649583860500002</v>
      </c>
      <c r="J110">
        <f t="shared" si="10"/>
        <v>0.11903839397799999</v>
      </c>
      <c r="K110">
        <f t="shared" si="11"/>
        <v>1.8826475997699998</v>
      </c>
      <c r="L110">
        <f t="shared" si="12"/>
        <v>860.00599252028383</v>
      </c>
      <c r="M110">
        <f t="shared" si="13"/>
        <v>1.3131708818563065E-3</v>
      </c>
      <c r="N110">
        <f t="shared" si="14"/>
        <v>2.0768408630173006E-2</v>
      </c>
      <c r="P110">
        <f t="shared" si="15"/>
        <v>15.81546538772978</v>
      </c>
      <c r="Q110">
        <f t="shared" si="16"/>
        <v>15.815465387729779</v>
      </c>
      <c r="R110">
        <f t="shared" si="17"/>
        <v>2.2081579512029312E-2</v>
      </c>
      <c r="S110">
        <f t="shared" si="18"/>
        <v>2.7272469475636412E-5</v>
      </c>
      <c r="U110">
        <f t="shared" si="19"/>
        <v>0.18734861753345616</v>
      </c>
    </row>
    <row r="111" spans="1:21" x14ac:dyDescent="0.25">
      <c r="A111" s="1">
        <v>1661000</v>
      </c>
      <c r="B111" s="2">
        <v>26746.7871442</v>
      </c>
      <c r="C111" s="2">
        <v>21068.8341807</v>
      </c>
      <c r="D111" s="2">
        <v>0.34727942882399998</v>
      </c>
      <c r="E111">
        <v>388172.64022200002</v>
      </c>
      <c r="F111">
        <v>0.10259662238835859</v>
      </c>
      <c r="I111">
        <v>26.935876347120004</v>
      </c>
      <c r="J111">
        <f t="shared" si="10"/>
        <v>2.6746787144199997E-2</v>
      </c>
      <c r="K111">
        <f t="shared" si="11"/>
        <v>0.38817264022199999</v>
      </c>
      <c r="L111">
        <f t="shared" si="12"/>
        <v>782.1848418513656</v>
      </c>
      <c r="M111">
        <f t="shared" si="13"/>
        <v>9.9298002409562488E-4</v>
      </c>
      <c r="N111">
        <f t="shared" si="14"/>
        <v>1.4410989834511308E-2</v>
      </c>
      <c r="P111">
        <f t="shared" si="15"/>
        <v>14.512869831028459</v>
      </c>
      <c r="Q111">
        <f t="shared" si="16"/>
        <v>14.512869831028461</v>
      </c>
      <c r="R111">
        <f t="shared" si="17"/>
        <v>1.5403969858606932E-2</v>
      </c>
      <c r="S111">
        <f t="shared" si="18"/>
        <v>1.4309825033114844E-5</v>
      </c>
      <c r="U111">
        <f t="shared" si="19"/>
        <v>0.10358960241245421</v>
      </c>
    </row>
    <row r="112" spans="1:21" x14ac:dyDescent="0.25">
      <c r="A112" s="1">
        <v>1661050</v>
      </c>
      <c r="B112" s="2">
        <v>47052.800439400002</v>
      </c>
      <c r="C112" s="2">
        <v>34867.687696399997</v>
      </c>
      <c r="D112" s="2">
        <v>0.57472713315699997</v>
      </c>
      <c r="E112">
        <v>810854.35614100005</v>
      </c>
      <c r="F112">
        <v>0.11052531404644081</v>
      </c>
      <c r="G112">
        <v>0.55706483145159891</v>
      </c>
      <c r="H112">
        <v>0.13986259548194971</v>
      </c>
      <c r="I112">
        <v>47.914780040550006</v>
      </c>
      <c r="J112">
        <f t="shared" si="10"/>
        <v>4.7052800439400001E-2</v>
      </c>
      <c r="K112">
        <f t="shared" si="11"/>
        <v>0.81085435614099999</v>
      </c>
      <c r="L112">
        <f t="shared" si="12"/>
        <v>727.70213422438064</v>
      </c>
      <c r="M112">
        <f t="shared" si="13"/>
        <v>9.8201015218225959E-4</v>
      </c>
      <c r="N112">
        <f t="shared" si="14"/>
        <v>1.6922844171564151E-2</v>
      </c>
      <c r="P112">
        <f t="shared" si="15"/>
        <v>17.23286071326002</v>
      </c>
      <c r="Q112">
        <f t="shared" si="16"/>
        <v>17.232860713260017</v>
      </c>
      <c r="R112">
        <f t="shared" si="17"/>
        <v>1.7904854323746409E-2</v>
      </c>
      <c r="S112">
        <f t="shared" si="18"/>
        <v>1.6618404780274375E-5</v>
      </c>
      <c r="U112">
        <f t="shared" si="19"/>
        <v>0.11150732419862307</v>
      </c>
    </row>
    <row r="113" spans="1:21" x14ac:dyDescent="0.25">
      <c r="A113" s="1">
        <v>1661500</v>
      </c>
      <c r="B113" s="2">
        <v>83692.717463499997</v>
      </c>
      <c r="C113" s="2">
        <v>56139.952588699998</v>
      </c>
      <c r="D113" s="2">
        <v>0.92535972812</v>
      </c>
      <c r="E113">
        <v>1858184.74021</v>
      </c>
      <c r="F113">
        <v>0.25337034644825263</v>
      </c>
      <c r="G113">
        <v>0.51157500660981847</v>
      </c>
      <c r="H113">
        <v>7.5715161851269724E-2</v>
      </c>
      <c r="I113">
        <v>62.159714647200005</v>
      </c>
      <c r="J113">
        <f t="shared" si="10"/>
        <v>8.3692717463499988E-2</v>
      </c>
      <c r="K113">
        <f t="shared" si="11"/>
        <v>1.8581847402099998</v>
      </c>
      <c r="L113">
        <f t="shared" si="12"/>
        <v>903.15653646953854</v>
      </c>
      <c r="M113">
        <f t="shared" si="13"/>
        <v>1.3464141194745646E-3</v>
      </c>
      <c r="N113">
        <f t="shared" si="14"/>
        <v>2.9893714132320299E-2</v>
      </c>
      <c r="P113">
        <f t="shared" si="15"/>
        <v>22.202466313994286</v>
      </c>
      <c r="Q113">
        <f t="shared" si="16"/>
        <v>22.202466313994286</v>
      </c>
      <c r="R113">
        <f t="shared" si="17"/>
        <v>3.1240128251794862E-2</v>
      </c>
      <c r="S113">
        <f t="shared" si="18"/>
        <v>4.0249318791292382E-5</v>
      </c>
      <c r="U113">
        <f t="shared" si="19"/>
        <v>0.25471676056772719</v>
      </c>
    </row>
    <row r="114" spans="1:21" x14ac:dyDescent="0.25">
      <c r="A114" s="1">
        <v>1661800</v>
      </c>
      <c r="B114" s="2">
        <v>15515.0735186</v>
      </c>
      <c r="C114" s="2">
        <v>14292.0330529</v>
      </c>
      <c r="D114" s="2">
        <v>0.235576825598</v>
      </c>
      <c r="E114">
        <v>149697.12125500001</v>
      </c>
      <c r="F114">
        <v>2.1176470588235293E-2</v>
      </c>
      <c r="I114">
        <v>17.534219506730999</v>
      </c>
      <c r="J114">
        <f t="shared" si="10"/>
        <v>1.5515073518599999E-2</v>
      </c>
      <c r="K114">
        <f t="shared" si="11"/>
        <v>0.14969712125500001</v>
      </c>
      <c r="L114">
        <f t="shared" si="12"/>
        <v>815.09376835470812</v>
      </c>
      <c r="M114">
        <f t="shared" si="13"/>
        <v>8.8484540259371714E-4</v>
      </c>
      <c r="N114">
        <f t="shared" si="14"/>
        <v>8.5374271262849532E-3</v>
      </c>
      <c r="P114">
        <f t="shared" si="15"/>
        <v>9.6484957725490617</v>
      </c>
      <c r="Q114">
        <f t="shared" si="16"/>
        <v>9.6484957725490634</v>
      </c>
      <c r="R114">
        <f t="shared" si="17"/>
        <v>9.4222725288786707E-3</v>
      </c>
      <c r="S114">
        <f t="shared" si="18"/>
        <v>7.5543031426721312E-6</v>
      </c>
      <c r="U114">
        <f t="shared" si="19"/>
        <v>2.2061315990829011E-2</v>
      </c>
    </row>
    <row r="115" spans="1:21" x14ac:dyDescent="0.25">
      <c r="A115" s="1">
        <v>1662500</v>
      </c>
      <c r="B115" s="2">
        <v>8301.3968397900007</v>
      </c>
      <c r="C115" s="2">
        <v>8301.3968397900007</v>
      </c>
      <c r="D115" s="2">
        <v>0.13683264713400001</v>
      </c>
      <c r="E115">
        <v>382896.37337799999</v>
      </c>
      <c r="F115">
        <v>2.322814032081489E-2</v>
      </c>
      <c r="I115">
        <v>37.813826410380003</v>
      </c>
      <c r="J115">
        <f t="shared" si="10"/>
        <v>8.3013968397900005E-3</v>
      </c>
      <c r="K115">
        <f t="shared" si="11"/>
        <v>0.38289637337799998</v>
      </c>
      <c r="L115">
        <f t="shared" si="12"/>
        <v>219.53337252088414</v>
      </c>
      <c r="M115">
        <f t="shared" si="13"/>
        <v>2.1953337252088415E-4</v>
      </c>
      <c r="N115">
        <f t="shared" si="14"/>
        <v>1.0125829880916093E-2</v>
      </c>
      <c r="P115">
        <f t="shared" si="15"/>
        <v>46.124330732234462</v>
      </c>
      <c r="Q115">
        <f t="shared" si="16"/>
        <v>46.124330732234462</v>
      </c>
      <c r="R115">
        <f t="shared" si="17"/>
        <v>1.0345363253436978E-2</v>
      </c>
      <c r="S115">
        <f t="shared" si="18"/>
        <v>2.2229575833302528E-6</v>
      </c>
      <c r="U115">
        <f t="shared" si="19"/>
        <v>2.3447673693335773E-2</v>
      </c>
    </row>
    <row r="116" spans="1:21" x14ac:dyDescent="0.25">
      <c r="A116" s="1">
        <v>1662800</v>
      </c>
      <c r="B116" s="2">
        <v>31342.444757400001</v>
      </c>
      <c r="C116" s="2">
        <v>25239.418070200001</v>
      </c>
      <c r="D116" s="2">
        <v>0.41602352631900003</v>
      </c>
      <c r="E116">
        <v>933457.33023099997</v>
      </c>
      <c r="F116">
        <v>4.7312871527356547E-2</v>
      </c>
      <c r="G116">
        <v>0.40931903874728326</v>
      </c>
      <c r="H116">
        <v>0.12582724135875029</v>
      </c>
      <c r="I116">
        <v>66.821693245740008</v>
      </c>
      <c r="J116">
        <f t="shared" si="10"/>
        <v>3.1342444757400001E-2</v>
      </c>
      <c r="K116">
        <f t="shared" si="11"/>
        <v>0.93345733023099997</v>
      </c>
      <c r="L116">
        <f t="shared" si="12"/>
        <v>377.71293788352267</v>
      </c>
      <c r="M116">
        <f t="shared" si="13"/>
        <v>4.6904595251929105E-4</v>
      </c>
      <c r="N116">
        <f t="shared" si="14"/>
        <v>1.3969375585832066E-2</v>
      </c>
      <c r="P116">
        <f t="shared" si="15"/>
        <v>29.782530924318188</v>
      </c>
      <c r="Q116">
        <f t="shared" si="16"/>
        <v>29.782530924318188</v>
      </c>
      <c r="R116">
        <f t="shared" si="17"/>
        <v>1.4438421538351356E-2</v>
      </c>
      <c r="S116">
        <f t="shared" si="18"/>
        <v>6.5522790777563311E-6</v>
      </c>
      <c r="U116">
        <f t="shared" si="19"/>
        <v>4.7781917479875841E-2</v>
      </c>
    </row>
    <row r="117" spans="1:21" x14ac:dyDescent="0.25">
      <c r="A117" s="1">
        <v>1665000</v>
      </c>
      <c r="B117" s="2">
        <v>32037.436102</v>
      </c>
      <c r="C117" s="2">
        <v>26231.060645099999</v>
      </c>
      <c r="D117" s="2">
        <v>0.43236885725000002</v>
      </c>
      <c r="E117">
        <v>853465.92335900001</v>
      </c>
      <c r="F117">
        <v>0.10539136433206148</v>
      </c>
      <c r="I117">
        <v>41.698808575830007</v>
      </c>
      <c r="J117">
        <f t="shared" si="10"/>
        <v>3.2037436102000001E-2</v>
      </c>
      <c r="K117">
        <f t="shared" si="11"/>
        <v>0.85346592335899996</v>
      </c>
      <c r="L117">
        <f t="shared" si="12"/>
        <v>629.06019478706105</v>
      </c>
      <c r="M117">
        <f t="shared" si="13"/>
        <v>7.6830579088942952E-4</v>
      </c>
      <c r="N117">
        <f t="shared" si="14"/>
        <v>2.0467393494156012E-2</v>
      </c>
      <c r="P117">
        <f t="shared" si="15"/>
        <v>26.639644965400983</v>
      </c>
      <c r="Q117">
        <f t="shared" si="16"/>
        <v>26.639644965400983</v>
      </c>
      <c r="R117">
        <f t="shared" si="17"/>
        <v>2.1235699285045442E-2</v>
      </c>
      <c r="S117">
        <f t="shared" si="18"/>
        <v>1.5725216945972698E-5</v>
      </c>
      <c r="U117">
        <f t="shared" si="19"/>
        <v>0.10615967012295091</v>
      </c>
    </row>
    <row r="118" spans="1:21" x14ac:dyDescent="0.25">
      <c r="A118" s="1">
        <v>1668500</v>
      </c>
      <c r="B118" s="2">
        <v>159961.736076</v>
      </c>
      <c r="C118" s="2">
        <v>106431.287941</v>
      </c>
      <c r="D118" s="2">
        <v>1.7543161889400001</v>
      </c>
      <c r="E118">
        <v>1271359.04217</v>
      </c>
      <c r="F118">
        <v>6.0887112126403957E-2</v>
      </c>
      <c r="I118">
        <v>118.10345782968001</v>
      </c>
      <c r="J118">
        <f t="shared" si="10"/>
        <v>0.15996173607600001</v>
      </c>
      <c r="K118">
        <f t="shared" si="11"/>
        <v>1.2713590421700001</v>
      </c>
      <c r="L118">
        <f t="shared" si="12"/>
        <v>901.16995638254093</v>
      </c>
      <c r="M118">
        <f t="shared" si="13"/>
        <v>1.3544204294736644E-3</v>
      </c>
      <c r="N118">
        <f t="shared" si="14"/>
        <v>1.076479101910343E-2</v>
      </c>
      <c r="P118">
        <f t="shared" si="15"/>
        <v>7.94789474881643</v>
      </c>
      <c r="Q118">
        <f t="shared" si="16"/>
        <v>7.9478947488164291</v>
      </c>
      <c r="R118">
        <f t="shared" si="17"/>
        <v>1.2119211448577093E-2</v>
      </c>
      <c r="S118">
        <f t="shared" si="18"/>
        <v>1.4580052875288313E-5</v>
      </c>
      <c r="U118">
        <f t="shared" si="19"/>
        <v>6.2241532555877624E-2</v>
      </c>
    </row>
    <row r="119" spans="1:21" x14ac:dyDescent="0.25">
      <c r="A119" s="1">
        <v>1669000</v>
      </c>
      <c r="B119" s="2">
        <v>92805.713478499994</v>
      </c>
      <c r="C119" s="2">
        <v>62056.550875599998</v>
      </c>
      <c r="D119" s="2">
        <v>1.0228835329999999</v>
      </c>
      <c r="E119">
        <v>740290.36665700004</v>
      </c>
      <c r="F119">
        <v>3.5541616046413607E-2</v>
      </c>
      <c r="G119">
        <v>0.33412388319284603</v>
      </c>
      <c r="H119">
        <v>0.11500470509785131</v>
      </c>
      <c r="I119">
        <v>72.260668277370002</v>
      </c>
      <c r="J119">
        <f t="shared" si="10"/>
        <v>9.2805713478499988E-2</v>
      </c>
      <c r="K119">
        <f t="shared" si="11"/>
        <v>0.74029036665699999</v>
      </c>
      <c r="L119">
        <f t="shared" si="12"/>
        <v>858.78739229753785</v>
      </c>
      <c r="M119">
        <f t="shared" si="13"/>
        <v>1.2843185053626762E-3</v>
      </c>
      <c r="N119">
        <f t="shared" si="14"/>
        <v>1.0244720735427214E-2</v>
      </c>
      <c r="P119">
        <f t="shared" si="15"/>
        <v>7.9767757706911091</v>
      </c>
      <c r="Q119">
        <f t="shared" si="16"/>
        <v>7.9767757706911091</v>
      </c>
      <c r="R119">
        <f t="shared" si="17"/>
        <v>1.1529039240789891E-2</v>
      </c>
      <c r="S119">
        <f t="shared" si="18"/>
        <v>1.3157484422781896E-5</v>
      </c>
      <c r="U119">
        <f t="shared" si="19"/>
        <v>3.6825934551776282E-2</v>
      </c>
    </row>
    <row r="120" spans="1:21" x14ac:dyDescent="0.25">
      <c r="A120" s="1">
        <v>1670000</v>
      </c>
      <c r="B120" s="2">
        <v>19513.637498700002</v>
      </c>
      <c r="C120" s="2">
        <v>16200.3652396</v>
      </c>
      <c r="D120" s="2">
        <v>0.267032031241</v>
      </c>
      <c r="E120">
        <v>165616.20575600001</v>
      </c>
      <c r="F120">
        <v>2.6532210691208147E-2</v>
      </c>
      <c r="I120">
        <v>18.518414988645002</v>
      </c>
      <c r="J120">
        <f t="shared" si="10"/>
        <v>1.9513637498700002E-2</v>
      </c>
      <c r="K120">
        <f t="shared" si="11"/>
        <v>0.165616205756</v>
      </c>
      <c r="L120">
        <f t="shared" si="12"/>
        <v>874.82461374440697</v>
      </c>
      <c r="M120">
        <f t="shared" si="13"/>
        <v>1.0537423159954695E-3</v>
      </c>
      <c r="N120">
        <f t="shared" si="14"/>
        <v>8.9433251094951389E-3</v>
      </c>
      <c r="P120">
        <f t="shared" si="15"/>
        <v>8.4872031555896932</v>
      </c>
      <c r="Q120">
        <f t="shared" si="16"/>
        <v>8.4872031555896914</v>
      </c>
      <c r="R120">
        <f t="shared" si="17"/>
        <v>9.9970674254906081E-3</v>
      </c>
      <c r="S120">
        <f t="shared" si="18"/>
        <v>9.4239601135798427E-6</v>
      </c>
      <c r="U120">
        <f t="shared" si="19"/>
        <v>2.7585953007203616E-2</v>
      </c>
    </row>
    <row r="121" spans="1:21" x14ac:dyDescent="0.25">
      <c r="A121" s="1">
        <v>1671500</v>
      </c>
      <c r="B121" s="2">
        <v>6717.5360551800004</v>
      </c>
      <c r="C121" s="2">
        <v>6717.5360551800004</v>
      </c>
      <c r="D121" s="2">
        <v>0.11072573187199999</v>
      </c>
      <c r="E121">
        <v>109078.63500900001</v>
      </c>
      <c r="F121">
        <v>3.5794005102040817E-2</v>
      </c>
      <c r="I121">
        <v>11.240548398702</v>
      </c>
      <c r="J121">
        <f t="shared" si="10"/>
        <v>6.71753605518E-3</v>
      </c>
      <c r="K121">
        <f t="shared" si="11"/>
        <v>0.109078635009</v>
      </c>
      <c r="L121">
        <f t="shared" si="12"/>
        <v>597.61639885432157</v>
      </c>
      <c r="M121">
        <f t="shared" si="13"/>
        <v>5.9761639885432156E-4</v>
      </c>
      <c r="N121">
        <f t="shared" si="14"/>
        <v>9.7040314351207139E-3</v>
      </c>
      <c r="P121">
        <f t="shared" si="15"/>
        <v>16.237893494429063</v>
      </c>
      <c r="Q121">
        <f t="shared" si="16"/>
        <v>16.237893494429066</v>
      </c>
      <c r="R121">
        <f t="shared" si="17"/>
        <v>1.0301647833975035E-2</v>
      </c>
      <c r="S121">
        <f t="shared" si="18"/>
        <v>5.7992883206259748E-6</v>
      </c>
      <c r="U121">
        <f t="shared" si="19"/>
        <v>3.6391621500895137E-2</v>
      </c>
    </row>
    <row r="122" spans="1:21" x14ac:dyDescent="0.25">
      <c r="A122" s="1">
        <v>1673500</v>
      </c>
      <c r="B122" s="2">
        <v>14475.970658300001</v>
      </c>
      <c r="C122" s="2">
        <v>10951.298354</v>
      </c>
      <c r="D122" s="2">
        <v>0.18051120459</v>
      </c>
      <c r="E122">
        <v>791170.94699700002</v>
      </c>
      <c r="F122">
        <v>0.50176991150442474</v>
      </c>
      <c r="I122">
        <v>14.944231396431</v>
      </c>
      <c r="J122">
        <f t="shared" si="10"/>
        <v>1.4475970658300001E-2</v>
      </c>
      <c r="K122">
        <f t="shared" si="11"/>
        <v>0.79117094699699997</v>
      </c>
      <c r="L122">
        <f t="shared" si="12"/>
        <v>732.81108030858002</v>
      </c>
      <c r="M122">
        <f t="shared" si="13"/>
        <v>9.6866612101289933E-4</v>
      </c>
      <c r="N122">
        <f t="shared" si="14"/>
        <v>5.2941561597202542E-2</v>
      </c>
      <c r="P122">
        <f t="shared" si="15"/>
        <v>54.654086117767243</v>
      </c>
      <c r="Q122">
        <f t="shared" si="16"/>
        <v>54.654086117767243</v>
      </c>
      <c r="R122">
        <f t="shared" si="17"/>
        <v>5.3910227718215444E-2</v>
      </c>
      <c r="S122">
        <f t="shared" si="18"/>
        <v>5.1282697112727659E-5</v>
      </c>
      <c r="U122">
        <f t="shared" si="19"/>
        <v>0.50273857762543761</v>
      </c>
    </row>
    <row r="123" spans="1:21" x14ac:dyDescent="0.25">
      <c r="A123" s="1">
        <v>1673550</v>
      </c>
      <c r="B123" s="2">
        <v>90030.469348600003</v>
      </c>
      <c r="C123" s="2">
        <v>57869.971400299997</v>
      </c>
      <c r="D123" s="2">
        <v>0.95387577887099995</v>
      </c>
      <c r="E123">
        <v>2268371.5109199998</v>
      </c>
      <c r="F123">
        <v>0.20999310454569564</v>
      </c>
      <c r="G123">
        <v>0.27367021213406839</v>
      </c>
      <c r="H123">
        <v>0.13242809992048801</v>
      </c>
      <c r="I123">
        <v>66.044696812650002</v>
      </c>
      <c r="J123">
        <f t="shared" si="10"/>
        <v>9.0030469348599998E-2</v>
      </c>
      <c r="K123">
        <f t="shared" si="11"/>
        <v>2.2683715109199998</v>
      </c>
      <c r="L123">
        <f t="shared" si="12"/>
        <v>876.22434795121592</v>
      </c>
      <c r="M123">
        <f t="shared" si="13"/>
        <v>1.3631748451202797E-3</v>
      </c>
      <c r="N123">
        <f t="shared" si="14"/>
        <v>3.4346005362924502E-2</v>
      </c>
      <c r="P123">
        <f t="shared" si="15"/>
        <v>25.19559797180235</v>
      </c>
      <c r="Q123">
        <f t="shared" si="16"/>
        <v>25.19559797180235</v>
      </c>
      <c r="R123">
        <f t="shared" si="17"/>
        <v>3.5709180208044783E-2</v>
      </c>
      <c r="S123">
        <f t="shared" si="18"/>
        <v>4.6819610541104903E-5</v>
      </c>
      <c r="U123">
        <f t="shared" si="19"/>
        <v>0.21135627939081592</v>
      </c>
    </row>
    <row r="124" spans="1:21" x14ac:dyDescent="0.25">
      <c r="A124" s="1">
        <v>2017000</v>
      </c>
      <c r="B124" s="2">
        <v>30158.218173000001</v>
      </c>
      <c r="C124" s="2">
        <v>20038.656598900001</v>
      </c>
      <c r="D124" s="2">
        <v>0.33029892201799999</v>
      </c>
      <c r="E124">
        <v>437357.61475800001</v>
      </c>
      <c r="F124">
        <v>5.6068207221023625E-2</v>
      </c>
      <c r="I124">
        <v>34.446841866990006</v>
      </c>
      <c r="J124">
        <f t="shared" si="10"/>
        <v>3.0158218173E-2</v>
      </c>
      <c r="K124">
        <f t="shared" si="11"/>
        <v>0.437357614758</v>
      </c>
      <c r="L124">
        <f t="shared" si="12"/>
        <v>581.72695994238018</v>
      </c>
      <c r="M124">
        <f t="shared" si="13"/>
        <v>8.7550023568053875E-4</v>
      </c>
      <c r="N124">
        <f t="shared" si="14"/>
        <v>1.2696595422209505E-2</v>
      </c>
      <c r="P124">
        <f t="shared" si="15"/>
        <v>14.502103945569198</v>
      </c>
      <c r="Q124">
        <f t="shared" si="16"/>
        <v>14.5021039455692</v>
      </c>
      <c r="R124">
        <f t="shared" si="17"/>
        <v>1.3572095657890044E-2</v>
      </c>
      <c r="S124">
        <f t="shared" si="18"/>
        <v>1.1115872284484872E-5</v>
      </c>
      <c r="U124">
        <f t="shared" si="19"/>
        <v>5.6943707456704164E-2</v>
      </c>
    </row>
    <row r="125" spans="1:21" x14ac:dyDescent="0.25">
      <c r="A125" s="1">
        <v>2018500</v>
      </c>
      <c r="B125" s="2">
        <v>145371.27414299999</v>
      </c>
      <c r="C125" s="2">
        <v>89836.116543099997</v>
      </c>
      <c r="D125" s="2">
        <v>1.4807765334</v>
      </c>
      <c r="E125">
        <v>622256.00473100005</v>
      </c>
      <c r="F125">
        <v>5.0985204333088584E-2</v>
      </c>
      <c r="G125">
        <v>0.40435943233389571</v>
      </c>
      <c r="H125">
        <v>4.5731796111415181E-2</v>
      </c>
      <c r="I125">
        <v>88.836592183289994</v>
      </c>
      <c r="J125">
        <f t="shared" si="10"/>
        <v>0.14537127414299997</v>
      </c>
      <c r="K125">
        <f t="shared" si="11"/>
        <v>0.62225600473100007</v>
      </c>
      <c r="L125">
        <f t="shared" si="12"/>
        <v>1011.251268596028</v>
      </c>
      <c r="M125">
        <f t="shared" si="13"/>
        <v>1.6363895841824518E-3</v>
      </c>
      <c r="N125">
        <f t="shared" si="14"/>
        <v>7.004501066938105E-3</v>
      </c>
      <c r="P125">
        <f t="shared" si="15"/>
        <v>4.280460554530837</v>
      </c>
      <c r="Q125">
        <f t="shared" si="16"/>
        <v>4.2804605545308378</v>
      </c>
      <c r="R125">
        <f t="shared" si="17"/>
        <v>8.6408906511205568E-3</v>
      </c>
      <c r="S125">
        <f t="shared" si="18"/>
        <v>1.1462092588332385E-5</v>
      </c>
      <c r="U125">
        <f t="shared" si="19"/>
        <v>5.2621593917271038E-2</v>
      </c>
    </row>
    <row r="126" spans="1:21" x14ac:dyDescent="0.25">
      <c r="A126" s="1">
        <v>2022500</v>
      </c>
      <c r="B126" s="2">
        <v>147609.24743700001</v>
      </c>
      <c r="C126" s="2">
        <v>101629.03081700001</v>
      </c>
      <c r="D126" s="2">
        <v>1.6751601665</v>
      </c>
      <c r="E126">
        <v>1587315.36301</v>
      </c>
      <c r="F126">
        <v>9.0690477598407343E-2</v>
      </c>
      <c r="G126">
        <v>0.49563448300245722</v>
      </c>
      <c r="H126">
        <v>0.12519227011986619</v>
      </c>
      <c r="I126">
        <v>90.908582671530013</v>
      </c>
      <c r="J126">
        <f t="shared" si="10"/>
        <v>0.14760924743700002</v>
      </c>
      <c r="K126">
        <f t="shared" si="11"/>
        <v>1.5873153630099999</v>
      </c>
      <c r="L126">
        <f t="shared" si="12"/>
        <v>1117.9255888765201</v>
      </c>
      <c r="M126">
        <f t="shared" si="13"/>
        <v>1.6237107993459792E-3</v>
      </c>
      <c r="N126">
        <f t="shared" si="14"/>
        <v>1.7460566608383632E-2</v>
      </c>
      <c r="P126">
        <f t="shared" si="15"/>
        <v>10.753495397959197</v>
      </c>
      <c r="Q126">
        <f t="shared" si="16"/>
        <v>10.753495397959194</v>
      </c>
      <c r="R126">
        <f t="shared" si="17"/>
        <v>1.9084277407729611E-2</v>
      </c>
      <c r="S126">
        <f t="shared" si="18"/>
        <v>2.8350910564732299E-5</v>
      </c>
      <c r="U126">
        <f t="shared" si="19"/>
        <v>9.2314188397753322E-2</v>
      </c>
    </row>
    <row r="127" spans="1:21" x14ac:dyDescent="0.25">
      <c r="A127" s="1">
        <v>2027500</v>
      </c>
      <c r="B127" s="2">
        <v>188766.65078500001</v>
      </c>
      <c r="C127" s="2">
        <v>122930.300817</v>
      </c>
      <c r="D127" s="2">
        <v>2.0262708551899999</v>
      </c>
      <c r="E127">
        <v>881904.83045999997</v>
      </c>
      <c r="F127">
        <v>3.5798062213156553E-2</v>
      </c>
      <c r="G127">
        <v>0.25017530042252661</v>
      </c>
      <c r="H127">
        <v>6.0405738254814684E-2</v>
      </c>
      <c r="I127">
        <v>123.54243286131002</v>
      </c>
      <c r="J127">
        <f t="shared" si="10"/>
        <v>0.18876665078499999</v>
      </c>
      <c r="K127">
        <f t="shared" si="11"/>
        <v>0.8819048304599999</v>
      </c>
      <c r="L127">
        <f t="shared" si="12"/>
        <v>995.04516763890183</v>
      </c>
      <c r="M127">
        <f t="shared" si="13"/>
        <v>1.5279499230593211E-3</v>
      </c>
      <c r="N127">
        <f t="shared" si="14"/>
        <v>7.1384771210555257E-3</v>
      </c>
      <c r="P127">
        <f t="shared" si="15"/>
        <v>4.6719313331699954</v>
      </c>
      <c r="Q127">
        <f t="shared" si="16"/>
        <v>4.6719313331699954</v>
      </c>
      <c r="R127">
        <f t="shared" si="17"/>
        <v>8.6664270441148463E-3</v>
      </c>
      <c r="S127">
        <f t="shared" si="18"/>
        <v>1.0907235567877514E-5</v>
      </c>
      <c r="U127">
        <f t="shared" si="19"/>
        <v>3.7326012136215878E-2</v>
      </c>
    </row>
    <row r="128" spans="1:21" x14ac:dyDescent="0.25">
      <c r="A128" s="1">
        <v>2036500</v>
      </c>
      <c r="B128" s="2">
        <v>66441.113909299995</v>
      </c>
      <c r="C128" s="2">
        <v>44293.076769300002</v>
      </c>
      <c r="D128" s="2">
        <v>0.73008664216499997</v>
      </c>
      <c r="E128">
        <v>890758.65608900005</v>
      </c>
      <c r="F128">
        <v>5.7796639151859973E-2</v>
      </c>
      <c r="G128">
        <v>0.3972093014661035</v>
      </c>
      <c r="H128">
        <v>3.4121060781824968E-2</v>
      </c>
      <c r="I128">
        <v>58.015733670720003</v>
      </c>
      <c r="J128">
        <f t="shared" si="10"/>
        <v>6.6441113909299993E-2</v>
      </c>
      <c r="K128">
        <f t="shared" si="11"/>
        <v>0.89075865608900007</v>
      </c>
      <c r="L128">
        <f t="shared" si="12"/>
        <v>763.46663166744202</v>
      </c>
      <c r="M128">
        <f t="shared" si="13"/>
        <v>1.1452257811027597E-3</v>
      </c>
      <c r="N128">
        <f t="shared" si="14"/>
        <v>1.5353742850942478E-2</v>
      </c>
      <c r="P128">
        <f t="shared" si="15"/>
        <v>13.406738744702434</v>
      </c>
      <c r="Q128">
        <f t="shared" si="16"/>
        <v>13.406738744702436</v>
      </c>
      <c r="R128">
        <f t="shared" si="17"/>
        <v>1.6498968632045238E-2</v>
      </c>
      <c r="S128">
        <f t="shared" si="18"/>
        <v>1.7583502149321511E-5</v>
      </c>
      <c r="U128">
        <f t="shared" si="19"/>
        <v>5.8941864932962731E-2</v>
      </c>
    </row>
    <row r="129" spans="1:21" x14ac:dyDescent="0.25">
      <c r="A129" s="1">
        <v>2038000</v>
      </c>
      <c r="B129" s="2">
        <v>107175.245746</v>
      </c>
      <c r="C129" s="2">
        <v>68850.222066200004</v>
      </c>
      <c r="D129" s="2">
        <v>1.1348642069399999</v>
      </c>
      <c r="E129">
        <v>5460762.3252299996</v>
      </c>
      <c r="F129">
        <v>0.6387843462034406</v>
      </c>
      <c r="I129">
        <v>85.728606450930016</v>
      </c>
      <c r="J129">
        <f t="shared" si="10"/>
        <v>0.107175245746</v>
      </c>
      <c r="K129">
        <f t="shared" si="11"/>
        <v>5.4607623252299993</v>
      </c>
      <c r="L129">
        <f t="shared" si="12"/>
        <v>803.11840955456341</v>
      </c>
      <c r="M129">
        <f t="shared" si="13"/>
        <v>1.250168994725766E-3</v>
      </c>
      <c r="N129">
        <f t="shared" si="14"/>
        <v>6.3698251392382901E-2</v>
      </c>
      <c r="P129">
        <f t="shared" si="15"/>
        <v>50.95171265734006</v>
      </c>
      <c r="Q129">
        <f t="shared" si="16"/>
        <v>50.951712657340053</v>
      </c>
      <c r="R129">
        <f t="shared" si="17"/>
        <v>6.4948420387108671E-2</v>
      </c>
      <c r="S129">
        <f t="shared" si="18"/>
        <v>7.9633578909004462E-5</v>
      </c>
      <c r="U129">
        <f t="shared" si="19"/>
        <v>0.64003451519816634</v>
      </c>
    </row>
    <row r="130" spans="1:21" x14ac:dyDescent="0.25">
      <c r="A130" s="1">
        <v>2038850</v>
      </c>
      <c r="B130" s="2">
        <v>23299.691089299999</v>
      </c>
      <c r="C130" s="2">
        <v>19915.777105699999</v>
      </c>
      <c r="D130" s="2">
        <v>0.32827348863099998</v>
      </c>
      <c r="E130">
        <v>279863.00078</v>
      </c>
      <c r="F130">
        <v>2.231270358306189E-2</v>
      </c>
      <c r="G130">
        <v>0.45819824357300531</v>
      </c>
      <c r="H130">
        <v>6.4725111270031971E-2</v>
      </c>
      <c r="I130">
        <v>22.118498461961998</v>
      </c>
      <c r="J130">
        <f t="shared" si="10"/>
        <v>2.3299691089299999E-2</v>
      </c>
      <c r="K130">
        <f t="shared" si="11"/>
        <v>0.27986300077999998</v>
      </c>
      <c r="L130">
        <f t="shared" si="12"/>
        <v>900.41270839202309</v>
      </c>
      <c r="M130">
        <f t="shared" si="13"/>
        <v>1.0534029301025719E-3</v>
      </c>
      <c r="N130">
        <f t="shared" si="14"/>
        <v>1.2652893290260673E-2</v>
      </c>
      <c r="P130">
        <f t="shared" si="15"/>
        <v>12.011446834525737</v>
      </c>
      <c r="Q130">
        <f t="shared" si="16"/>
        <v>12.011446834525737</v>
      </c>
      <c r="R130">
        <f t="shared" si="17"/>
        <v>1.3706296220363245E-2</v>
      </c>
      <c r="S130">
        <f t="shared" si="18"/>
        <v>1.3328594866235765E-5</v>
      </c>
      <c r="U130">
        <f t="shared" si="19"/>
        <v>2.3366106513164463E-2</v>
      </c>
    </row>
    <row r="131" spans="1:21" x14ac:dyDescent="0.25">
      <c r="A131" s="1">
        <v>2043500</v>
      </c>
      <c r="B131" s="2">
        <v>44798.027291699997</v>
      </c>
      <c r="C131" s="2">
        <v>28356.4574646</v>
      </c>
      <c r="D131" s="2">
        <v>0.467401958141</v>
      </c>
      <c r="E131">
        <v>592723.68151400005</v>
      </c>
      <c r="F131">
        <v>7.1230494806109754E-2</v>
      </c>
      <c r="I131">
        <v>61.12371940308001</v>
      </c>
      <c r="J131">
        <f t="shared" ref="J131:J153" si="20">B131*0.000001</f>
        <v>4.4798027291699995E-2</v>
      </c>
      <c r="K131">
        <f t="shared" ref="K131:K153" si="21">E131*0.000001</f>
        <v>0.59272368151400001</v>
      </c>
      <c r="L131">
        <f t="shared" ref="L131:L153" si="22">C131/I131</f>
        <v>463.9190438920038</v>
      </c>
      <c r="M131">
        <f t="shared" ref="M131:M153" si="23">J131/I131</f>
        <v>7.3290741678005012E-4</v>
      </c>
      <c r="N131">
        <f t="shared" ref="N131:N153" si="24">K131/I131</f>
        <v>9.6971141040237945E-3</v>
      </c>
      <c r="P131">
        <f t="shared" ref="P131:P153" si="25">E131/B131</f>
        <v>13.231021929928097</v>
      </c>
      <c r="Q131">
        <f t="shared" ref="Q131:Q153" si="26">N131/M131</f>
        <v>13.231021929928096</v>
      </c>
      <c r="R131">
        <f t="shared" ref="R131:R153" si="27">N131+M131</f>
        <v>1.0430021520803844E-2</v>
      </c>
      <c r="S131">
        <f t="shared" ref="S131:S153" si="28">N131*M131</f>
        <v>7.1070868482014692E-6</v>
      </c>
      <c r="U131">
        <f t="shared" ref="U131:U153" si="29">M131+F131</f>
        <v>7.19634022228898E-2</v>
      </c>
    </row>
    <row r="132" spans="1:21" x14ac:dyDescent="0.25">
      <c r="A132" s="1">
        <v>2044000</v>
      </c>
      <c r="B132" s="2">
        <v>139037.61876799999</v>
      </c>
      <c r="C132" s="2">
        <v>86961.872261199998</v>
      </c>
      <c r="D132" s="2">
        <v>1.4334001145699999</v>
      </c>
      <c r="E132">
        <v>1010298.3750999999</v>
      </c>
      <c r="F132">
        <v>2.2238575582438885E-2</v>
      </c>
      <c r="I132">
        <v>100.23253986861002</v>
      </c>
      <c r="J132">
        <f t="shared" si="20"/>
        <v>0.13903761876799997</v>
      </c>
      <c r="K132">
        <f t="shared" si="21"/>
        <v>1.0102983750999999</v>
      </c>
      <c r="L132">
        <f t="shared" si="22"/>
        <v>867.60120391236319</v>
      </c>
      <c r="M132">
        <f t="shared" si="23"/>
        <v>1.3871505097073032E-3</v>
      </c>
      <c r="N132">
        <f t="shared" si="24"/>
        <v>1.0079544790787015E-2</v>
      </c>
      <c r="P132">
        <f t="shared" si="25"/>
        <v>7.2663670742649673</v>
      </c>
      <c r="Q132">
        <f t="shared" si="26"/>
        <v>7.2663670742649673</v>
      </c>
      <c r="R132">
        <f t="shared" si="27"/>
        <v>1.1466695300494318E-2</v>
      </c>
      <c r="S132">
        <f t="shared" si="28"/>
        <v>1.3981845694157802E-5</v>
      </c>
      <c r="U132">
        <f t="shared" si="29"/>
        <v>2.362572609214619E-2</v>
      </c>
    </row>
    <row r="133" spans="1:21" x14ac:dyDescent="0.25">
      <c r="A133" s="1">
        <v>2051600</v>
      </c>
      <c r="B133" s="2">
        <v>103786.62955100001</v>
      </c>
      <c r="C133" s="2">
        <v>68684.264744100001</v>
      </c>
      <c r="D133" s="2">
        <v>1.1321287179499999</v>
      </c>
      <c r="E133">
        <v>1025158.57241</v>
      </c>
      <c r="F133">
        <v>6.9088118107836605E-2</v>
      </c>
      <c r="I133">
        <v>79.771633797240014</v>
      </c>
      <c r="J133">
        <f t="shared" si="20"/>
        <v>0.103786629551</v>
      </c>
      <c r="K133">
        <f t="shared" si="21"/>
        <v>1.0251585724100001</v>
      </c>
      <c r="L133">
        <f t="shared" si="22"/>
        <v>861.01113233657225</v>
      </c>
      <c r="M133">
        <f t="shared" si="23"/>
        <v>1.3010468083780287E-3</v>
      </c>
      <c r="N133">
        <f t="shared" si="24"/>
        <v>1.2851166807184901E-2</v>
      </c>
      <c r="P133">
        <f t="shared" si="25"/>
        <v>9.8775591503936884</v>
      </c>
      <c r="Q133">
        <f t="shared" si="26"/>
        <v>9.8775591503936884</v>
      </c>
      <c r="R133">
        <f t="shared" si="27"/>
        <v>1.4152213615562931E-2</v>
      </c>
      <c r="S133">
        <f t="shared" si="28"/>
        <v>1.6719969558421576E-5</v>
      </c>
      <c r="U133">
        <f t="shared" si="29"/>
        <v>7.0389164916214636E-2</v>
      </c>
    </row>
    <row r="134" spans="1:21" x14ac:dyDescent="0.25">
      <c r="A134" s="1">
        <v>2055100</v>
      </c>
      <c r="B134" s="2">
        <v>53612.051740199997</v>
      </c>
      <c r="C134" s="2">
        <v>36612.111378100002</v>
      </c>
      <c r="D134" s="2">
        <v>0.60348062063700003</v>
      </c>
      <c r="E134">
        <v>630401.17940400005</v>
      </c>
      <c r="F134">
        <v>0.20373458812317588</v>
      </c>
      <c r="G134">
        <v>0.33388280848872498</v>
      </c>
      <c r="H134">
        <v>9.4104443446316896E-2</v>
      </c>
      <c r="I134">
        <v>30.302860890510001</v>
      </c>
      <c r="J134">
        <f t="shared" si="20"/>
        <v>5.3612051740199992E-2</v>
      </c>
      <c r="K134">
        <f t="shared" si="21"/>
        <v>0.63040117940399998</v>
      </c>
      <c r="L134">
        <f t="shared" si="22"/>
        <v>1208.2064300920802</v>
      </c>
      <c r="M134">
        <f t="shared" si="23"/>
        <v>1.7692075983818997E-3</v>
      </c>
      <c r="N134">
        <f t="shared" si="24"/>
        <v>2.0803355223843693E-2</v>
      </c>
      <c r="P134">
        <f t="shared" si="25"/>
        <v>11.758572166923907</v>
      </c>
      <c r="Q134">
        <f t="shared" si="26"/>
        <v>11.758572166923905</v>
      </c>
      <c r="R134">
        <f t="shared" si="27"/>
        <v>2.2572562822225591E-2</v>
      </c>
      <c r="S134">
        <f t="shared" si="28"/>
        <v>3.6805454133862044E-5</v>
      </c>
      <c r="U134">
        <f t="shared" si="29"/>
        <v>0.20550379572155777</v>
      </c>
    </row>
    <row r="135" spans="1:21" x14ac:dyDescent="0.25">
      <c r="A135" s="1">
        <v>2076500</v>
      </c>
      <c r="B135" s="2">
        <v>40871.9888231</v>
      </c>
      <c r="C135" s="2">
        <v>23715.6000924</v>
      </c>
      <c r="D135" s="2">
        <v>0.39090630187100001</v>
      </c>
      <c r="E135">
        <v>583824.29702900001</v>
      </c>
      <c r="F135">
        <v>0.16224289171203871</v>
      </c>
      <c r="I135">
        <v>23.776090852554002</v>
      </c>
      <c r="J135">
        <f t="shared" si="20"/>
        <v>4.0871988823099996E-2</v>
      </c>
      <c r="K135">
        <f t="shared" si="21"/>
        <v>0.58382429702899996</v>
      </c>
      <c r="L135">
        <f t="shared" si="22"/>
        <v>997.45581556997183</v>
      </c>
      <c r="M135">
        <f t="shared" si="23"/>
        <v>1.7190373756798447E-3</v>
      </c>
      <c r="N135">
        <f t="shared" si="24"/>
        <v>2.455510035899304E-2</v>
      </c>
      <c r="P135">
        <f t="shared" si="25"/>
        <v>14.284215518747516</v>
      </c>
      <c r="Q135">
        <f t="shared" si="26"/>
        <v>14.284215518747516</v>
      </c>
      <c r="R135">
        <f t="shared" si="27"/>
        <v>2.6274137734672885E-2</v>
      </c>
      <c r="S135">
        <f t="shared" si="28"/>
        <v>4.2211135280678606E-5</v>
      </c>
      <c r="U135">
        <f t="shared" si="29"/>
        <v>0.16396192908771856</v>
      </c>
    </row>
    <row r="136" spans="1:21" x14ac:dyDescent="0.25">
      <c r="A136" s="1">
        <v>3011800</v>
      </c>
      <c r="B136" s="2">
        <v>125939.877605</v>
      </c>
      <c r="C136" s="2">
        <v>79071.483514099993</v>
      </c>
      <c r="D136" s="2">
        <v>1.3033421496199999</v>
      </c>
      <c r="E136">
        <v>1073938.69096</v>
      </c>
      <c r="F136">
        <v>3.7279343797395649E-2</v>
      </c>
      <c r="G136">
        <v>0.31998454099355211</v>
      </c>
      <c r="H136">
        <v>5.6578833998282473E-2</v>
      </c>
      <c r="I136">
        <v>100.49153867964</v>
      </c>
      <c r="J136">
        <f t="shared" si="20"/>
        <v>0.125939877605</v>
      </c>
      <c r="K136">
        <f t="shared" si="21"/>
        <v>1.0739386909599999</v>
      </c>
      <c r="L136">
        <f t="shared" si="22"/>
        <v>786.8471769167985</v>
      </c>
      <c r="M136">
        <f t="shared" si="23"/>
        <v>1.2532386234674695E-3</v>
      </c>
      <c r="N136">
        <f t="shared" si="24"/>
        <v>1.0686856874424437E-2</v>
      </c>
      <c r="P136">
        <f t="shared" si="25"/>
        <v>8.527391890345644</v>
      </c>
      <c r="Q136">
        <f t="shared" si="26"/>
        <v>8.527391890345644</v>
      </c>
      <c r="R136">
        <f t="shared" si="27"/>
        <v>1.1940095497891906E-2</v>
      </c>
      <c r="S136">
        <f t="shared" si="28"/>
        <v>1.3393181798497545E-5</v>
      </c>
      <c r="U136">
        <f t="shared" si="29"/>
        <v>3.8532582420863118E-2</v>
      </c>
    </row>
    <row r="137" spans="1:21" x14ac:dyDescent="0.25">
      <c r="A137" s="1">
        <v>3022540</v>
      </c>
      <c r="B137" s="2">
        <v>99471.948812500006</v>
      </c>
      <c r="C137" s="2">
        <v>68760.640478999994</v>
      </c>
      <c r="D137" s="2">
        <v>1.13338762583</v>
      </c>
      <c r="E137">
        <v>1016152.29226</v>
      </c>
      <c r="F137">
        <v>4.6550596228667182E-2</v>
      </c>
      <c r="I137">
        <v>80.548630230330005</v>
      </c>
      <c r="J137">
        <f t="shared" si="20"/>
        <v>9.9471948812500002E-2</v>
      </c>
      <c r="K137">
        <f t="shared" si="21"/>
        <v>1.0161522922599999</v>
      </c>
      <c r="L137">
        <f t="shared" si="22"/>
        <v>853.65375279974251</v>
      </c>
      <c r="M137">
        <f t="shared" si="23"/>
        <v>1.2349303585679667E-3</v>
      </c>
      <c r="N137">
        <f t="shared" si="24"/>
        <v>1.2615388857070534E-2</v>
      </c>
      <c r="P137">
        <f t="shared" si="25"/>
        <v>10.215465811124298</v>
      </c>
      <c r="Q137">
        <f t="shared" si="26"/>
        <v>10.215465811124298</v>
      </c>
      <c r="R137">
        <f t="shared" si="27"/>
        <v>1.3850319215638502E-2</v>
      </c>
      <c r="S137">
        <f t="shared" si="28"/>
        <v>1.5579126684736446E-5</v>
      </c>
      <c r="U137">
        <f t="shared" si="29"/>
        <v>4.7785526587235151E-2</v>
      </c>
    </row>
    <row r="138" spans="1:21" x14ac:dyDescent="0.25">
      <c r="A138" s="1">
        <v>3026500</v>
      </c>
      <c r="B138" s="2">
        <v>24381.623102599999</v>
      </c>
      <c r="C138" s="2">
        <v>18296.417728600001</v>
      </c>
      <c r="D138" s="2">
        <v>0.30158144697700001</v>
      </c>
      <c r="E138">
        <v>48061.036200900002</v>
      </c>
      <c r="F138">
        <v>6.1256961018297536E-2</v>
      </c>
      <c r="G138">
        <v>0.35214510933538684</v>
      </c>
      <c r="H138">
        <v>6.4359124758428712E-2</v>
      </c>
      <c r="I138">
        <v>20.305506784752001</v>
      </c>
      <c r="J138">
        <f t="shared" si="20"/>
        <v>2.4381623102599996E-2</v>
      </c>
      <c r="K138">
        <f t="shared" si="21"/>
        <v>4.8061036200899999E-2</v>
      </c>
      <c r="L138">
        <f t="shared" si="22"/>
        <v>901.05693605930173</v>
      </c>
      <c r="M138">
        <f t="shared" si="23"/>
        <v>1.2007394526547285E-3</v>
      </c>
      <c r="N138">
        <f t="shared" si="24"/>
        <v>2.3668966606137818E-3</v>
      </c>
      <c r="P138">
        <f t="shared" si="25"/>
        <v>1.9711992101040594</v>
      </c>
      <c r="Q138">
        <f t="shared" si="26"/>
        <v>1.9711992101040596</v>
      </c>
      <c r="R138">
        <f t="shared" si="27"/>
        <v>3.5676361132685104E-3</v>
      </c>
      <c r="S138">
        <f t="shared" si="28"/>
        <v>2.8420262007556972E-6</v>
      </c>
      <c r="U138">
        <f t="shared" si="29"/>
        <v>6.2457700470952261E-2</v>
      </c>
    </row>
    <row r="139" spans="1:21" x14ac:dyDescent="0.25">
      <c r="A139" s="1">
        <v>3049800</v>
      </c>
      <c r="B139" s="2">
        <v>17419.2611201</v>
      </c>
      <c r="C139" s="2">
        <v>12690.260491200001</v>
      </c>
      <c r="D139" s="2">
        <v>0.209174668955</v>
      </c>
      <c r="E139">
        <v>470062.22657599999</v>
      </c>
      <c r="F139">
        <v>0.29145211122554066</v>
      </c>
      <c r="G139">
        <v>0.55036207004241589</v>
      </c>
      <c r="H139">
        <v>4.4261793360747349E-2</v>
      </c>
      <c r="I139">
        <v>14.970131277534001</v>
      </c>
      <c r="J139">
        <f t="shared" si="20"/>
        <v>1.7419261120099998E-2</v>
      </c>
      <c r="K139">
        <f t="shared" si="21"/>
        <v>0.47006222657599994</v>
      </c>
      <c r="L139">
        <f t="shared" si="22"/>
        <v>847.7053578177065</v>
      </c>
      <c r="M139">
        <f t="shared" si="23"/>
        <v>1.1636010932142898E-3</v>
      </c>
      <c r="N139">
        <f t="shared" si="24"/>
        <v>3.1400006977990398E-2</v>
      </c>
      <c r="P139">
        <f t="shared" si="25"/>
        <v>26.985198932094626</v>
      </c>
      <c r="Q139">
        <f t="shared" si="26"/>
        <v>26.985198932094629</v>
      </c>
      <c r="R139">
        <f t="shared" si="27"/>
        <v>3.2563608071204689E-2</v>
      </c>
      <c r="S139">
        <f t="shared" si="28"/>
        <v>3.6537082446525958E-5</v>
      </c>
      <c r="U139">
        <f t="shared" si="29"/>
        <v>0.29261571231875494</v>
      </c>
    </row>
    <row r="140" spans="1:21" x14ac:dyDescent="0.25">
      <c r="A140" s="1">
        <v>3052500</v>
      </c>
      <c r="B140" s="2">
        <v>58802.780335700001</v>
      </c>
      <c r="C140" s="2">
        <v>40453.915423400002</v>
      </c>
      <c r="D140" s="2">
        <v>0.66680541132299997</v>
      </c>
      <c r="E140">
        <v>573151.09877699998</v>
      </c>
      <c r="F140">
        <v>9.9764888382577507E-2</v>
      </c>
      <c r="G140">
        <v>0.47294742600230488</v>
      </c>
      <c r="H140">
        <v>5.9180410221779854E-2</v>
      </c>
      <c r="I140">
        <v>37.036829977290004</v>
      </c>
      <c r="J140">
        <f t="shared" si="20"/>
        <v>5.8802780335700001E-2</v>
      </c>
      <c r="K140">
        <f t="shared" si="21"/>
        <v>0.57315109877699999</v>
      </c>
      <c r="L140">
        <f t="shared" si="22"/>
        <v>1092.2618228451317</v>
      </c>
      <c r="M140">
        <f t="shared" si="23"/>
        <v>1.5876839451906737E-3</v>
      </c>
      <c r="N140">
        <f t="shared" si="24"/>
        <v>1.5475166182646867E-2</v>
      </c>
      <c r="P140">
        <f t="shared" si="25"/>
        <v>9.7470067827563565</v>
      </c>
      <c r="Q140">
        <f t="shared" si="26"/>
        <v>9.7470067827563565</v>
      </c>
      <c r="R140">
        <f t="shared" si="27"/>
        <v>1.706285012783754E-2</v>
      </c>
      <c r="S140">
        <f t="shared" si="28"/>
        <v>2.4569672897346074E-5</v>
      </c>
      <c r="U140">
        <f t="shared" si="29"/>
        <v>0.10135257232776818</v>
      </c>
    </row>
    <row r="141" spans="1:21" x14ac:dyDescent="0.25">
      <c r="A141" s="1">
        <v>3062400</v>
      </c>
      <c r="B141" s="2">
        <v>46104.518882299999</v>
      </c>
      <c r="C141" s="2">
        <v>25886.783701299999</v>
      </c>
      <c r="D141" s="2">
        <v>0.42669411040100003</v>
      </c>
      <c r="E141">
        <v>460777.16199499997</v>
      </c>
      <c r="F141">
        <v>0.13205176529714788</v>
      </c>
      <c r="I141">
        <v>28.489869213300004</v>
      </c>
      <c r="J141">
        <f t="shared" si="20"/>
        <v>4.6104518882299994E-2</v>
      </c>
      <c r="K141">
        <f t="shared" si="21"/>
        <v>0.46077716199499996</v>
      </c>
      <c r="L141">
        <f t="shared" si="22"/>
        <v>908.63118772111454</v>
      </c>
      <c r="M141">
        <f t="shared" si="23"/>
        <v>1.6182776599331279E-3</v>
      </c>
      <c r="N141">
        <f t="shared" si="24"/>
        <v>1.6173368805073141E-2</v>
      </c>
      <c r="P141">
        <f t="shared" si="25"/>
        <v>9.9941865388795339</v>
      </c>
      <c r="Q141">
        <f t="shared" si="26"/>
        <v>9.9941865388795357</v>
      </c>
      <c r="R141">
        <f t="shared" si="27"/>
        <v>1.7791646465006267E-2</v>
      </c>
      <c r="S141">
        <f t="shared" si="28"/>
        <v>2.6173001423109211E-5</v>
      </c>
      <c r="U141">
        <f t="shared" si="29"/>
        <v>0.13367004295708101</v>
      </c>
    </row>
    <row r="142" spans="1:21" x14ac:dyDescent="0.25">
      <c r="A142" s="1">
        <v>3076600</v>
      </c>
      <c r="B142" s="2">
        <v>139371.89556400001</v>
      </c>
      <c r="C142" s="2">
        <v>90627.600663499994</v>
      </c>
      <c r="D142" s="2">
        <v>1.4938226350899999</v>
      </c>
      <c r="E142">
        <v>1634536.3499700001</v>
      </c>
      <c r="F142">
        <v>7.1966253834791508E-2</v>
      </c>
      <c r="G142">
        <v>0.3119597846875774</v>
      </c>
      <c r="H142">
        <v>4.935336368866481E-2</v>
      </c>
      <c r="I142">
        <v>126.65041859367001</v>
      </c>
      <c r="J142">
        <f t="shared" si="20"/>
        <v>0.13937189556400001</v>
      </c>
      <c r="K142">
        <f t="shared" si="21"/>
        <v>1.6345363499700001</v>
      </c>
      <c r="L142">
        <f t="shared" si="22"/>
        <v>715.57284744757692</v>
      </c>
      <c r="M142">
        <f t="shared" si="23"/>
        <v>1.1004455975083987E-3</v>
      </c>
      <c r="N142">
        <f t="shared" si="24"/>
        <v>1.2905889835343144E-2</v>
      </c>
      <c r="P142">
        <f t="shared" si="25"/>
        <v>11.727876293534488</v>
      </c>
      <c r="Q142">
        <f t="shared" si="26"/>
        <v>11.727876293534488</v>
      </c>
      <c r="R142">
        <f t="shared" si="27"/>
        <v>1.4006335432851543E-2</v>
      </c>
      <c r="S142">
        <f t="shared" si="28"/>
        <v>1.4202229651231754E-5</v>
      </c>
      <c r="U142">
        <f t="shared" si="29"/>
        <v>7.3066699432299903E-2</v>
      </c>
    </row>
    <row r="143" spans="1:21" x14ac:dyDescent="0.25">
      <c r="A143" s="1">
        <v>3083000</v>
      </c>
      <c r="B143" s="2">
        <v>11305.213050599999</v>
      </c>
      <c r="C143" s="2">
        <v>8842.3229081200006</v>
      </c>
      <c r="D143" s="2">
        <v>0.145748778631</v>
      </c>
      <c r="E143">
        <v>73152.339226199998</v>
      </c>
      <c r="F143">
        <v>4.4395844723892838E-2</v>
      </c>
      <c r="I143">
        <v>7.9512634986210005</v>
      </c>
      <c r="J143">
        <f t="shared" si="20"/>
        <v>1.13052130506E-2</v>
      </c>
      <c r="K143">
        <f t="shared" si="21"/>
        <v>7.31523392262E-2</v>
      </c>
      <c r="L143">
        <f t="shared" si="22"/>
        <v>1112.0651340071345</v>
      </c>
      <c r="M143">
        <f t="shared" si="23"/>
        <v>1.4218134077132118E-3</v>
      </c>
      <c r="N143">
        <f t="shared" si="24"/>
        <v>9.2000899277060715E-3</v>
      </c>
      <c r="P143">
        <f t="shared" si="25"/>
        <v>6.4706732105608218</v>
      </c>
      <c r="Q143">
        <f t="shared" si="26"/>
        <v>6.4706732105608227</v>
      </c>
      <c r="R143">
        <f t="shared" si="27"/>
        <v>1.0621903335419283E-2</v>
      </c>
      <c r="S143">
        <f t="shared" si="28"/>
        <v>1.3080811211379766E-5</v>
      </c>
      <c r="U143">
        <f t="shared" si="29"/>
        <v>4.581765813160605E-2</v>
      </c>
    </row>
    <row r="144" spans="1:21" x14ac:dyDescent="0.25">
      <c r="A144" s="1">
        <v>3084000</v>
      </c>
      <c r="B144" s="2">
        <v>17711.474889900001</v>
      </c>
      <c r="C144" s="2">
        <v>12652.324002900001</v>
      </c>
      <c r="D144" s="2">
        <v>0.208549358514</v>
      </c>
      <c r="E144">
        <v>717818.79756900005</v>
      </c>
      <c r="F144">
        <v>0.64844824950313407</v>
      </c>
      <c r="I144">
        <v>11.370047804217</v>
      </c>
      <c r="J144">
        <f t="shared" si="20"/>
        <v>1.7711474889899999E-2</v>
      </c>
      <c r="K144">
        <f t="shared" si="21"/>
        <v>0.71781879756900002</v>
      </c>
      <c r="L144">
        <f t="shared" si="22"/>
        <v>1112.7766761198156</v>
      </c>
      <c r="M144">
        <f t="shared" si="23"/>
        <v>1.557730907985369E-3</v>
      </c>
      <c r="N144">
        <f t="shared" si="24"/>
        <v>6.31324344390857E-2</v>
      </c>
      <c r="P144">
        <f t="shared" si="25"/>
        <v>40.528459771486197</v>
      </c>
      <c r="Q144">
        <f t="shared" si="26"/>
        <v>40.528459771486204</v>
      </c>
      <c r="R144">
        <f t="shared" si="27"/>
        <v>6.4690165347071074E-2</v>
      </c>
      <c r="S144">
        <f t="shared" si="28"/>
        <v>9.8343344422123746E-5</v>
      </c>
      <c r="U144">
        <f t="shared" si="29"/>
        <v>0.65000598041111946</v>
      </c>
    </row>
    <row r="145" spans="1:21" x14ac:dyDescent="0.25">
      <c r="A145" s="1">
        <v>3101000</v>
      </c>
      <c r="B145" s="2">
        <v>28056.026335300001</v>
      </c>
      <c r="C145" s="2">
        <v>22313.675163299999</v>
      </c>
      <c r="D145" s="2">
        <v>0.36779825116300002</v>
      </c>
      <c r="E145">
        <v>280371.283008</v>
      </c>
      <c r="F145">
        <v>5.837966640189933E-2</v>
      </c>
      <c r="I145">
        <v>24.190488950202003</v>
      </c>
      <c r="J145">
        <f t="shared" si="20"/>
        <v>2.8056026335300001E-2</v>
      </c>
      <c r="K145">
        <f t="shared" si="21"/>
        <v>0.28037128300799996</v>
      </c>
      <c r="L145">
        <f t="shared" si="22"/>
        <v>922.41521902407305</v>
      </c>
      <c r="M145">
        <f t="shared" si="23"/>
        <v>1.1597957524982446E-3</v>
      </c>
      <c r="N145">
        <f t="shared" si="24"/>
        <v>1.1590145349486982E-2</v>
      </c>
      <c r="P145">
        <f t="shared" si="25"/>
        <v>9.9932641799397572</v>
      </c>
      <c r="Q145">
        <f t="shared" si="26"/>
        <v>9.9932641799397555</v>
      </c>
      <c r="R145">
        <f t="shared" si="27"/>
        <v>1.2749941101985227E-2</v>
      </c>
      <c r="S145">
        <f t="shared" si="28"/>
        <v>1.3442201347172285E-5</v>
      </c>
      <c r="U145">
        <f t="shared" si="29"/>
        <v>5.9539462154397572E-2</v>
      </c>
    </row>
    <row r="146" spans="1:21" x14ac:dyDescent="0.25">
      <c r="A146" s="1">
        <v>3111150</v>
      </c>
      <c r="B146" s="2">
        <v>42131.641779600002</v>
      </c>
      <c r="C146" s="2">
        <v>29816.1201545</v>
      </c>
      <c r="D146" s="2">
        <v>0.49146170539</v>
      </c>
      <c r="E146">
        <v>481931.90102699999</v>
      </c>
      <c r="F146">
        <v>6.6983420274445954E-2</v>
      </c>
      <c r="I146">
        <v>26.676877536090004</v>
      </c>
      <c r="J146">
        <f t="shared" si="20"/>
        <v>4.21316417796E-2</v>
      </c>
      <c r="K146">
        <f t="shared" si="21"/>
        <v>0.48193190102699995</v>
      </c>
      <c r="L146">
        <f t="shared" si="22"/>
        <v>1117.6765389488726</v>
      </c>
      <c r="M146">
        <f t="shared" si="23"/>
        <v>1.5793318285695884E-3</v>
      </c>
      <c r="N146">
        <f t="shared" si="24"/>
        <v>1.8065528860152953E-2</v>
      </c>
      <c r="P146">
        <f t="shared" si="25"/>
        <v>11.438716382050647</v>
      </c>
      <c r="Q146">
        <f t="shared" si="26"/>
        <v>11.438716382050647</v>
      </c>
      <c r="R146">
        <f t="shared" si="27"/>
        <v>1.9644860688722541E-2</v>
      </c>
      <c r="S146">
        <f t="shared" si="28"/>
        <v>2.8531464728782036E-5</v>
      </c>
      <c r="U146">
        <f t="shared" si="29"/>
        <v>6.8562752103015545E-2</v>
      </c>
    </row>
    <row r="147" spans="1:21" x14ac:dyDescent="0.25">
      <c r="A147" s="1">
        <v>3165000</v>
      </c>
      <c r="B147" s="2">
        <v>135803.502546</v>
      </c>
      <c r="C147" s="2">
        <v>82583.525210099993</v>
      </c>
      <c r="D147" s="2">
        <v>1.36123143878</v>
      </c>
      <c r="E147">
        <v>1816496.62326</v>
      </c>
      <c r="F147">
        <v>8.0865171808692488E-2</v>
      </c>
      <c r="G147">
        <v>0.30384184275697479</v>
      </c>
      <c r="H147">
        <v>5.7341813786381375E-2</v>
      </c>
      <c r="I147">
        <v>102.04553154582</v>
      </c>
      <c r="J147">
        <f t="shared" si="20"/>
        <v>0.13580350254599999</v>
      </c>
      <c r="K147">
        <f t="shared" si="21"/>
        <v>1.8164966232599999</v>
      </c>
      <c r="L147">
        <f t="shared" si="22"/>
        <v>809.28115086566754</v>
      </c>
      <c r="M147">
        <f t="shared" si="23"/>
        <v>1.3308128292224353E-3</v>
      </c>
      <c r="N147">
        <f t="shared" si="24"/>
        <v>1.7800844346078645E-2</v>
      </c>
      <c r="P147">
        <f t="shared" si="25"/>
        <v>13.375918803307062</v>
      </c>
      <c r="Q147">
        <f t="shared" si="26"/>
        <v>13.375918803307064</v>
      </c>
      <c r="R147">
        <f t="shared" si="27"/>
        <v>1.9131657175301079E-2</v>
      </c>
      <c r="S147">
        <f t="shared" si="28"/>
        <v>2.3689592026753111E-5</v>
      </c>
      <c r="U147">
        <f t="shared" si="29"/>
        <v>8.2195984637914929E-2</v>
      </c>
    </row>
    <row r="148" spans="1:21" x14ac:dyDescent="0.25">
      <c r="A148" s="1">
        <v>3178500</v>
      </c>
      <c r="B148" s="2">
        <v>118859.56135</v>
      </c>
      <c r="C148" s="2">
        <v>78369.599614100007</v>
      </c>
      <c r="D148" s="2">
        <v>1.2917729361700001</v>
      </c>
      <c r="E148">
        <v>636508.90634600003</v>
      </c>
      <c r="F148">
        <v>3.6631336201161914E-2</v>
      </c>
      <c r="I148">
        <v>82.879619529600006</v>
      </c>
      <c r="J148">
        <f t="shared" si="20"/>
        <v>0.11885956135</v>
      </c>
      <c r="K148">
        <f t="shared" si="21"/>
        <v>0.63650890634599999</v>
      </c>
      <c r="L148">
        <f t="shared" si="22"/>
        <v>945.58348673536955</v>
      </c>
      <c r="M148">
        <f t="shared" si="23"/>
        <v>1.4341229125400359E-3</v>
      </c>
      <c r="N148">
        <f t="shared" si="24"/>
        <v>7.6799207085968138E-3</v>
      </c>
      <c r="P148">
        <f t="shared" si="25"/>
        <v>5.3551342367123755</v>
      </c>
      <c r="Q148">
        <f t="shared" si="26"/>
        <v>5.3551342367123755</v>
      </c>
      <c r="R148">
        <f t="shared" si="27"/>
        <v>9.114043621136849E-3</v>
      </c>
      <c r="S148">
        <f t="shared" si="28"/>
        <v>1.1013950254689399E-5</v>
      </c>
      <c r="U148">
        <f t="shared" si="29"/>
        <v>3.8065459113701947E-2</v>
      </c>
    </row>
    <row r="149" spans="1:21" x14ac:dyDescent="0.25">
      <c r="A149" s="1">
        <v>3206600</v>
      </c>
      <c r="B149" s="2">
        <v>95129.040285700001</v>
      </c>
      <c r="C149" s="2">
        <v>72146.895143899994</v>
      </c>
      <c r="D149" s="2">
        <v>1.1892035564100001</v>
      </c>
      <c r="E149">
        <v>704554.73452599999</v>
      </c>
      <c r="F149">
        <v>5.2201945043930539E-2</v>
      </c>
      <c r="G149">
        <v>0.50874990909866791</v>
      </c>
      <c r="H149">
        <v>3.470403615366742E-2</v>
      </c>
      <c r="I149">
        <v>98.16054938037</v>
      </c>
      <c r="J149">
        <f t="shared" si="20"/>
        <v>9.5129040285700003E-2</v>
      </c>
      <c r="K149">
        <f t="shared" si="21"/>
        <v>0.70455473452599993</v>
      </c>
      <c r="L149">
        <f t="shared" si="22"/>
        <v>734.98870574096259</v>
      </c>
      <c r="M149">
        <f t="shared" si="23"/>
        <v>9.6911682836122923E-4</v>
      </c>
      <c r="N149">
        <f t="shared" si="24"/>
        <v>7.1775752985638415E-3</v>
      </c>
      <c r="P149">
        <f t="shared" si="25"/>
        <v>7.406305502610123</v>
      </c>
      <c r="Q149">
        <f t="shared" si="26"/>
        <v>7.4063055026101221</v>
      </c>
      <c r="R149">
        <f t="shared" si="27"/>
        <v>8.1466921269250699E-3</v>
      </c>
      <c r="S149">
        <f t="shared" si="28"/>
        <v>6.9559090086680932E-6</v>
      </c>
      <c r="U149">
        <f t="shared" si="29"/>
        <v>5.3171061872291765E-2</v>
      </c>
    </row>
    <row r="150" spans="1:21" x14ac:dyDescent="0.25">
      <c r="A150" s="1">
        <v>3208700</v>
      </c>
      <c r="B150" s="2">
        <v>58372.783296299996</v>
      </c>
      <c r="C150" s="2">
        <v>40509.4201168</v>
      </c>
      <c r="D150" s="2">
        <v>0.66772030001899996</v>
      </c>
      <c r="E150">
        <v>324285.47205799998</v>
      </c>
      <c r="F150">
        <v>3.6199774690165852E-2</v>
      </c>
      <c r="I150">
        <v>47.914780040550006</v>
      </c>
      <c r="J150">
        <f t="shared" si="20"/>
        <v>5.8372783296299996E-2</v>
      </c>
      <c r="K150">
        <f t="shared" si="21"/>
        <v>0.32428547205799996</v>
      </c>
      <c r="L150">
        <f t="shared" si="22"/>
        <v>845.44727289819775</v>
      </c>
      <c r="M150">
        <f t="shared" si="23"/>
        <v>1.2182625746564931E-3</v>
      </c>
      <c r="N150">
        <f t="shared" si="24"/>
        <v>6.7679632836373039E-3</v>
      </c>
      <c r="P150">
        <f t="shared" si="25"/>
        <v>5.5554224716667751</v>
      </c>
      <c r="Q150">
        <f t="shared" si="26"/>
        <v>5.5554224716667751</v>
      </c>
      <c r="R150">
        <f t="shared" si="27"/>
        <v>7.9862258582937967E-3</v>
      </c>
      <c r="S150">
        <f t="shared" si="28"/>
        <v>8.2451563751045951E-6</v>
      </c>
      <c r="U150">
        <f t="shared" si="29"/>
        <v>3.7418037264822346E-2</v>
      </c>
    </row>
    <row r="151" spans="1:21" x14ac:dyDescent="0.25">
      <c r="A151" s="1">
        <v>3213500</v>
      </c>
      <c r="B151" s="2">
        <v>101752.540274</v>
      </c>
      <c r="C151" s="2">
        <v>71184.102517499996</v>
      </c>
      <c r="D151" s="2">
        <v>1.1733337616899999</v>
      </c>
      <c r="E151">
        <v>719183.69019500003</v>
      </c>
      <c r="F151">
        <v>5.8917054819061267E-2</v>
      </c>
      <c r="G151">
        <v>0.5066948614492226</v>
      </c>
      <c r="H151">
        <v>9.892678688937713E-2</v>
      </c>
      <c r="I151">
        <v>80.289631419300008</v>
      </c>
      <c r="J151">
        <f t="shared" si="20"/>
        <v>0.10175254027399999</v>
      </c>
      <c r="K151">
        <f t="shared" si="21"/>
        <v>0.71918369019499995</v>
      </c>
      <c r="L151">
        <f t="shared" si="22"/>
        <v>886.59147213856522</v>
      </c>
      <c r="M151">
        <f t="shared" si="23"/>
        <v>1.2673185625004717E-3</v>
      </c>
      <c r="N151">
        <f t="shared" si="24"/>
        <v>8.9573669411829263E-3</v>
      </c>
      <c r="P151">
        <f t="shared" si="25"/>
        <v>7.0679679176399608</v>
      </c>
      <c r="Q151">
        <f t="shared" si="26"/>
        <v>7.0679679176399599</v>
      </c>
      <c r="R151">
        <f t="shared" si="27"/>
        <v>1.0224685503683398E-2</v>
      </c>
      <c r="S151">
        <f t="shared" si="28"/>
        <v>1.1351837395689193E-5</v>
      </c>
      <c r="U151">
        <f t="shared" si="29"/>
        <v>6.018437338156174E-2</v>
      </c>
    </row>
    <row r="152" spans="1:21" x14ac:dyDescent="0.25">
      <c r="A152" s="1">
        <v>3478400</v>
      </c>
      <c r="B152" s="2">
        <v>88522.448995500003</v>
      </c>
      <c r="C152" s="2">
        <v>61059.011420499999</v>
      </c>
      <c r="D152" s="2">
        <v>1.00644100328</v>
      </c>
      <c r="E152">
        <v>1584345.42221</v>
      </c>
      <c r="F152">
        <v>0.16580566740104841</v>
      </c>
      <c r="G152">
        <v>0.17125101955897976</v>
      </c>
      <c r="H152">
        <v>1.5684883773809423E-2</v>
      </c>
      <c r="I152">
        <v>69.670680167070003</v>
      </c>
      <c r="J152">
        <f t="shared" si="20"/>
        <v>8.8522448995500005E-2</v>
      </c>
      <c r="K152">
        <f t="shared" si="21"/>
        <v>1.58434542221</v>
      </c>
      <c r="L152">
        <f t="shared" si="22"/>
        <v>876.39465086433404</v>
      </c>
      <c r="M152">
        <f t="shared" si="23"/>
        <v>1.2705839642045051E-3</v>
      </c>
      <c r="N152">
        <f t="shared" si="24"/>
        <v>2.2740490237941502E-2</v>
      </c>
      <c r="P152">
        <f t="shared" si="25"/>
        <v>17.897668220753129</v>
      </c>
      <c r="Q152">
        <f t="shared" si="26"/>
        <v>17.897668220753129</v>
      </c>
      <c r="R152">
        <f t="shared" si="27"/>
        <v>2.4011074202146009E-2</v>
      </c>
      <c r="S152">
        <f t="shared" si="28"/>
        <v>2.8893702234477564E-5</v>
      </c>
      <c r="U152">
        <f t="shared" si="29"/>
        <v>0.16707625136525292</v>
      </c>
    </row>
    <row r="153" spans="1:21" x14ac:dyDescent="0.25">
      <c r="A153" s="1">
        <v>4213040</v>
      </c>
      <c r="B153" s="2">
        <v>7206.4496826000004</v>
      </c>
      <c r="C153" s="2">
        <v>6903.6069569399997</v>
      </c>
      <c r="D153" s="2">
        <v>0.113792754752</v>
      </c>
      <c r="E153">
        <v>153776.40342700001</v>
      </c>
      <c r="F153">
        <v>0.10543635645649599</v>
      </c>
      <c r="I153">
        <v>6.5526699190590003</v>
      </c>
      <c r="J153">
        <f t="shared" si="20"/>
        <v>7.2064496826000001E-3</v>
      </c>
      <c r="K153">
        <f t="shared" si="21"/>
        <v>0.153776403427</v>
      </c>
      <c r="L153">
        <f t="shared" si="22"/>
        <v>1053.5563430198536</v>
      </c>
      <c r="M153">
        <f t="shared" si="23"/>
        <v>1.0997730347502208E-3</v>
      </c>
      <c r="N153">
        <f t="shared" si="24"/>
        <v>2.3467747548175467E-2</v>
      </c>
      <c r="P153">
        <f t="shared" si="25"/>
        <v>21.338718814382858</v>
      </c>
      <c r="Q153">
        <f t="shared" si="26"/>
        <v>21.338718814382858</v>
      </c>
      <c r="R153">
        <f t="shared" si="27"/>
        <v>2.4567520582925689E-2</v>
      </c>
      <c r="S153">
        <f t="shared" si="28"/>
        <v>2.5809195939808988E-5</v>
      </c>
      <c r="U153">
        <f t="shared" si="29"/>
        <v>0.1065361294912462</v>
      </c>
    </row>
  </sheetData>
  <sortState ref="A2:D153">
    <sortCondition ref="A2:A15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F1" sqref="F1:J1048576"/>
    </sheetView>
  </sheetViews>
  <sheetFormatPr defaultRowHeight="15" x14ac:dyDescent="0.25"/>
  <cols>
    <col min="2" max="2" width="12.42578125" customWidth="1"/>
    <col min="3" max="4" width="12.5703125" bestFit="1" customWidth="1"/>
    <col min="5" max="5" width="14" customWidth="1"/>
    <col min="6" max="6" width="17.5703125" customWidth="1"/>
    <col min="7" max="7" width="22.28515625" customWidth="1"/>
    <col min="8" max="8" width="18" customWidth="1"/>
    <col min="9" max="9" width="18.140625" customWidth="1"/>
    <col min="10" max="10" width="26.85546875" customWidth="1"/>
    <col min="11" max="11" width="17" customWidth="1"/>
  </cols>
  <sheetData>
    <row r="1" spans="1:11" x14ac:dyDescent="0.25">
      <c r="A1" s="1" t="s">
        <v>0</v>
      </c>
      <c r="B1" s="2" t="s">
        <v>1</v>
      </c>
      <c r="C1" s="2" t="s">
        <v>20</v>
      </c>
      <c r="D1" s="2" t="s">
        <v>3</v>
      </c>
      <c r="E1" s="2" t="s">
        <v>4</v>
      </c>
      <c r="F1" t="s">
        <v>21</v>
      </c>
      <c r="G1" t="s">
        <v>7</v>
      </c>
      <c r="H1" t="s">
        <v>10</v>
      </c>
      <c r="I1" t="s">
        <v>11</v>
      </c>
      <c r="J1" t="s">
        <v>5</v>
      </c>
      <c r="K1" s="4"/>
    </row>
    <row r="2" spans="1:11" x14ac:dyDescent="0.25">
      <c r="A2" s="1">
        <v>1</v>
      </c>
      <c r="B2" s="1">
        <v>1447680</v>
      </c>
      <c r="C2" s="6">
        <v>30017.182765199999</v>
      </c>
      <c r="D2" s="6">
        <v>30017.182765199999</v>
      </c>
      <c r="E2" s="6">
        <v>2.9071878387699999E-3</v>
      </c>
      <c r="F2">
        <v>805029.05747300002</v>
      </c>
      <c r="G2">
        <v>7.9557722444715304E-2</v>
      </c>
      <c r="H2">
        <v>0.17947165229791742</v>
      </c>
      <c r="I2">
        <v>2.9902471530173481E-2</v>
      </c>
      <c r="J2">
        <v>51.799762206000004</v>
      </c>
    </row>
    <row r="3" spans="1:11" x14ac:dyDescent="0.25">
      <c r="A3" s="1">
        <v>2</v>
      </c>
      <c r="B3" s="1">
        <v>1448500</v>
      </c>
      <c r="C3" s="6">
        <v>3342.2221043700001</v>
      </c>
      <c r="D3" s="6">
        <v>3342.2221043700001</v>
      </c>
      <c r="E3" s="6">
        <v>3.2369684831200002E-4</v>
      </c>
      <c r="F3">
        <v>34204.579019999997</v>
      </c>
      <c r="G3">
        <v>2.0798436627582358E-2</v>
      </c>
      <c r="J3">
        <v>6.1900715836170006</v>
      </c>
    </row>
    <row r="4" spans="1:11" x14ac:dyDescent="0.25">
      <c r="A4" s="1">
        <v>3</v>
      </c>
      <c r="B4" s="1">
        <v>1449360</v>
      </c>
      <c r="C4" s="6">
        <v>75541.832658700005</v>
      </c>
      <c r="D4" s="6">
        <v>75541.832658700005</v>
      </c>
      <c r="E4" s="6">
        <v>7.3162861065899998E-3</v>
      </c>
      <c r="F4">
        <v>5073955.0864800001</v>
      </c>
      <c r="G4">
        <v>0.2315843779193798</v>
      </c>
      <c r="H4">
        <v>0.21733890540889705</v>
      </c>
      <c r="I4">
        <v>3.7395494348585571E-2</v>
      </c>
      <c r="J4">
        <v>129.24040670397</v>
      </c>
    </row>
    <row r="5" spans="1:11" x14ac:dyDescent="0.25">
      <c r="A5" s="1">
        <v>4</v>
      </c>
      <c r="B5" s="1">
        <v>1449500</v>
      </c>
      <c r="C5" s="6">
        <v>27647.582836400001</v>
      </c>
      <c r="D5" s="6">
        <v>27647.582836400001</v>
      </c>
      <c r="E5" s="6">
        <v>2.6776902157100001E-3</v>
      </c>
      <c r="F5">
        <v>317491.58537400002</v>
      </c>
      <c r="G5">
        <v>5.0271625574592561E-2</v>
      </c>
      <c r="J5">
        <v>43.511800253040008</v>
      </c>
    </row>
    <row r="6" spans="1:11" x14ac:dyDescent="0.25">
      <c r="A6" s="1">
        <v>5</v>
      </c>
      <c r="B6" s="1">
        <v>1452500</v>
      </c>
      <c r="C6" s="6">
        <v>47971.796059599998</v>
      </c>
      <c r="D6" s="6">
        <v>47971.796059599998</v>
      </c>
      <c r="E6" s="6">
        <v>4.6461063051700001E-3</v>
      </c>
      <c r="F6">
        <v>4752846.8477600003</v>
      </c>
      <c r="G6">
        <v>0.38389711064129667</v>
      </c>
      <c r="H6">
        <v>0.20430058027189277</v>
      </c>
      <c r="I6">
        <v>8.1793009676725384E-2</v>
      </c>
      <c r="J6">
        <v>115.25447090835002</v>
      </c>
    </row>
    <row r="7" spans="1:11" x14ac:dyDescent="0.25">
      <c r="A7" s="1">
        <v>6</v>
      </c>
      <c r="B7" s="1">
        <v>1465798</v>
      </c>
      <c r="C7" s="6">
        <v>34862.288293799997</v>
      </c>
      <c r="D7" s="6">
        <v>34862.288293799997</v>
      </c>
      <c r="E7" s="6">
        <v>3.37644013272E-3</v>
      </c>
      <c r="F7">
        <v>5381317.9962400002</v>
      </c>
      <c r="G7">
        <v>0.83884049507680825</v>
      </c>
      <c r="H7">
        <v>1.0231944271761511</v>
      </c>
      <c r="I7">
        <v>0.13713371074872499</v>
      </c>
      <c r="J7">
        <v>55.425745560419998</v>
      </c>
    </row>
    <row r="8" spans="1:11" x14ac:dyDescent="0.25">
      <c r="A8" s="1">
        <v>7</v>
      </c>
      <c r="B8" s="1">
        <v>1467048</v>
      </c>
      <c r="C8" s="6">
        <v>73641.645840099998</v>
      </c>
      <c r="D8" s="6">
        <v>73641.645840099998</v>
      </c>
      <c r="E8" s="6">
        <v>7.1322515136799996E-3</v>
      </c>
      <c r="F8">
        <v>11382748.9165</v>
      </c>
      <c r="G8">
        <v>0.77810969467504953</v>
      </c>
      <c r="H8">
        <v>0.72549141365040026</v>
      </c>
      <c r="I8">
        <v>0.1145991373989665</v>
      </c>
      <c r="J8">
        <v>128.98140789294001</v>
      </c>
    </row>
    <row r="9" spans="1:11" x14ac:dyDescent="0.25">
      <c r="A9" s="1">
        <v>8</v>
      </c>
      <c r="B9" s="1">
        <v>1467086</v>
      </c>
      <c r="C9" s="6">
        <v>19563.514692000001</v>
      </c>
      <c r="D9" s="6">
        <v>19563.514692000001</v>
      </c>
      <c r="E9" s="6">
        <v>1.89474183641E-3</v>
      </c>
      <c r="F9">
        <v>4785936.3035599999</v>
      </c>
      <c r="G9">
        <v>0.8713709850336635</v>
      </c>
      <c r="H9">
        <v>0.79581967788671693</v>
      </c>
      <c r="I9">
        <v>0.1345282201713236</v>
      </c>
      <c r="J9">
        <v>43.252801442010004</v>
      </c>
    </row>
    <row r="10" spans="1:11" x14ac:dyDescent="0.25">
      <c r="A10" s="1">
        <v>9</v>
      </c>
      <c r="B10" s="1">
        <v>1469500</v>
      </c>
      <c r="C10" s="6">
        <v>75712.164481300002</v>
      </c>
      <c r="D10" s="6">
        <v>75712.164481300002</v>
      </c>
      <c r="E10" s="6">
        <v>7.33278287802E-3</v>
      </c>
      <c r="F10">
        <v>2127637.4313300001</v>
      </c>
      <c r="G10">
        <v>0.11417835750941357</v>
      </c>
      <c r="H10">
        <v>0.22305871007933251</v>
      </c>
      <c r="I10">
        <v>4.0573039140597025E-2</v>
      </c>
      <c r="J10">
        <v>111.11048993187001</v>
      </c>
    </row>
    <row r="11" spans="1:11" x14ac:dyDescent="0.25">
      <c r="A11" s="1">
        <v>10</v>
      </c>
      <c r="B11" s="1">
        <v>1475510</v>
      </c>
      <c r="C11" s="6">
        <v>62496.842481400003</v>
      </c>
      <c r="D11" s="6">
        <v>62496.842481400003</v>
      </c>
      <c r="E11" s="6">
        <v>6.0528685134999998E-3</v>
      </c>
      <c r="F11">
        <v>8137016.3920499999</v>
      </c>
      <c r="G11">
        <v>0.6963604181647215</v>
      </c>
      <c r="J11">
        <v>96.865555325220001</v>
      </c>
    </row>
    <row r="12" spans="1:11" x14ac:dyDescent="0.25">
      <c r="A12" s="1">
        <v>11</v>
      </c>
      <c r="B12" s="1">
        <v>1475550</v>
      </c>
      <c r="C12" s="6">
        <v>29417.7097302</v>
      </c>
      <c r="D12" s="6">
        <v>29417.7097302</v>
      </c>
      <c r="E12" s="6">
        <v>2.8491284022599999E-3</v>
      </c>
      <c r="F12">
        <v>7775373.20053</v>
      </c>
      <c r="G12">
        <v>0.92401699473290577</v>
      </c>
      <c r="J12">
        <v>56.979738426600008</v>
      </c>
    </row>
    <row r="13" spans="1:11" x14ac:dyDescent="0.25">
      <c r="A13" s="1">
        <v>12</v>
      </c>
      <c r="B13" s="1">
        <v>1476500</v>
      </c>
      <c r="C13" s="6">
        <v>61601.735732699999</v>
      </c>
      <c r="D13" s="6">
        <v>61601.735732699999</v>
      </c>
      <c r="E13" s="6">
        <v>5.9661767185199997E-3</v>
      </c>
      <c r="F13">
        <v>3620066.6899100002</v>
      </c>
      <c r="G13">
        <v>0.38109309017938853</v>
      </c>
      <c r="J13">
        <v>82.620620718570009</v>
      </c>
    </row>
    <row r="14" spans="1:11" x14ac:dyDescent="0.25">
      <c r="A14" s="1">
        <v>13</v>
      </c>
      <c r="B14" s="1">
        <v>1477800</v>
      </c>
      <c r="C14" s="6">
        <v>16553.692823500001</v>
      </c>
      <c r="D14" s="6">
        <v>16553.692823500001</v>
      </c>
      <c r="E14" s="6">
        <v>1.60323821325E-3</v>
      </c>
      <c r="F14">
        <v>1978461.6307600001</v>
      </c>
      <c r="G14">
        <v>0.82412659072494165</v>
      </c>
      <c r="H14">
        <v>1.1958497975221487</v>
      </c>
      <c r="I14">
        <v>0.12311363137034075</v>
      </c>
      <c r="J14">
        <v>19.321311302838001</v>
      </c>
    </row>
    <row r="15" spans="1:11" x14ac:dyDescent="0.25">
      <c r="A15" s="1">
        <v>14</v>
      </c>
      <c r="B15" s="1">
        <v>1478000</v>
      </c>
      <c r="C15" s="6">
        <v>39642.324048199996</v>
      </c>
      <c r="D15" s="6">
        <v>39642.324048199996</v>
      </c>
      <c r="E15" s="6">
        <v>3.83939036768E-3</v>
      </c>
      <c r="F15">
        <v>2866792.20395</v>
      </c>
      <c r="G15">
        <v>0.4772032433869467</v>
      </c>
      <c r="H15">
        <v>0.78299802836377475</v>
      </c>
      <c r="I15">
        <v>0.11131080073863786</v>
      </c>
      <c r="J15">
        <v>53.094756261150003</v>
      </c>
    </row>
    <row r="16" spans="1:11" x14ac:dyDescent="0.25">
      <c r="A16" s="1">
        <v>15</v>
      </c>
      <c r="B16" s="1">
        <v>1480000</v>
      </c>
      <c r="C16" s="6">
        <v>89974.735862200003</v>
      </c>
      <c r="D16" s="6">
        <v>89974.735862200003</v>
      </c>
      <c r="E16" s="6">
        <v>8.7141241715300004E-3</v>
      </c>
      <c r="F16">
        <v>4316378.6179299997</v>
      </c>
      <c r="G16">
        <v>0.30209152151394714</v>
      </c>
      <c r="H16">
        <v>0.48271532651349647</v>
      </c>
      <c r="I16">
        <v>0.11610653548569412</v>
      </c>
      <c r="J16">
        <v>121.72944118410001</v>
      </c>
    </row>
    <row r="17" spans="1:10" x14ac:dyDescent="0.25">
      <c r="A17" s="1">
        <v>16</v>
      </c>
      <c r="B17" s="1">
        <v>1480300</v>
      </c>
      <c r="C17" s="6">
        <v>27451.285286400001</v>
      </c>
      <c r="D17" s="6">
        <v>27451.285286400001</v>
      </c>
      <c r="E17" s="6">
        <v>2.6586786430800001E-3</v>
      </c>
      <c r="F17">
        <v>1043064.74196</v>
      </c>
      <c r="G17">
        <v>0.15733862583876759</v>
      </c>
      <c r="H17">
        <v>0.64448232735015798</v>
      </c>
      <c r="I17">
        <v>0.12727208140744509</v>
      </c>
      <c r="J17">
        <v>48.43277766261</v>
      </c>
    </row>
    <row r="18" spans="1:10" x14ac:dyDescent="0.25">
      <c r="A18" s="1">
        <v>17</v>
      </c>
      <c r="B18" s="1">
        <v>1480500</v>
      </c>
      <c r="C18" s="6">
        <v>77987.149981199997</v>
      </c>
      <c r="D18" s="6">
        <v>77987.149981199997</v>
      </c>
      <c r="E18" s="6">
        <v>7.5531170189900004E-3</v>
      </c>
      <c r="F18">
        <v>3516981.61626</v>
      </c>
      <c r="G18">
        <v>0.22598280715865673</v>
      </c>
      <c r="H18">
        <v>0.49530229324434238</v>
      </c>
      <c r="I18">
        <v>9.3938621591121277E-2</v>
      </c>
      <c r="J18">
        <v>118.62145545174</v>
      </c>
    </row>
    <row r="19" spans="1:10" x14ac:dyDescent="0.25">
      <c r="A19" s="1">
        <v>18</v>
      </c>
      <c r="B19" s="1">
        <v>1480675</v>
      </c>
      <c r="C19" s="6">
        <v>15178.333331399999</v>
      </c>
      <c r="D19" s="6">
        <v>15178.333331399999</v>
      </c>
      <c r="E19" s="6">
        <v>1.4700335610800001E-3</v>
      </c>
      <c r="F19">
        <v>554551.87848499999</v>
      </c>
      <c r="G19">
        <v>0.12916598927003739</v>
      </c>
      <c r="H19">
        <v>0.5082101595184142</v>
      </c>
      <c r="I19">
        <v>8.8645286194446574E-2</v>
      </c>
      <c r="J19">
        <v>22.196198105271002</v>
      </c>
    </row>
    <row r="20" spans="1:10" x14ac:dyDescent="0.25">
      <c r="A20" s="1">
        <v>19</v>
      </c>
      <c r="B20" s="1">
        <v>1480685</v>
      </c>
      <c r="C20" s="6">
        <v>42290.461780600002</v>
      </c>
      <c r="D20" s="6">
        <v>42290.461780600002</v>
      </c>
      <c r="E20" s="6">
        <v>4.0958645968299998E-3</v>
      </c>
      <c r="F20">
        <v>1637940.4606600001</v>
      </c>
      <c r="G20">
        <v>0.25670394420394421</v>
      </c>
      <c r="H20">
        <v>0.14951620035161298</v>
      </c>
      <c r="I20">
        <v>7.7641843728010931E-2</v>
      </c>
      <c r="J20">
        <v>52.576758639090009</v>
      </c>
    </row>
    <row r="21" spans="1:10" x14ac:dyDescent="0.25">
      <c r="A21" s="1">
        <v>20</v>
      </c>
      <c r="B21" s="1">
        <v>1483200</v>
      </c>
      <c r="C21" s="6">
        <v>8929.2073077999994</v>
      </c>
      <c r="D21" s="6">
        <v>8929.2073077999994</v>
      </c>
      <c r="E21" s="6">
        <v>8.64800774216E-4</v>
      </c>
      <c r="F21">
        <v>125239.90598</v>
      </c>
      <c r="G21">
        <v>5.5703601822401791E-2</v>
      </c>
      <c r="H21">
        <v>0.52409108037068142</v>
      </c>
      <c r="I21">
        <v>0.16897198562835847</v>
      </c>
      <c r="J21">
        <v>10.515351727818</v>
      </c>
    </row>
    <row r="22" spans="1:10" x14ac:dyDescent="0.25">
      <c r="A22" s="1">
        <v>21</v>
      </c>
      <c r="B22" s="1">
        <v>1483700</v>
      </c>
      <c r="C22" s="6">
        <v>66350.834486899999</v>
      </c>
      <c r="D22" s="6">
        <v>66350.834486899999</v>
      </c>
      <c r="E22" s="6">
        <v>6.4261306806000004E-3</v>
      </c>
      <c r="F22">
        <v>2408673.4923700001</v>
      </c>
      <c r="G22">
        <v>0.27008299360982896</v>
      </c>
      <c r="H22">
        <v>0.37814790416860972</v>
      </c>
      <c r="I22">
        <v>8.5107967600362294E-2</v>
      </c>
      <c r="J22">
        <v>82.620620718570009</v>
      </c>
    </row>
    <row r="23" spans="1:10" x14ac:dyDescent="0.25">
      <c r="A23" s="1">
        <v>22</v>
      </c>
      <c r="B23" s="1">
        <v>1484000</v>
      </c>
      <c r="C23" s="6">
        <v>24586.386639</v>
      </c>
      <c r="D23" s="6">
        <v>24586.386639</v>
      </c>
      <c r="E23" s="6">
        <v>2.38121094826E-3</v>
      </c>
      <c r="F23">
        <v>571114.616499</v>
      </c>
      <c r="G23">
        <v>7.1299885352404876E-2</v>
      </c>
      <c r="J23">
        <v>33.410846622870004</v>
      </c>
    </row>
    <row r="24" spans="1:10" x14ac:dyDescent="0.25">
      <c r="A24" s="1">
        <v>23</v>
      </c>
      <c r="B24" s="1">
        <v>1484100</v>
      </c>
      <c r="C24" s="6">
        <v>4268.6440064400003</v>
      </c>
      <c r="D24" s="6">
        <v>4268.6440064400003</v>
      </c>
      <c r="E24" s="6">
        <v>4.1342154060999999E-4</v>
      </c>
      <c r="F24">
        <v>79081.558937499998</v>
      </c>
      <c r="G24">
        <v>3.6093159370808439E-2</v>
      </c>
      <c r="H24">
        <v>0.32544219794257312</v>
      </c>
      <c r="I24">
        <v>0.11350615785241486</v>
      </c>
      <c r="J24">
        <v>7.8217640931060011</v>
      </c>
    </row>
    <row r="25" spans="1:10" x14ac:dyDescent="0.25">
      <c r="A25" s="1">
        <v>24</v>
      </c>
      <c r="B25" s="1">
        <v>1484300</v>
      </c>
      <c r="C25" s="6">
        <v>10656.212576399999</v>
      </c>
      <c r="D25" s="6">
        <v>10656.212576399999</v>
      </c>
      <c r="E25" s="6">
        <v>1.03206259734E-3</v>
      </c>
      <c r="F25">
        <v>301604.59642199997</v>
      </c>
      <c r="G25">
        <v>6.2335216572504709E-2</v>
      </c>
      <c r="J25">
        <v>18.337115820924001</v>
      </c>
    </row>
    <row r="26" spans="1:10" x14ac:dyDescent="0.25">
      <c r="A26" s="1">
        <v>25</v>
      </c>
      <c r="B26" s="1">
        <v>1484500</v>
      </c>
      <c r="C26" s="6">
        <v>13899.6880208</v>
      </c>
      <c r="D26" s="6">
        <v>13899.6880208</v>
      </c>
      <c r="E26" s="6">
        <v>1.3461957537099999E-3</v>
      </c>
      <c r="F26">
        <v>350319.78828899999</v>
      </c>
      <c r="G26">
        <v>0.16014669926650366</v>
      </c>
      <c r="J26">
        <v>13.571537697972001</v>
      </c>
    </row>
    <row r="27" spans="1:10" x14ac:dyDescent="0.25">
      <c r="A27" s="1">
        <v>26</v>
      </c>
      <c r="B27" s="1">
        <v>1484800</v>
      </c>
      <c r="C27" s="6">
        <v>3220.0688570000002</v>
      </c>
      <c r="D27" s="6">
        <v>3220.0688570000002</v>
      </c>
      <c r="E27" s="6">
        <v>3.11866209908E-4</v>
      </c>
      <c r="F27">
        <v>87352.373639900004</v>
      </c>
      <c r="G27">
        <v>0.10817843866171004</v>
      </c>
      <c r="J27">
        <v>4.9209774095699998</v>
      </c>
    </row>
    <row r="28" spans="1:10" x14ac:dyDescent="0.25">
      <c r="A28" s="1">
        <v>27</v>
      </c>
      <c r="B28" s="1">
        <v>1485500</v>
      </c>
      <c r="C28" s="6">
        <v>61235.448213399999</v>
      </c>
      <c r="D28" s="6">
        <v>61235.448213399999</v>
      </c>
      <c r="E28" s="6">
        <v>5.9307014832199996E-3</v>
      </c>
      <c r="F28">
        <v>1223646.69193</v>
      </c>
      <c r="G28">
        <v>4.5295459516890096E-2</v>
      </c>
      <c r="H28">
        <v>0.27110516177330524</v>
      </c>
      <c r="I28">
        <v>8.3472394523247825E-2</v>
      </c>
      <c r="J28">
        <v>116.29046615247</v>
      </c>
    </row>
    <row r="29" spans="1:10" x14ac:dyDescent="0.25">
      <c r="A29" s="1">
        <v>28</v>
      </c>
      <c r="B29" s="1">
        <v>1486000</v>
      </c>
      <c r="C29" s="6">
        <v>8616.4854202700008</v>
      </c>
      <c r="D29" s="6">
        <v>8616.4854202700008</v>
      </c>
      <c r="E29" s="6">
        <v>8.3451341262499997E-4</v>
      </c>
      <c r="F29">
        <v>128636.738595</v>
      </c>
      <c r="G29">
        <v>6.2390286717378583E-2</v>
      </c>
      <c r="H29">
        <v>0.30873830661811158</v>
      </c>
      <c r="I29">
        <v>7.8459532484432687E-2</v>
      </c>
      <c r="J29">
        <v>12.43194292944</v>
      </c>
    </row>
    <row r="30" spans="1:10" x14ac:dyDescent="0.25">
      <c r="A30" s="1">
        <v>29</v>
      </c>
      <c r="B30" s="1">
        <v>1486500</v>
      </c>
      <c r="C30" s="6">
        <v>24706.902393199998</v>
      </c>
      <c r="D30" s="6">
        <v>24706.902393199998</v>
      </c>
      <c r="E30" s="6">
        <v>2.3928829941599998E-3</v>
      </c>
      <c r="F30">
        <v>1255694.7654200001</v>
      </c>
      <c r="G30">
        <v>0.2192788673953551</v>
      </c>
      <c r="H30">
        <v>0.3487994599227674</v>
      </c>
      <c r="I30">
        <v>4.5763682391177209E-2</v>
      </c>
      <c r="J30">
        <v>50.504768150850005</v>
      </c>
    </row>
    <row r="31" spans="1:10" x14ac:dyDescent="0.25">
      <c r="A31" s="1">
        <v>30</v>
      </c>
      <c r="B31" s="1">
        <v>1487500</v>
      </c>
      <c r="C31" s="6">
        <v>36687.346976100001</v>
      </c>
      <c r="D31" s="6">
        <v>36687.346976100001</v>
      </c>
      <c r="E31" s="6">
        <v>3.5531985063399999E-3</v>
      </c>
      <c r="F31">
        <v>473549.195366</v>
      </c>
      <c r="G31">
        <v>4.3248901843261217E-2</v>
      </c>
      <c r="J31">
        <v>43.252801442010004</v>
      </c>
    </row>
    <row r="32" spans="1:10" x14ac:dyDescent="0.25">
      <c r="A32" s="1">
        <v>31</v>
      </c>
      <c r="B32" s="1">
        <v>1488500</v>
      </c>
      <c r="C32" s="6">
        <v>121721.38708</v>
      </c>
      <c r="D32" s="6">
        <v>121721.38708</v>
      </c>
      <c r="E32" s="6">
        <v>1.1788812394699999E-2</v>
      </c>
      <c r="F32">
        <v>1376979.2230100001</v>
      </c>
      <c r="G32">
        <v>4.4149604553182051E-2</v>
      </c>
      <c r="H32">
        <v>0.39019601161031431</v>
      </c>
      <c r="I32">
        <v>0.10722047435689609</v>
      </c>
      <c r="J32">
        <v>121.21144356204</v>
      </c>
    </row>
    <row r="33" spans="1:10" x14ac:dyDescent="0.25">
      <c r="A33" s="1">
        <v>32</v>
      </c>
      <c r="B33" s="1">
        <v>1489000</v>
      </c>
      <c r="C33" s="6">
        <v>16345.3220174</v>
      </c>
      <c r="D33" s="6">
        <v>16345.3220174</v>
      </c>
      <c r="E33" s="6">
        <v>1.5830573362399999E-3</v>
      </c>
      <c r="F33">
        <v>267783.54396799998</v>
      </c>
      <c r="G33">
        <v>5.2617615847187833E-2</v>
      </c>
      <c r="J33">
        <v>18.38891558313</v>
      </c>
    </row>
    <row r="34" spans="1:10" x14ac:dyDescent="0.25">
      <c r="A34" s="1">
        <v>33</v>
      </c>
      <c r="B34" s="1">
        <v>1490000</v>
      </c>
      <c r="C34" s="6">
        <v>31743.220751299999</v>
      </c>
      <c r="D34" s="6">
        <v>31743.220751299999</v>
      </c>
      <c r="E34" s="6">
        <v>3.0743559798199998E-3</v>
      </c>
      <c r="F34">
        <v>356223.87659900001</v>
      </c>
      <c r="G34">
        <v>3.9856957087126138E-2</v>
      </c>
      <c r="H34">
        <v>0.26785504761705364</v>
      </c>
      <c r="I34">
        <v>0.10615851701888282</v>
      </c>
      <c r="J34">
        <v>38.849821654500005</v>
      </c>
    </row>
    <row r="35" spans="1:10" x14ac:dyDescent="0.25">
      <c r="A35" s="1">
        <v>34</v>
      </c>
      <c r="B35" s="1">
        <v>1492000</v>
      </c>
      <c r="C35" s="6">
        <v>8381.6406790000001</v>
      </c>
      <c r="D35" s="6">
        <v>8381.6406790000001</v>
      </c>
      <c r="E35" s="6">
        <v>8.11768514106E-4</v>
      </c>
      <c r="F35">
        <v>202310.913141</v>
      </c>
      <c r="G35">
        <v>4.5433711470150108E-2</v>
      </c>
      <c r="J35">
        <v>15.151430445255</v>
      </c>
    </row>
    <row r="36" spans="1:10" x14ac:dyDescent="0.25">
      <c r="A36" s="1">
        <v>35</v>
      </c>
      <c r="B36" s="1">
        <v>1493000</v>
      </c>
      <c r="C36" s="6">
        <v>32287.1215834</v>
      </c>
      <c r="D36" s="6">
        <v>32287.1215834</v>
      </c>
      <c r="E36" s="6">
        <v>3.12703320463E-3</v>
      </c>
      <c r="F36">
        <v>631486.95985900005</v>
      </c>
      <c r="G36">
        <v>4.8139194268471297E-2</v>
      </c>
      <c r="H36">
        <v>0.31416932304755285</v>
      </c>
      <c r="I36">
        <v>8.3555547792402554E-2</v>
      </c>
      <c r="J36">
        <v>51.022765772909999</v>
      </c>
    </row>
    <row r="37" spans="1:10" x14ac:dyDescent="0.25">
      <c r="A37" s="1">
        <v>36</v>
      </c>
      <c r="B37" s="1">
        <v>1493500</v>
      </c>
      <c r="C37" s="6">
        <v>19096.610878300002</v>
      </c>
      <c r="D37" s="6">
        <v>19096.610878300002</v>
      </c>
      <c r="E37" s="6">
        <v>1.84952183359E-3</v>
      </c>
      <c r="F37">
        <v>273690.90640899999</v>
      </c>
      <c r="G37">
        <v>4.7510098014292575E-2</v>
      </c>
      <c r="H37">
        <v>0.57529316147176945</v>
      </c>
      <c r="I37">
        <v>0.21697942427388017</v>
      </c>
      <c r="J37">
        <v>32.892849000810003</v>
      </c>
    </row>
    <row r="38" spans="1:10" x14ac:dyDescent="0.25">
      <c r="A38" s="1">
        <v>37</v>
      </c>
      <c r="B38" s="1">
        <v>1496000</v>
      </c>
      <c r="C38" s="6">
        <v>39764.127692299997</v>
      </c>
      <c r="D38" s="6">
        <v>39764.127692299997</v>
      </c>
      <c r="E38" s="6">
        <v>3.85118714673E-3</v>
      </c>
      <c r="F38">
        <v>1287305.89038</v>
      </c>
      <c r="G38">
        <v>0.12492336645803333</v>
      </c>
      <c r="J38">
        <v>62.93671108029001</v>
      </c>
    </row>
    <row r="39" spans="1:10" x14ac:dyDescent="0.25">
      <c r="A39" s="1">
        <v>38</v>
      </c>
      <c r="B39" s="1">
        <v>1496200</v>
      </c>
      <c r="C39" s="6">
        <v>15226.0666848</v>
      </c>
      <c r="D39" s="6">
        <v>15226.0666848</v>
      </c>
      <c r="E39" s="6">
        <v>1.4746565740199999E-3</v>
      </c>
      <c r="F39">
        <v>474772.90743299999</v>
      </c>
      <c r="G39">
        <v>0.11341130604288499</v>
      </c>
      <c r="J39">
        <v>23.387592636009</v>
      </c>
    </row>
    <row r="40" spans="1:10" x14ac:dyDescent="0.25">
      <c r="A40" s="1">
        <v>39</v>
      </c>
      <c r="B40" s="1">
        <v>1516500</v>
      </c>
      <c r="C40" s="6">
        <v>20968.168349799998</v>
      </c>
      <c r="D40" s="6">
        <v>20968.168349799998</v>
      </c>
      <c r="E40" s="6">
        <v>2.0307836516400002E-3</v>
      </c>
      <c r="F40">
        <v>469343.05101400003</v>
      </c>
      <c r="G40">
        <v>5.5460409887537823E-2</v>
      </c>
      <c r="H40">
        <v>0.48563265513659781</v>
      </c>
      <c r="I40">
        <v>0.14500862699121261</v>
      </c>
      <c r="J40">
        <v>31.59785494566</v>
      </c>
    </row>
    <row r="41" spans="1:10" x14ac:dyDescent="0.25">
      <c r="A41" s="1">
        <v>40</v>
      </c>
      <c r="B41" s="1">
        <v>1517000</v>
      </c>
      <c r="C41" s="6">
        <v>17536.637732700001</v>
      </c>
      <c r="D41" s="6">
        <v>17536.637732700001</v>
      </c>
      <c r="E41" s="6">
        <v>1.6984372033900001E-3</v>
      </c>
      <c r="F41">
        <v>341041.93634499999</v>
      </c>
      <c r="G41">
        <v>4.5140314852840521E-2</v>
      </c>
      <c r="J41">
        <v>26.41787872506</v>
      </c>
    </row>
    <row r="42" spans="1:10" x14ac:dyDescent="0.25">
      <c r="A42" s="1">
        <v>41</v>
      </c>
      <c r="B42" s="1">
        <v>1534300</v>
      </c>
      <c r="C42" s="6">
        <v>69698.383956899997</v>
      </c>
      <c r="D42" s="6">
        <v>69698.383956899997</v>
      </c>
      <c r="E42" s="6">
        <v>6.7503434884800002E-3</v>
      </c>
      <c r="F42">
        <v>1490391.31124</v>
      </c>
      <c r="G42">
        <v>4.3560450398619215E-2</v>
      </c>
      <c r="H42">
        <v>0.2706532205751917</v>
      </c>
      <c r="I42">
        <v>3.7198048345687997E-2</v>
      </c>
      <c r="J42">
        <v>100.49153867964</v>
      </c>
    </row>
    <row r="43" spans="1:10" x14ac:dyDescent="0.25">
      <c r="A43" s="1">
        <v>42</v>
      </c>
      <c r="B43" s="1">
        <v>1537000</v>
      </c>
      <c r="C43" s="6">
        <v>60777.387485500003</v>
      </c>
      <c r="D43" s="6">
        <v>60777.387485500003</v>
      </c>
      <c r="E43" s="6">
        <v>5.8863379402500004E-3</v>
      </c>
      <c r="F43">
        <v>3141179.1577499998</v>
      </c>
      <c r="G43">
        <v>0.24342481720885875</v>
      </c>
      <c r="J43">
        <v>83.915614773720009</v>
      </c>
    </row>
    <row r="44" spans="1:10" x14ac:dyDescent="0.25">
      <c r="A44" s="1">
        <v>43</v>
      </c>
      <c r="B44" s="1">
        <v>1537500</v>
      </c>
      <c r="C44" s="6">
        <v>24931.878982999999</v>
      </c>
      <c r="D44" s="6">
        <v>24931.878982999999</v>
      </c>
      <c r="E44" s="6">
        <v>2.4146721544199999E-3</v>
      </c>
      <c r="F44">
        <v>1407292.95551</v>
      </c>
      <c r="G44">
        <v>0.29224193873212645</v>
      </c>
      <c r="J44">
        <v>40.662813331709998</v>
      </c>
    </row>
    <row r="45" spans="1:10" x14ac:dyDescent="0.25">
      <c r="A45" s="1">
        <v>44</v>
      </c>
      <c r="B45" s="1">
        <v>1538000</v>
      </c>
      <c r="C45" s="6">
        <v>73073.056043499993</v>
      </c>
      <c r="D45" s="6">
        <v>73073.056043499993</v>
      </c>
      <c r="E45" s="6">
        <v>7.0771831431799999E-3</v>
      </c>
      <c r="F45">
        <v>2316840.0620800001</v>
      </c>
      <c r="G45">
        <v>0.18590414486253012</v>
      </c>
      <c r="H45">
        <v>0.3222906523593867</v>
      </c>
      <c r="I45">
        <v>9.7889886741708454E-2</v>
      </c>
      <c r="J45">
        <v>113.44147923114001</v>
      </c>
    </row>
    <row r="46" spans="1:10" x14ac:dyDescent="0.25">
      <c r="A46" s="1">
        <v>45</v>
      </c>
      <c r="B46" s="1">
        <v>1542810</v>
      </c>
      <c r="C46" s="6">
        <v>11913.545661800001</v>
      </c>
      <c r="D46" s="6">
        <v>11913.545661800001</v>
      </c>
      <c r="E46" s="6">
        <v>1.1538362988800001E-3</v>
      </c>
      <c r="F46">
        <v>85599.5911032</v>
      </c>
      <c r="G46">
        <v>4.7562425683709865E-3</v>
      </c>
      <c r="H46">
        <v>0.45280209564875157</v>
      </c>
      <c r="I46">
        <v>7.2693013031962794E-2</v>
      </c>
      <c r="J46">
        <v>13.571537697972001</v>
      </c>
    </row>
    <row r="47" spans="1:10" x14ac:dyDescent="0.25">
      <c r="A47" s="1">
        <v>46</v>
      </c>
      <c r="B47" s="1">
        <v>1545600</v>
      </c>
      <c r="C47" s="6">
        <v>64752.094258500001</v>
      </c>
      <c r="D47" s="6">
        <v>64752.094258500001</v>
      </c>
      <c r="E47" s="6">
        <v>6.2712914278500002E-3</v>
      </c>
      <c r="F47">
        <v>1112042.2474400001</v>
      </c>
      <c r="G47">
        <v>3.862454537256906E-3</v>
      </c>
      <c r="H47">
        <v>0.21529109188695267</v>
      </c>
      <c r="I47">
        <v>5.4040176576305152E-2</v>
      </c>
      <c r="J47">
        <v>119.65745069586002</v>
      </c>
    </row>
    <row r="48" spans="1:10" x14ac:dyDescent="0.25">
      <c r="A48" s="1">
        <v>47</v>
      </c>
      <c r="B48" s="1">
        <v>1547700</v>
      </c>
      <c r="C48" s="6">
        <v>65081.062464299997</v>
      </c>
      <c r="D48" s="6">
        <v>65081.062464299997</v>
      </c>
      <c r="E48" s="6">
        <v>6.3031522581800002E-3</v>
      </c>
      <c r="F48">
        <v>1121149.9838</v>
      </c>
      <c r="G48">
        <v>4.6543974350914695E-2</v>
      </c>
      <c r="H48">
        <v>0.3488338757452441</v>
      </c>
      <c r="I48">
        <v>7.1607749408882787E-2</v>
      </c>
      <c r="J48">
        <v>114.21847566423001</v>
      </c>
    </row>
    <row r="49" spans="1:10" x14ac:dyDescent="0.25">
      <c r="A49" s="1">
        <v>48</v>
      </c>
      <c r="B49" s="1">
        <v>1549500</v>
      </c>
      <c r="C49" s="6">
        <v>62122.550806599997</v>
      </c>
      <c r="D49" s="6">
        <v>62122.550806599997</v>
      </c>
      <c r="E49" s="6">
        <v>6.0166180694300004E-3</v>
      </c>
      <c r="F49">
        <v>1361528.7198999999</v>
      </c>
      <c r="G49">
        <v>5.0234898087522656E-2</v>
      </c>
      <c r="H49">
        <v>0.34867892135916123</v>
      </c>
      <c r="I49">
        <v>8.1774509889030858E-2</v>
      </c>
      <c r="J49">
        <v>97.64255175831002</v>
      </c>
    </row>
    <row r="50" spans="1:10" x14ac:dyDescent="0.25">
      <c r="A50" s="1">
        <v>49</v>
      </c>
      <c r="B50" s="1">
        <v>1552500</v>
      </c>
      <c r="C50" s="6">
        <v>38626.584999699997</v>
      </c>
      <c r="D50" s="6">
        <v>38626.584999699997</v>
      </c>
      <c r="E50" s="6">
        <v>3.74101523927E-3</v>
      </c>
      <c r="F50">
        <v>722029.30309900001</v>
      </c>
      <c r="G50">
        <v>2.4858924858924859E-2</v>
      </c>
      <c r="H50">
        <v>0.39086167069294148</v>
      </c>
      <c r="I50">
        <v>0.13350855777664256</v>
      </c>
      <c r="J50">
        <v>61.641717025140004</v>
      </c>
    </row>
    <row r="51" spans="1:10" x14ac:dyDescent="0.25">
      <c r="A51" s="1">
        <v>50</v>
      </c>
      <c r="B51" s="1">
        <v>1557500</v>
      </c>
      <c r="C51" s="6">
        <v>66081.534672099995</v>
      </c>
      <c r="D51" s="6">
        <v>66081.534672099995</v>
      </c>
      <c r="E51" s="6">
        <v>6.4000487810300004E-3</v>
      </c>
      <c r="F51">
        <v>1499269.8382300001</v>
      </c>
      <c r="G51">
        <v>7.593238320345104E-2</v>
      </c>
      <c r="H51">
        <v>0.3131337846482326</v>
      </c>
      <c r="I51">
        <v>7.3465365414493236E-2</v>
      </c>
      <c r="J51">
        <v>114.21847566423001</v>
      </c>
    </row>
    <row r="52" spans="1:10" x14ac:dyDescent="0.25">
      <c r="A52" s="1">
        <v>51</v>
      </c>
      <c r="B52" s="1">
        <v>1561000</v>
      </c>
      <c r="C52" s="6">
        <v>72243.621701299999</v>
      </c>
      <c r="D52" s="6">
        <v>72243.621701299999</v>
      </c>
      <c r="E52" s="6">
        <v>6.9968517725899999E-3</v>
      </c>
      <c r="F52">
        <v>1357482.58928</v>
      </c>
      <c r="G52">
        <v>5.925523499080243E-2</v>
      </c>
      <c r="J52">
        <v>95.311562459040005</v>
      </c>
    </row>
    <row r="53" spans="1:10" x14ac:dyDescent="0.25">
      <c r="A53" s="1">
        <v>52</v>
      </c>
      <c r="B53" s="1">
        <v>1567500</v>
      </c>
      <c r="C53" s="6">
        <v>31396.036038499999</v>
      </c>
      <c r="D53" s="6">
        <v>31396.036038499999</v>
      </c>
      <c r="E53" s="6">
        <v>3.0407308664099999E-3</v>
      </c>
      <c r="F53">
        <v>479783.83746200002</v>
      </c>
      <c r="G53">
        <v>6.0295552767321903E-2</v>
      </c>
      <c r="H53">
        <v>0.37339327461696215</v>
      </c>
      <c r="I53">
        <v>0.11909010227385217</v>
      </c>
      <c r="J53">
        <v>38.849821654500005</v>
      </c>
    </row>
    <row r="54" spans="1:10" x14ac:dyDescent="0.25">
      <c r="A54" s="1">
        <v>53</v>
      </c>
      <c r="B54" s="1">
        <v>1568500</v>
      </c>
      <c r="C54" s="6">
        <v>21794.4258654</v>
      </c>
      <c r="D54" s="6">
        <v>21794.4258654</v>
      </c>
      <c r="E54" s="6">
        <v>2.1108073440700001E-3</v>
      </c>
      <c r="F54">
        <v>254017.94997700001</v>
      </c>
      <c r="G54">
        <v>2.6258310348675925E-2</v>
      </c>
      <c r="J54">
        <v>58.274732481750007</v>
      </c>
    </row>
    <row r="55" spans="1:10" x14ac:dyDescent="0.25">
      <c r="A55" s="1">
        <v>54</v>
      </c>
      <c r="B55" s="1">
        <v>1569800</v>
      </c>
      <c r="C55" s="6">
        <v>14380.124729700001</v>
      </c>
      <c r="D55" s="6">
        <v>14380.124729700001</v>
      </c>
      <c r="E55" s="6">
        <v>1.3927264281000001E-3</v>
      </c>
      <c r="F55">
        <v>2945435.57124</v>
      </c>
      <c r="G55">
        <v>0.46377760390885719</v>
      </c>
      <c r="J55">
        <v>55.943743182480006</v>
      </c>
    </row>
    <row r="56" spans="1:10" x14ac:dyDescent="0.25">
      <c r="A56" s="1">
        <v>55</v>
      </c>
      <c r="B56" s="1">
        <v>1581500</v>
      </c>
      <c r="C56" s="6">
        <v>14780.2867295</v>
      </c>
      <c r="D56" s="6">
        <v>14780.2867295</v>
      </c>
      <c r="E56" s="6">
        <v>1.43148243357E-3</v>
      </c>
      <c r="F56">
        <v>1583035.3506499999</v>
      </c>
      <c r="G56">
        <v>0.70912500000000001</v>
      </c>
      <c r="H56">
        <v>0.89267191839487459</v>
      </c>
      <c r="I56">
        <v>0.11541267652422478</v>
      </c>
      <c r="J56">
        <v>22.066698699756</v>
      </c>
    </row>
    <row r="57" spans="1:10" x14ac:dyDescent="0.25">
      <c r="A57" s="1">
        <v>56</v>
      </c>
      <c r="B57" s="1">
        <v>1581700</v>
      </c>
      <c r="C57" s="6">
        <v>71410.126761000007</v>
      </c>
      <c r="D57" s="6">
        <v>71410.126761000007</v>
      </c>
      <c r="E57" s="6">
        <v>6.9161271298700004E-3</v>
      </c>
      <c r="F57">
        <v>2547614.6479699998</v>
      </c>
      <c r="G57">
        <v>0.26052807320063393</v>
      </c>
      <c r="H57">
        <v>0.40639620784544039</v>
      </c>
      <c r="I57">
        <v>8.8672938597389242E-2</v>
      </c>
      <c r="J57">
        <v>90.131586238439994</v>
      </c>
    </row>
    <row r="58" spans="1:10" x14ac:dyDescent="0.25">
      <c r="A58" s="1">
        <v>57</v>
      </c>
      <c r="B58" s="1">
        <v>1583000</v>
      </c>
      <c r="C58" s="6">
        <v>6392.4816371999996</v>
      </c>
      <c r="D58" s="6">
        <v>6392.4816371999996</v>
      </c>
      <c r="E58" s="6">
        <v>6.1911689116899999E-4</v>
      </c>
      <c r="F58">
        <v>79457.998219899993</v>
      </c>
      <c r="G58">
        <v>9.4090071990624483E-2</v>
      </c>
      <c r="J58">
        <v>5.4130751505269998</v>
      </c>
    </row>
    <row r="59" spans="1:10" x14ac:dyDescent="0.25">
      <c r="A59" s="1">
        <v>58</v>
      </c>
      <c r="B59" s="1">
        <v>1584050</v>
      </c>
      <c r="C59" s="6">
        <v>24386.963468400001</v>
      </c>
      <c r="D59" s="6">
        <v>24386.963468400001</v>
      </c>
      <c r="E59" s="6">
        <v>2.3618966568100001E-3</v>
      </c>
      <c r="F59">
        <v>377481.83943699999</v>
      </c>
      <c r="G59">
        <v>0.14303169431279622</v>
      </c>
      <c r="H59">
        <v>0.39941813963382045</v>
      </c>
      <c r="I59">
        <v>9.0677435113685645E-2</v>
      </c>
      <c r="J59">
        <v>24.345888236820002</v>
      </c>
    </row>
    <row r="60" spans="1:10" x14ac:dyDescent="0.25">
      <c r="A60" s="1">
        <v>59</v>
      </c>
      <c r="B60" s="1">
        <v>1584500</v>
      </c>
      <c r="C60" s="6">
        <v>71463.621992300003</v>
      </c>
      <c r="D60" s="6">
        <v>71463.621992300003</v>
      </c>
      <c r="E60" s="6">
        <v>6.9213081852399997E-3</v>
      </c>
      <c r="F60">
        <v>1675504.15915</v>
      </c>
      <c r="G60">
        <v>0.16809385746072417</v>
      </c>
      <c r="H60">
        <v>0.35493716114702489</v>
      </c>
      <c r="I60">
        <v>9.3020854880802445E-2</v>
      </c>
      <c r="J60">
        <v>93.498570781830011</v>
      </c>
    </row>
    <row r="61" spans="1:10" x14ac:dyDescent="0.25">
      <c r="A61" s="1">
        <v>60</v>
      </c>
      <c r="B61" s="1">
        <v>1585095</v>
      </c>
      <c r="C61" s="6">
        <v>2365.3621895800002</v>
      </c>
      <c r="D61" s="6">
        <v>2365.3621895800002</v>
      </c>
      <c r="E61" s="6">
        <v>2.29087194679E-4</v>
      </c>
      <c r="F61">
        <v>328495.84513500001</v>
      </c>
      <c r="G61">
        <v>0.91967342638925464</v>
      </c>
      <c r="J61">
        <v>3.4705840678020006</v>
      </c>
    </row>
    <row r="62" spans="1:10" x14ac:dyDescent="0.25">
      <c r="A62" s="1">
        <v>61</v>
      </c>
      <c r="B62" s="1">
        <v>1585100</v>
      </c>
      <c r="C62" s="6">
        <v>15812.589734900001</v>
      </c>
      <c r="D62" s="6">
        <v>15812.589734900001</v>
      </c>
      <c r="E62" s="6">
        <v>1.5314617942800001E-3</v>
      </c>
      <c r="F62">
        <v>2133090.2891099998</v>
      </c>
      <c r="G62">
        <v>0.86822137915643827</v>
      </c>
      <c r="H62">
        <v>1.0890820958176901</v>
      </c>
      <c r="I62">
        <v>7.5089200648366411E-2</v>
      </c>
      <c r="J62">
        <v>19.709809519383004</v>
      </c>
    </row>
    <row r="63" spans="1:10" x14ac:dyDescent="0.25">
      <c r="A63" s="1">
        <v>62</v>
      </c>
      <c r="B63" s="1">
        <v>1585200</v>
      </c>
      <c r="C63" s="6">
        <v>4830.7507487499997</v>
      </c>
      <c r="D63" s="6">
        <v>4830.7507487499997</v>
      </c>
      <c r="E63" s="6">
        <v>4.6786202218800001E-4</v>
      </c>
      <c r="F63">
        <v>576813.30980799999</v>
      </c>
      <c r="G63">
        <v>0.87529338131747769</v>
      </c>
      <c r="H63">
        <v>1.1049678337233162</v>
      </c>
      <c r="I63">
        <v>0.12296647479675604</v>
      </c>
      <c r="J63">
        <v>5.5166746749389999</v>
      </c>
    </row>
    <row r="64" spans="1:10" x14ac:dyDescent="0.25">
      <c r="A64" s="1">
        <v>63</v>
      </c>
      <c r="B64" s="1">
        <v>1585300</v>
      </c>
      <c r="C64" s="6">
        <v>8444.2978566399997</v>
      </c>
      <c r="D64" s="6">
        <v>8444.2978566399997</v>
      </c>
      <c r="E64" s="6">
        <v>8.1783691120600004E-4</v>
      </c>
      <c r="F64">
        <v>1335199.6866599999</v>
      </c>
      <c r="G64">
        <v>0.84706726171501434</v>
      </c>
      <c r="J64">
        <v>11.551346971938001</v>
      </c>
    </row>
    <row r="65" spans="1:10" x14ac:dyDescent="0.25">
      <c r="A65" s="1">
        <v>64</v>
      </c>
      <c r="B65" s="1">
        <v>1585400</v>
      </c>
      <c r="C65" s="6">
        <v>1771.3887094900001</v>
      </c>
      <c r="D65" s="6">
        <v>1771.3887094900001</v>
      </c>
      <c r="E65" s="6">
        <v>1.7156039440000001E-4</v>
      </c>
      <c r="F65">
        <v>381617.21391699999</v>
      </c>
      <c r="G65">
        <v>0.86000709723207946</v>
      </c>
      <c r="J65">
        <v>5.1022765772910006</v>
      </c>
    </row>
    <row r="66" spans="1:10" x14ac:dyDescent="0.25">
      <c r="A66" s="1">
        <v>65</v>
      </c>
      <c r="B66" s="1">
        <v>1585500</v>
      </c>
      <c r="C66" s="6">
        <v>4322.2574523900003</v>
      </c>
      <c r="D66" s="6">
        <v>4322.2574523900003</v>
      </c>
      <c r="E66" s="6">
        <v>4.1861404516000002E-4</v>
      </c>
      <c r="F66">
        <v>204352.11872599999</v>
      </c>
      <c r="G66">
        <v>0.18780666040296481</v>
      </c>
      <c r="H66">
        <v>0.53076457909857533</v>
      </c>
      <c r="I66">
        <v>0.10696556589687196</v>
      </c>
      <c r="J66">
        <v>8.5210608828870011</v>
      </c>
    </row>
    <row r="67" spans="1:10" x14ac:dyDescent="0.25">
      <c r="A67" s="1">
        <v>66</v>
      </c>
      <c r="B67" s="1">
        <v>1588000</v>
      </c>
      <c r="C67" s="6">
        <v>23043.348890599998</v>
      </c>
      <c r="D67" s="6">
        <v>23043.348890599998</v>
      </c>
      <c r="E67" s="6">
        <v>2.2317665246399999E-3</v>
      </c>
      <c r="F67">
        <v>755213.40622200002</v>
      </c>
      <c r="G67">
        <v>0.16061987237921604</v>
      </c>
      <c r="J67">
        <v>29.525864457420003</v>
      </c>
    </row>
    <row r="68" spans="1:10" x14ac:dyDescent="0.25">
      <c r="A68" s="1">
        <v>67</v>
      </c>
      <c r="B68" s="1">
        <v>1589100</v>
      </c>
      <c r="C68" s="6">
        <v>4818.2728016800002</v>
      </c>
      <c r="D68" s="6">
        <v>4818.2728016800002</v>
      </c>
      <c r="E68" s="6">
        <v>4.6665352316699999E-4</v>
      </c>
      <c r="F68">
        <v>801957.50040699996</v>
      </c>
      <c r="G68">
        <v>0.92539248163618038</v>
      </c>
      <c r="H68">
        <v>1.0348992694382595</v>
      </c>
      <c r="I68">
        <v>9.4206846570496008E-2</v>
      </c>
      <c r="J68">
        <v>6.3972706324410007</v>
      </c>
    </row>
    <row r="69" spans="1:10" x14ac:dyDescent="0.25">
      <c r="A69" s="1">
        <v>68</v>
      </c>
      <c r="B69" s="1">
        <v>1589300</v>
      </c>
      <c r="C69" s="6">
        <v>60521.807972900002</v>
      </c>
      <c r="D69" s="6">
        <v>60521.807972900002</v>
      </c>
      <c r="E69" s="6">
        <v>5.8615848627600001E-3</v>
      </c>
      <c r="F69">
        <v>7256333.6733600004</v>
      </c>
      <c r="G69">
        <v>0.69845770136749763</v>
      </c>
      <c r="H69">
        <v>0.72861032513524848</v>
      </c>
      <c r="I69">
        <v>7.9643133315117812E-2</v>
      </c>
      <c r="J69">
        <v>84.174613584750006</v>
      </c>
    </row>
    <row r="70" spans="1:10" x14ac:dyDescent="0.25">
      <c r="A70" s="1">
        <v>69</v>
      </c>
      <c r="B70" s="1">
        <v>1589330</v>
      </c>
      <c r="C70" s="6">
        <v>13448.899633000001</v>
      </c>
      <c r="D70" s="6">
        <v>13448.899633000001</v>
      </c>
      <c r="E70" s="6">
        <v>1.3025365426100001E-3</v>
      </c>
      <c r="F70">
        <v>1795258.76667</v>
      </c>
      <c r="G70">
        <v>0.96057279838506182</v>
      </c>
      <c r="H70">
        <v>1.2697010830374595</v>
      </c>
      <c r="I70">
        <v>6.4461446520380036E-2</v>
      </c>
      <c r="J70">
        <v>14.296734368856001</v>
      </c>
    </row>
    <row r="71" spans="1:10" x14ac:dyDescent="0.25">
      <c r="A71" s="1">
        <v>70</v>
      </c>
      <c r="B71" s="1">
        <v>1589440</v>
      </c>
      <c r="C71" s="6">
        <v>51609.556764200002</v>
      </c>
      <c r="D71" s="6">
        <v>51609.556764200002</v>
      </c>
      <c r="E71" s="6">
        <v>4.9984263001200003E-3</v>
      </c>
      <c r="F71">
        <v>2775071.9084200002</v>
      </c>
      <c r="G71">
        <v>0.36592367676488857</v>
      </c>
      <c r="H71">
        <v>0.52624023232838824</v>
      </c>
      <c r="I71">
        <v>6.8008278800418001E-2</v>
      </c>
      <c r="J71">
        <v>65.267700379559997</v>
      </c>
    </row>
    <row r="72" spans="1:10" x14ac:dyDescent="0.25">
      <c r="A72" s="1">
        <v>71</v>
      </c>
      <c r="B72" s="1">
        <v>1589500</v>
      </c>
      <c r="C72" s="6">
        <v>13606.1794197</v>
      </c>
      <c r="D72" s="6">
        <v>13606.1794197</v>
      </c>
      <c r="E72" s="6">
        <v>1.3177692140699999E-3</v>
      </c>
      <c r="F72">
        <v>848902.51264600002</v>
      </c>
      <c r="G72">
        <v>0.71892274982282067</v>
      </c>
      <c r="H72">
        <v>0.30336341644420273</v>
      </c>
      <c r="I72">
        <v>9.5026584740812103E-2</v>
      </c>
      <c r="J72">
        <v>12.872240908191001</v>
      </c>
    </row>
    <row r="73" spans="1:10" x14ac:dyDescent="0.25">
      <c r="A73" s="1">
        <v>72</v>
      </c>
      <c r="B73" s="1">
        <v>1590000</v>
      </c>
      <c r="C73" s="6">
        <v>16306.004675300001</v>
      </c>
      <c r="D73" s="6">
        <v>16306.004675300001</v>
      </c>
      <c r="E73" s="6">
        <v>1.5792494206400001E-3</v>
      </c>
      <c r="F73">
        <v>500395.869901</v>
      </c>
      <c r="G73">
        <v>0.15728423101881894</v>
      </c>
      <c r="J73">
        <v>22.014898937550001</v>
      </c>
    </row>
    <row r="74" spans="1:10" x14ac:dyDescent="0.25">
      <c r="A74" s="1">
        <v>73</v>
      </c>
      <c r="B74" s="1">
        <v>1590500</v>
      </c>
      <c r="C74" s="6">
        <v>17048.9068931</v>
      </c>
      <c r="D74" s="6">
        <v>17048.9068931</v>
      </c>
      <c r="E74" s="6">
        <v>1.65120008668E-3</v>
      </c>
      <c r="F74">
        <v>443354.14217399998</v>
      </c>
      <c r="G74">
        <v>0.19056993798602226</v>
      </c>
      <c r="J74">
        <v>17.922717723276001</v>
      </c>
    </row>
    <row r="75" spans="1:10" x14ac:dyDescent="0.25">
      <c r="A75" s="1">
        <v>74</v>
      </c>
      <c r="B75" s="1">
        <v>1591000</v>
      </c>
      <c r="C75" s="6">
        <v>76524.596092699998</v>
      </c>
      <c r="D75" s="6">
        <v>76524.596092699998</v>
      </c>
      <c r="E75" s="6">
        <v>7.41146752071E-3</v>
      </c>
      <c r="F75">
        <v>1065376.7853699999</v>
      </c>
      <c r="G75">
        <v>6.9082279109487027E-2</v>
      </c>
      <c r="H75">
        <v>0.34537015695863227</v>
      </c>
      <c r="I75">
        <v>9.6199333119898686E-2</v>
      </c>
      <c r="J75">
        <v>90.131586238439994</v>
      </c>
    </row>
    <row r="76" spans="1:10" x14ac:dyDescent="0.25">
      <c r="A76" s="1">
        <v>75</v>
      </c>
      <c r="B76" s="1">
        <v>1591400</v>
      </c>
      <c r="C76" s="6">
        <v>53754.949663500003</v>
      </c>
      <c r="D76" s="6">
        <v>53754.949663500003</v>
      </c>
      <c r="E76" s="6">
        <v>5.2062092954600001E-3</v>
      </c>
      <c r="F76">
        <v>1184157.26676</v>
      </c>
      <c r="G76">
        <v>0.12863988767474513</v>
      </c>
      <c r="H76">
        <v>0.37233223301923524</v>
      </c>
      <c r="I76">
        <v>0.10271651425716993</v>
      </c>
      <c r="J76">
        <v>59.310727725870002</v>
      </c>
    </row>
    <row r="77" spans="1:10" x14ac:dyDescent="0.25">
      <c r="A77" s="1">
        <v>76</v>
      </c>
      <c r="B77" s="1">
        <v>1591700</v>
      </c>
      <c r="C77" s="6">
        <v>51516.008865199998</v>
      </c>
      <c r="D77" s="6">
        <v>51516.008865199998</v>
      </c>
      <c r="E77" s="6">
        <v>4.9893661122799998E-3</v>
      </c>
      <c r="F77">
        <v>1789998.5560900001</v>
      </c>
      <c r="G77">
        <v>0.22909253807756302</v>
      </c>
      <c r="H77">
        <v>0.44052504130590942</v>
      </c>
      <c r="I77">
        <v>7.271168228886038E-2</v>
      </c>
      <c r="J77">
        <v>69.9296789781</v>
      </c>
    </row>
    <row r="78" spans="1:10" x14ac:dyDescent="0.25">
      <c r="A78" s="1">
        <v>77</v>
      </c>
      <c r="B78" s="1">
        <v>1593500</v>
      </c>
      <c r="C78" s="6">
        <v>92769.714593199998</v>
      </c>
      <c r="D78" s="6">
        <v>92769.714593199998</v>
      </c>
      <c r="E78" s="6">
        <v>8.9848200672699996E-3</v>
      </c>
      <c r="F78">
        <v>6726635.8290299997</v>
      </c>
      <c r="G78">
        <v>0.627369869296033</v>
      </c>
      <c r="H78">
        <v>0.66476265749304142</v>
      </c>
      <c r="I78">
        <v>8.8051172863817875E-2</v>
      </c>
      <c r="J78">
        <v>98.419548191400011</v>
      </c>
    </row>
    <row r="79" spans="1:10" x14ac:dyDescent="0.25">
      <c r="A79" s="1">
        <v>78</v>
      </c>
      <c r="B79" s="1">
        <v>1594500</v>
      </c>
      <c r="C79" s="6">
        <v>49143.000081400001</v>
      </c>
      <c r="D79" s="6">
        <v>49143.000081400001</v>
      </c>
      <c r="E79" s="6">
        <v>4.7595383389200004E-3</v>
      </c>
      <c r="F79">
        <v>5125704.5668799998</v>
      </c>
      <c r="G79">
        <v>0.61995214220601635</v>
      </c>
      <c r="J79">
        <v>78.217640931060004</v>
      </c>
    </row>
    <row r="80" spans="1:10" x14ac:dyDescent="0.25">
      <c r="A80" s="1">
        <v>79</v>
      </c>
      <c r="B80" s="1">
        <v>1594930</v>
      </c>
      <c r="C80" s="6">
        <v>9628.0412969499994</v>
      </c>
      <c r="D80" s="6">
        <v>9628.0412969499994</v>
      </c>
      <c r="E80" s="6">
        <v>9.3248339754799995E-4</v>
      </c>
      <c r="F80">
        <v>132074.65715899999</v>
      </c>
      <c r="G80">
        <v>9.6173993211247533E-2</v>
      </c>
      <c r="J80">
        <v>21.315602147769003</v>
      </c>
    </row>
    <row r="81" spans="1:10" x14ac:dyDescent="0.25">
      <c r="A81" s="1">
        <v>80</v>
      </c>
      <c r="B81" s="1">
        <v>1594936</v>
      </c>
      <c r="C81" s="6">
        <v>3342.97216217</v>
      </c>
      <c r="D81" s="6">
        <v>3342.97216217</v>
      </c>
      <c r="E81" s="6">
        <v>3.2376949200200002E-4</v>
      </c>
      <c r="F81">
        <v>59601.040812500003</v>
      </c>
      <c r="G81">
        <v>0.10938357417230657</v>
      </c>
      <c r="J81">
        <v>4.9468772906730001</v>
      </c>
    </row>
    <row r="82" spans="1:10" x14ac:dyDescent="0.25">
      <c r="A82" s="1">
        <v>81</v>
      </c>
      <c r="B82" s="1">
        <v>1595200</v>
      </c>
      <c r="C82" s="6">
        <v>75676.433336200003</v>
      </c>
      <c r="D82" s="6">
        <v>75676.433336200003</v>
      </c>
      <c r="E82" s="6">
        <v>7.3293222884199998E-3</v>
      </c>
      <c r="F82">
        <v>475494.26961000002</v>
      </c>
      <c r="G82">
        <v>0.10019150791042003</v>
      </c>
      <c r="J82">
        <v>126.13242097161002</v>
      </c>
    </row>
    <row r="83" spans="1:10" x14ac:dyDescent="0.25">
      <c r="A83" s="1">
        <v>82</v>
      </c>
      <c r="B83" s="1">
        <v>1595300</v>
      </c>
      <c r="C83" s="6">
        <v>73431.622819099997</v>
      </c>
      <c r="D83" s="6">
        <v>73431.622819099997</v>
      </c>
      <c r="E83" s="6">
        <v>7.1119106183499996E-3</v>
      </c>
      <c r="F83">
        <v>908213.83771200001</v>
      </c>
      <c r="G83">
        <v>7.6411487656541488E-2</v>
      </c>
      <c r="H83">
        <v>0.32223523576510588</v>
      </c>
      <c r="J83">
        <v>110.33349349878002</v>
      </c>
    </row>
    <row r="84" spans="1:10" x14ac:dyDescent="0.25">
      <c r="A84" s="1">
        <v>83</v>
      </c>
      <c r="B84" s="1">
        <v>1596500</v>
      </c>
      <c r="C84" s="6">
        <v>94736.145302799996</v>
      </c>
      <c r="D84" s="6">
        <v>94736.145302799996</v>
      </c>
      <c r="E84" s="6">
        <v>9.1752704332999993E-3</v>
      </c>
      <c r="F84">
        <v>1240400.0172600001</v>
      </c>
      <c r="G84">
        <v>4.864114205947747E-2</v>
      </c>
      <c r="H84">
        <v>0.38688012455404769</v>
      </c>
      <c r="I84">
        <v>6.9319560765127894E-2</v>
      </c>
      <c r="J84">
        <v>127.16841621573002</v>
      </c>
    </row>
    <row r="85" spans="1:10" x14ac:dyDescent="0.25">
      <c r="A85" s="1">
        <v>84</v>
      </c>
      <c r="B85" s="1">
        <v>1597000</v>
      </c>
      <c r="C85" s="6">
        <v>29194.6161698</v>
      </c>
      <c r="D85" s="6">
        <v>29194.6161698</v>
      </c>
      <c r="E85" s="6">
        <v>2.8275216148800002E-3</v>
      </c>
      <c r="F85">
        <v>371625.13685399998</v>
      </c>
      <c r="G85">
        <v>6.310426193906743E-2</v>
      </c>
      <c r="J85">
        <v>43.252801442010004</v>
      </c>
    </row>
    <row r="86" spans="1:10" x14ac:dyDescent="0.25">
      <c r="A86" s="1">
        <v>85</v>
      </c>
      <c r="B86" s="1">
        <v>1603500</v>
      </c>
      <c r="C86" s="6">
        <v>74978.216039299994</v>
      </c>
      <c r="D86" s="6">
        <v>74978.216039299994</v>
      </c>
      <c r="E86" s="6">
        <v>7.2616993922200003E-3</v>
      </c>
      <c r="F86">
        <v>746516.98210699996</v>
      </c>
      <c r="G86">
        <v>5.8751585432143504E-2</v>
      </c>
      <c r="J86">
        <v>78.217640931060004</v>
      </c>
    </row>
    <row r="87" spans="1:10" x14ac:dyDescent="0.25">
      <c r="A87" s="1">
        <v>86</v>
      </c>
      <c r="B87" s="1">
        <v>1613050</v>
      </c>
      <c r="C87" s="6">
        <v>26134.082640699999</v>
      </c>
      <c r="D87" s="6">
        <v>26134.082640699999</v>
      </c>
      <c r="E87" s="6">
        <v>2.5311065273799999E-3</v>
      </c>
      <c r="F87">
        <v>358249.51390700002</v>
      </c>
      <c r="G87">
        <v>4.9364488381050196E-2</v>
      </c>
      <c r="H87">
        <v>0.40416149570440246</v>
      </c>
      <c r="I87">
        <v>6.462102373065759E-2</v>
      </c>
      <c r="J87">
        <v>27.712872780209999</v>
      </c>
    </row>
    <row r="88" spans="1:10" x14ac:dyDescent="0.25">
      <c r="A88" s="1">
        <v>87</v>
      </c>
      <c r="B88" s="1">
        <v>1613900</v>
      </c>
      <c r="C88" s="6">
        <v>38578.306262300001</v>
      </c>
      <c r="D88" s="6">
        <v>38578.306262300001</v>
      </c>
      <c r="E88" s="6">
        <v>3.7363394054499999E-3</v>
      </c>
      <c r="F88">
        <v>846854.899279</v>
      </c>
      <c r="G88">
        <v>0.10670446026986506</v>
      </c>
      <c r="H88">
        <v>0.52193819926609897</v>
      </c>
      <c r="I88">
        <v>7.0113344697488506E-2</v>
      </c>
      <c r="J88">
        <v>41.180810953770006</v>
      </c>
    </row>
    <row r="89" spans="1:10" x14ac:dyDescent="0.25">
      <c r="A89" s="1">
        <v>88</v>
      </c>
      <c r="B89" s="1">
        <v>1614090</v>
      </c>
      <c r="C89" s="6">
        <v>6154.0464818700002</v>
      </c>
      <c r="D89" s="6">
        <v>6154.0464818700002</v>
      </c>
      <c r="E89" s="6">
        <v>5.9602425821600003E-4</v>
      </c>
      <c r="F89">
        <v>111168.204295</v>
      </c>
      <c r="G89">
        <v>4.0704146952407462E-2</v>
      </c>
      <c r="J89">
        <v>13.079439957015001</v>
      </c>
    </row>
    <row r="90" spans="1:10" x14ac:dyDescent="0.25">
      <c r="A90" s="1">
        <v>89</v>
      </c>
      <c r="B90" s="1">
        <v>1616000</v>
      </c>
      <c r="C90" s="6">
        <v>23747.572764699999</v>
      </c>
      <c r="D90" s="6">
        <v>23747.572764699999</v>
      </c>
      <c r="E90" s="6">
        <v>2.2999711625799999E-3</v>
      </c>
      <c r="F90">
        <v>3179586.1786099998</v>
      </c>
      <c r="G90">
        <v>0.66394922025511549</v>
      </c>
      <c r="J90">
        <v>44.029797875100002</v>
      </c>
    </row>
    <row r="91" spans="1:10" x14ac:dyDescent="0.25">
      <c r="A91" s="1">
        <v>90</v>
      </c>
      <c r="B91" s="1">
        <v>1617000</v>
      </c>
      <c r="C91" s="6">
        <v>16492.768591200002</v>
      </c>
      <c r="D91" s="6">
        <v>16492.768591200002</v>
      </c>
      <c r="E91" s="6">
        <v>1.59733765327E-3</v>
      </c>
      <c r="F91">
        <v>913933.68486000004</v>
      </c>
      <c r="G91">
        <v>0.17323000210267039</v>
      </c>
      <c r="H91">
        <v>0.17452058483864064</v>
      </c>
      <c r="I91">
        <v>2.7983710419934239E-2</v>
      </c>
      <c r="J91">
        <v>29.266865646390006</v>
      </c>
    </row>
    <row r="92" spans="1:10" x14ac:dyDescent="0.25">
      <c r="A92" s="1">
        <v>91</v>
      </c>
      <c r="B92" s="1">
        <v>1617800</v>
      </c>
      <c r="C92" s="6">
        <v>22865.601137599999</v>
      </c>
      <c r="D92" s="6">
        <v>22865.601137599999</v>
      </c>
      <c r="E92" s="6">
        <v>2.21455151449E-3</v>
      </c>
      <c r="F92">
        <v>1193773.1598799999</v>
      </c>
      <c r="G92">
        <v>0.22033184831795699</v>
      </c>
      <c r="H92">
        <v>0.14248085078138129</v>
      </c>
      <c r="I92">
        <v>2.1259246298214504E-2</v>
      </c>
      <c r="J92">
        <v>48.950775284670001</v>
      </c>
    </row>
    <row r="93" spans="1:10" x14ac:dyDescent="0.25">
      <c r="A93" s="1">
        <v>92</v>
      </c>
      <c r="B93" s="1">
        <v>1620500</v>
      </c>
      <c r="C93" s="6">
        <v>19327.475563799999</v>
      </c>
      <c r="D93" s="6">
        <v>19327.475563799999</v>
      </c>
      <c r="E93" s="6">
        <v>1.87188126057E-3</v>
      </c>
      <c r="F93">
        <v>280104.98948400002</v>
      </c>
      <c r="G93">
        <v>2.3915540064070276E-2</v>
      </c>
      <c r="H93">
        <v>0.40688905198983266</v>
      </c>
      <c r="I93">
        <v>9.4172193596827825E-2</v>
      </c>
      <c r="J93">
        <v>44.806794308190007</v>
      </c>
    </row>
    <row r="94" spans="1:10" x14ac:dyDescent="0.25">
      <c r="A94" s="1">
        <v>93</v>
      </c>
      <c r="B94" s="1">
        <v>1636210</v>
      </c>
      <c r="C94" s="6">
        <v>11219.125169200001</v>
      </c>
      <c r="D94" s="6">
        <v>11219.125169200001</v>
      </c>
      <c r="E94" s="6">
        <v>1.0865811261799999E-3</v>
      </c>
      <c r="F94">
        <v>702064.57136099995</v>
      </c>
      <c r="G94">
        <v>0.10894932014833128</v>
      </c>
      <c r="J94">
        <v>36.259833544200006</v>
      </c>
    </row>
    <row r="95" spans="1:10" x14ac:dyDescent="0.25">
      <c r="A95" s="1">
        <v>94</v>
      </c>
      <c r="B95" s="1">
        <v>1640500</v>
      </c>
      <c r="C95" s="6">
        <v>9436.1111104699994</v>
      </c>
      <c r="D95" s="6">
        <v>9436.1111104699994</v>
      </c>
      <c r="E95" s="6">
        <v>9.1389480752600001E-4</v>
      </c>
      <c r="F95">
        <v>221116.105637</v>
      </c>
      <c r="G95">
        <v>6.2212635522506672E-2</v>
      </c>
      <c r="J95">
        <v>15.358629494079</v>
      </c>
    </row>
    <row r="96" spans="1:10" x14ac:dyDescent="0.25">
      <c r="A96" s="1">
        <v>95</v>
      </c>
      <c r="B96" s="1">
        <v>1641000</v>
      </c>
      <c r="C96" s="6">
        <v>37454.977136900001</v>
      </c>
      <c r="D96" s="6">
        <v>37454.977136900001</v>
      </c>
      <c r="E96" s="6">
        <v>3.6275440931899999E-3</v>
      </c>
      <c r="F96">
        <v>1231395.6706600001</v>
      </c>
      <c r="G96">
        <v>0.18570850351400081</v>
      </c>
      <c r="J96">
        <v>47.655781229520002</v>
      </c>
    </row>
    <row r="97" spans="1:10" x14ac:dyDescent="0.25">
      <c r="A97" s="1">
        <v>96</v>
      </c>
      <c r="B97" s="1">
        <v>1641500</v>
      </c>
      <c r="C97" s="6">
        <v>15762.0506145</v>
      </c>
      <c r="D97" s="6">
        <v>15762.0506145</v>
      </c>
      <c r="E97" s="6">
        <v>1.5265670405900001E-3</v>
      </c>
      <c r="F97">
        <v>215681.47487500001</v>
      </c>
      <c r="G97">
        <v>4.2308423654687205E-2</v>
      </c>
      <c r="J97">
        <v>18.881013324087</v>
      </c>
    </row>
    <row r="98" spans="1:10" x14ac:dyDescent="0.25">
      <c r="A98" s="1">
        <v>97</v>
      </c>
      <c r="B98" s="1">
        <v>1645000</v>
      </c>
      <c r="C98" s="6">
        <v>252648.72174800001</v>
      </c>
      <c r="D98" s="6">
        <v>252648.72174800001</v>
      </c>
      <c r="E98" s="6">
        <v>2.4469228078200001E-2</v>
      </c>
      <c r="F98">
        <v>12059641.9914</v>
      </c>
      <c r="G98">
        <v>0.3918273814388058</v>
      </c>
      <c r="H98">
        <v>0.42283865409740118</v>
      </c>
      <c r="I98">
        <v>0.11548785043571538</v>
      </c>
      <c r="J98">
        <v>261.60000000000002</v>
      </c>
    </row>
    <row r="99" spans="1:10" x14ac:dyDescent="0.25">
      <c r="A99" s="1">
        <v>98</v>
      </c>
      <c r="B99" s="1">
        <v>1645200</v>
      </c>
      <c r="C99" s="6">
        <v>7575.1321471900001</v>
      </c>
      <c r="D99" s="6">
        <v>7575.1321471900001</v>
      </c>
      <c r="E99" s="6">
        <v>7.3365752634599996E-4</v>
      </c>
      <c r="F99">
        <v>1190936.33978</v>
      </c>
      <c r="G99">
        <v>0.83868852459016396</v>
      </c>
      <c r="J99">
        <v>9.5829560081100009</v>
      </c>
    </row>
    <row r="100" spans="1:10" x14ac:dyDescent="0.25">
      <c r="A100" s="1">
        <v>99</v>
      </c>
      <c r="B100" s="1">
        <v>1646550</v>
      </c>
      <c r="C100" s="6">
        <v>5377.2515121099996</v>
      </c>
      <c r="D100" s="6">
        <v>5377.2515121099996</v>
      </c>
      <c r="E100" s="6">
        <v>5.2079105238899998E-4</v>
      </c>
      <c r="F100">
        <v>1350327.1885200001</v>
      </c>
      <c r="G100">
        <v>0.912015702338283</v>
      </c>
      <c r="J100">
        <v>10.61895125223</v>
      </c>
    </row>
    <row r="101" spans="1:10" x14ac:dyDescent="0.25">
      <c r="A101" s="1">
        <v>100</v>
      </c>
      <c r="B101" s="1">
        <v>1650500</v>
      </c>
      <c r="C101" s="6">
        <v>42915.579178300002</v>
      </c>
      <c r="D101" s="6">
        <v>42915.579178300002</v>
      </c>
      <c r="E101" s="6">
        <v>4.1564077101100003E-3</v>
      </c>
      <c r="F101">
        <v>2991908.2871400001</v>
      </c>
      <c r="G101">
        <v>0.55408472012102872</v>
      </c>
      <c r="H101">
        <v>0.77304339126917065</v>
      </c>
      <c r="I101">
        <v>8.5291997798141145E-2</v>
      </c>
      <c r="J101">
        <v>54.389750316300002</v>
      </c>
    </row>
    <row r="102" spans="1:10" x14ac:dyDescent="0.25">
      <c r="A102" s="1">
        <v>101</v>
      </c>
      <c r="B102" s="1">
        <v>1651000</v>
      </c>
      <c r="C102" s="6">
        <v>82963.677072999999</v>
      </c>
      <c r="D102" s="6">
        <v>82963.677072999999</v>
      </c>
      <c r="E102" s="6">
        <v>8.0350975950399996E-3</v>
      </c>
      <c r="F102">
        <v>11568631.6153</v>
      </c>
      <c r="G102">
        <v>0.81309536978993813</v>
      </c>
      <c r="H102">
        <v>0.77115701698071715</v>
      </c>
      <c r="I102">
        <v>8.7749547029440447E-2</v>
      </c>
      <c r="J102">
        <v>127.94541264882001</v>
      </c>
    </row>
    <row r="103" spans="1:10" x14ac:dyDescent="0.25">
      <c r="A103" s="1">
        <v>102</v>
      </c>
      <c r="B103" s="1">
        <v>1652500</v>
      </c>
      <c r="C103" s="6">
        <v>19376.7968869</v>
      </c>
      <c r="D103" s="6">
        <v>19376.7968869</v>
      </c>
      <c r="E103" s="6">
        <v>1.8766580696299999E-3</v>
      </c>
      <c r="F103">
        <v>4905909.6396300001</v>
      </c>
      <c r="G103">
        <v>0.912859448162747</v>
      </c>
      <c r="H103">
        <v>1.1064758038370144</v>
      </c>
      <c r="I103">
        <v>0.13116969741578399</v>
      </c>
      <c r="J103">
        <v>32.633850189779999</v>
      </c>
    </row>
    <row r="104" spans="1:10" x14ac:dyDescent="0.25">
      <c r="A104" s="1">
        <v>103</v>
      </c>
      <c r="B104" s="1">
        <v>1653000</v>
      </c>
      <c r="C104" s="6">
        <v>49585.180166899998</v>
      </c>
      <c r="D104" s="6">
        <v>49585.180166899998</v>
      </c>
      <c r="E104" s="6">
        <v>4.80236382915E-3</v>
      </c>
      <c r="F104">
        <v>10201473.430500001</v>
      </c>
      <c r="G104">
        <v>0.80317049099432514</v>
      </c>
      <c r="H104">
        <v>0.96029420320111147</v>
      </c>
      <c r="I104">
        <v>0.16029651519696347</v>
      </c>
      <c r="J104">
        <v>87.800596939170006</v>
      </c>
    </row>
    <row r="105" spans="1:10" x14ac:dyDescent="0.25">
      <c r="A105" s="1">
        <v>104</v>
      </c>
      <c r="B105" s="1">
        <v>1653500</v>
      </c>
      <c r="C105" s="6">
        <v>26168.817775300002</v>
      </c>
      <c r="D105" s="6">
        <v>26168.817775300002</v>
      </c>
      <c r="E105" s="6">
        <v>2.5344706525800001E-3</v>
      </c>
      <c r="F105">
        <v>3804599.9044400002</v>
      </c>
      <c r="G105">
        <v>0.79686675595600476</v>
      </c>
      <c r="J105">
        <v>43.252801442010004</v>
      </c>
    </row>
    <row r="106" spans="1:10" x14ac:dyDescent="0.25">
      <c r="A106" s="1">
        <v>105</v>
      </c>
      <c r="B106" s="1">
        <v>1653600</v>
      </c>
      <c r="C106" s="6">
        <v>65577.368497999996</v>
      </c>
      <c r="D106" s="6">
        <v>65577.368497999996</v>
      </c>
      <c r="E106" s="6">
        <v>6.3512198892000001E-3</v>
      </c>
      <c r="F106">
        <v>3746368.1003700001</v>
      </c>
      <c r="G106">
        <v>0.38574766567565849</v>
      </c>
      <c r="H106">
        <v>0.67710322999434758</v>
      </c>
      <c r="I106">
        <v>0.18891225885985893</v>
      </c>
      <c r="J106">
        <v>102.30453035685001</v>
      </c>
    </row>
    <row r="107" spans="1:10" x14ac:dyDescent="0.25">
      <c r="A107" s="1">
        <v>106</v>
      </c>
      <c r="B107" s="1">
        <v>1654000</v>
      </c>
      <c r="C107" s="6">
        <v>55373.158081599999</v>
      </c>
      <c r="D107" s="6">
        <v>55373.158081599999</v>
      </c>
      <c r="E107" s="6">
        <v>5.3629340577499999E-3</v>
      </c>
      <c r="F107">
        <v>6397815.2416599998</v>
      </c>
      <c r="G107">
        <v>0.7423276176577891</v>
      </c>
      <c r="H107">
        <v>1.0650497834251946</v>
      </c>
      <c r="I107">
        <v>0.10417337981979233</v>
      </c>
      <c r="J107">
        <v>61.900715836170001</v>
      </c>
    </row>
    <row r="108" spans="1:10" x14ac:dyDescent="0.25">
      <c r="A108" s="1">
        <v>107</v>
      </c>
      <c r="B108" s="1">
        <v>1655500</v>
      </c>
      <c r="C108" s="6">
        <v>29232.419515900001</v>
      </c>
      <c r="D108" s="6">
        <v>29232.419515900001</v>
      </c>
      <c r="E108" s="6">
        <v>2.8311828987799999E-3</v>
      </c>
      <c r="F108">
        <v>696948.36903399997</v>
      </c>
      <c r="G108">
        <v>0.14655263715314551</v>
      </c>
      <c r="J108">
        <v>33.928844244930005</v>
      </c>
    </row>
    <row r="109" spans="1:10" x14ac:dyDescent="0.25">
      <c r="A109" s="1">
        <v>108</v>
      </c>
      <c r="B109" s="1">
        <v>1658500</v>
      </c>
      <c r="C109" s="6">
        <v>18328.834825400001</v>
      </c>
      <c r="D109" s="6">
        <v>18328.834825400001</v>
      </c>
      <c r="E109" s="6">
        <v>1.77516211698E-3</v>
      </c>
      <c r="F109">
        <v>236745.54118199999</v>
      </c>
      <c r="G109">
        <v>5.0132287200072984E-2</v>
      </c>
      <c r="H109">
        <v>0.6962855705764901</v>
      </c>
      <c r="I109">
        <v>5.0689896035428256E-2</v>
      </c>
      <c r="J109">
        <v>19.735709400486002</v>
      </c>
    </row>
    <row r="110" spans="1:10" x14ac:dyDescent="0.25">
      <c r="A110" s="1">
        <v>109</v>
      </c>
      <c r="B110" s="1">
        <v>1660400</v>
      </c>
      <c r="C110" s="6">
        <v>77959.185339500007</v>
      </c>
      <c r="D110" s="6">
        <v>77959.185339500007</v>
      </c>
      <c r="E110" s="6">
        <v>7.5504086213700004E-3</v>
      </c>
      <c r="F110">
        <v>1882647.59977</v>
      </c>
      <c r="G110">
        <v>0.18603544665159985</v>
      </c>
      <c r="H110">
        <v>0.61018909854686376</v>
      </c>
      <c r="I110">
        <v>3.305744941070185E-2</v>
      </c>
      <c r="J110">
        <v>90.649583860500002</v>
      </c>
    </row>
    <row r="111" spans="1:10" x14ac:dyDescent="0.25">
      <c r="A111" s="1">
        <v>110</v>
      </c>
      <c r="B111" s="1">
        <v>1661000</v>
      </c>
      <c r="C111" s="6">
        <v>21068.8341807</v>
      </c>
      <c r="D111" s="6">
        <v>21068.8341807</v>
      </c>
      <c r="E111" s="6">
        <v>2.0405332168E-3</v>
      </c>
      <c r="F111">
        <v>388172.64022200002</v>
      </c>
      <c r="G111">
        <v>0.10259662238835859</v>
      </c>
      <c r="J111">
        <v>26.935876347120004</v>
      </c>
    </row>
    <row r="112" spans="1:10" x14ac:dyDescent="0.25">
      <c r="A112" s="1">
        <v>111</v>
      </c>
      <c r="B112" s="1">
        <v>1661050</v>
      </c>
      <c r="C112" s="6">
        <v>34867.687696399997</v>
      </c>
      <c r="D112" s="6">
        <v>34867.687696399997</v>
      </c>
      <c r="E112" s="6">
        <v>3.3769630691199998E-3</v>
      </c>
      <c r="F112">
        <v>810854.35614100005</v>
      </c>
      <c r="G112">
        <v>0.11052531404644081</v>
      </c>
      <c r="H112">
        <v>0.55706483145159891</v>
      </c>
      <c r="I112">
        <v>0.13986259548194971</v>
      </c>
      <c r="J112">
        <v>47.914780040550006</v>
      </c>
    </row>
    <row r="113" spans="1:10" x14ac:dyDescent="0.25">
      <c r="A113" s="1">
        <v>112</v>
      </c>
      <c r="B113" s="1">
        <v>1661500</v>
      </c>
      <c r="C113" s="6">
        <v>56139.952588699998</v>
      </c>
      <c r="D113" s="6">
        <v>56139.952588699998</v>
      </c>
      <c r="E113" s="6">
        <v>5.4371987108799997E-3</v>
      </c>
      <c r="F113">
        <v>1858184.74021</v>
      </c>
      <c r="G113">
        <v>0.25337034644825263</v>
      </c>
      <c r="H113">
        <v>0.51157500660981847</v>
      </c>
      <c r="I113">
        <v>7.5715161851269724E-2</v>
      </c>
      <c r="J113">
        <v>62.159714647200005</v>
      </c>
    </row>
    <row r="114" spans="1:10" x14ac:dyDescent="0.25">
      <c r="A114" s="1">
        <v>113</v>
      </c>
      <c r="B114" s="1">
        <v>1661800</v>
      </c>
      <c r="C114" s="6">
        <v>14292.0330529</v>
      </c>
      <c r="D114" s="6">
        <v>14292.0330529</v>
      </c>
      <c r="E114" s="6">
        <v>1.38419467968E-3</v>
      </c>
      <c r="F114">
        <v>149697.12125500001</v>
      </c>
      <c r="G114">
        <v>2.1176470588235293E-2</v>
      </c>
      <c r="J114">
        <v>17.534219506730999</v>
      </c>
    </row>
    <row r="115" spans="1:10" x14ac:dyDescent="0.25">
      <c r="A115" s="1">
        <v>114</v>
      </c>
      <c r="B115" s="1">
        <v>1662500</v>
      </c>
      <c r="C115" s="6">
        <v>8301.3968397900007</v>
      </c>
      <c r="D115" s="6">
        <v>8301.3968397900007</v>
      </c>
      <c r="E115" s="6">
        <v>8.0399683495499996E-4</v>
      </c>
      <c r="F115">
        <v>382896.37337799999</v>
      </c>
      <c r="G115">
        <v>2.322814032081489E-2</v>
      </c>
      <c r="J115">
        <v>37.813826410380003</v>
      </c>
    </row>
    <row r="116" spans="1:10" x14ac:dyDescent="0.25">
      <c r="A116" s="1">
        <v>115</v>
      </c>
      <c r="B116" s="1">
        <v>1662800</v>
      </c>
      <c r="C116" s="6">
        <v>25239.418070200001</v>
      </c>
      <c r="D116" s="6">
        <v>25239.418070200001</v>
      </c>
      <c r="E116" s="6">
        <v>2.4444575577E-3</v>
      </c>
      <c r="F116">
        <v>933457.33023099997</v>
      </c>
      <c r="G116">
        <v>4.7312871527356547E-2</v>
      </c>
      <c r="H116">
        <v>0.40931903874728326</v>
      </c>
      <c r="I116">
        <v>0.12582724135875029</v>
      </c>
      <c r="J116">
        <v>66.821693245740008</v>
      </c>
    </row>
    <row r="117" spans="1:10" x14ac:dyDescent="0.25">
      <c r="A117" s="1">
        <v>116</v>
      </c>
      <c r="B117" s="1">
        <v>1665000</v>
      </c>
      <c r="C117" s="6">
        <v>26231.060645099999</v>
      </c>
      <c r="D117" s="6">
        <v>26231.060645099999</v>
      </c>
      <c r="E117" s="6">
        <v>2.5404989236300001E-3</v>
      </c>
      <c r="F117">
        <v>853465.92335900001</v>
      </c>
      <c r="G117">
        <v>0.10539136433206148</v>
      </c>
      <c r="J117">
        <v>41.698808575830007</v>
      </c>
    </row>
    <row r="118" spans="1:10" x14ac:dyDescent="0.25">
      <c r="A118" s="1">
        <v>117</v>
      </c>
      <c r="B118" s="1">
        <v>1668500</v>
      </c>
      <c r="C118" s="6">
        <v>106431.287941</v>
      </c>
      <c r="D118" s="6">
        <v>106431.287941</v>
      </c>
      <c r="E118" s="6">
        <v>1.0307954227E-2</v>
      </c>
      <c r="F118">
        <v>1271359.04217</v>
      </c>
      <c r="G118">
        <v>6.0887112126403957E-2</v>
      </c>
      <c r="J118">
        <v>118.10345782968001</v>
      </c>
    </row>
    <row r="119" spans="1:10" x14ac:dyDescent="0.25">
      <c r="A119" s="1">
        <v>118</v>
      </c>
      <c r="B119" s="1">
        <v>1669000</v>
      </c>
      <c r="C119" s="6">
        <v>62056.550875599998</v>
      </c>
      <c r="D119" s="6">
        <v>62056.550875599998</v>
      </c>
      <c r="E119" s="6">
        <v>6.0102259240200004E-3</v>
      </c>
      <c r="F119">
        <v>740290.36665700004</v>
      </c>
      <c r="G119">
        <v>3.5541616046413607E-2</v>
      </c>
      <c r="H119">
        <v>0.33412388319284603</v>
      </c>
      <c r="I119">
        <v>0.11500470509785131</v>
      </c>
      <c r="J119">
        <v>72.260668277370002</v>
      </c>
    </row>
    <row r="120" spans="1:10" x14ac:dyDescent="0.25">
      <c r="A120" s="1">
        <v>119</v>
      </c>
      <c r="B120" s="1">
        <v>1670000</v>
      </c>
      <c r="C120" s="6">
        <v>16200.3652396</v>
      </c>
      <c r="D120" s="6">
        <v>16200.3652396</v>
      </c>
      <c r="E120" s="6">
        <v>1.5690181579199999E-3</v>
      </c>
      <c r="F120">
        <v>165616.20575600001</v>
      </c>
      <c r="G120">
        <v>2.6532210691208147E-2</v>
      </c>
      <c r="J120">
        <v>18.518414988645002</v>
      </c>
    </row>
    <row r="121" spans="1:10" x14ac:dyDescent="0.25">
      <c r="A121" s="1">
        <v>120</v>
      </c>
      <c r="B121" s="1">
        <v>1671500</v>
      </c>
      <c r="C121" s="6">
        <v>6717.5360551800004</v>
      </c>
      <c r="D121" s="6">
        <v>6717.5360551800004</v>
      </c>
      <c r="E121" s="6">
        <v>6.5059866806600004E-4</v>
      </c>
      <c r="F121">
        <v>109078.63500900001</v>
      </c>
      <c r="G121">
        <v>3.5794005102040817E-2</v>
      </c>
      <c r="J121">
        <v>11.240548398702</v>
      </c>
    </row>
    <row r="122" spans="1:10" x14ac:dyDescent="0.25">
      <c r="A122" s="1">
        <v>121</v>
      </c>
      <c r="B122" s="1">
        <v>1673500</v>
      </c>
      <c r="C122" s="6">
        <v>10951.298354</v>
      </c>
      <c r="D122" s="6">
        <v>10951.298354</v>
      </c>
      <c r="E122" s="6">
        <v>1.0606418877700001E-3</v>
      </c>
      <c r="F122">
        <v>791170.94699700002</v>
      </c>
      <c r="G122">
        <v>0.50176991150442474</v>
      </c>
      <c r="J122">
        <v>14.944231396431</v>
      </c>
    </row>
    <row r="123" spans="1:10" x14ac:dyDescent="0.25">
      <c r="A123" s="1">
        <v>122</v>
      </c>
      <c r="B123" s="1">
        <v>1673550</v>
      </c>
      <c r="C123" s="6">
        <v>57869.971400299997</v>
      </c>
      <c r="D123" s="6">
        <v>57869.971400299997</v>
      </c>
      <c r="E123" s="6">
        <v>5.6047523980199999E-3</v>
      </c>
      <c r="F123">
        <v>2268371.5109199998</v>
      </c>
      <c r="G123">
        <v>0.20999310454569564</v>
      </c>
      <c r="H123">
        <v>0.27367021213406839</v>
      </c>
      <c r="I123">
        <v>0.13242809992048801</v>
      </c>
      <c r="J123">
        <v>66.044696812650002</v>
      </c>
    </row>
    <row r="124" spans="1:10" x14ac:dyDescent="0.25">
      <c r="A124" s="1">
        <v>123</v>
      </c>
      <c r="B124" s="1">
        <v>2017000</v>
      </c>
      <c r="C124" s="6">
        <v>20038.656598900001</v>
      </c>
      <c r="D124" s="6">
        <v>20038.656598900001</v>
      </c>
      <c r="E124" s="6">
        <v>1.9407597050399999E-3</v>
      </c>
      <c r="F124">
        <v>437357.61475800001</v>
      </c>
      <c r="G124">
        <v>5.6068207221023625E-2</v>
      </c>
      <c r="J124">
        <v>34.446841866990006</v>
      </c>
    </row>
    <row r="125" spans="1:10" x14ac:dyDescent="0.25">
      <c r="A125" s="1">
        <v>124</v>
      </c>
      <c r="B125" s="1">
        <v>2018500</v>
      </c>
      <c r="C125" s="6">
        <v>89836.116543099997</v>
      </c>
      <c r="D125" s="6">
        <v>89836.116543099997</v>
      </c>
      <c r="E125" s="6">
        <v>8.7006987810800008E-3</v>
      </c>
      <c r="F125">
        <v>622256.00473100005</v>
      </c>
      <c r="G125">
        <v>5.0985204333088584E-2</v>
      </c>
      <c r="H125">
        <v>0.40435943233389571</v>
      </c>
      <c r="I125">
        <v>4.5731796111415181E-2</v>
      </c>
      <c r="J125">
        <v>88.836592183289994</v>
      </c>
    </row>
    <row r="126" spans="1:10" x14ac:dyDescent="0.25">
      <c r="A126" s="1">
        <v>125</v>
      </c>
      <c r="B126" s="1">
        <v>2022500</v>
      </c>
      <c r="C126" s="6">
        <v>101629.03081700001</v>
      </c>
      <c r="D126" s="6">
        <v>101629.03081700001</v>
      </c>
      <c r="E126" s="6">
        <v>9.8428518348499996E-3</v>
      </c>
      <c r="F126">
        <v>1587315.36301</v>
      </c>
      <c r="G126">
        <v>9.0690477598407343E-2</v>
      </c>
      <c r="H126">
        <v>0.49563448300245722</v>
      </c>
      <c r="I126">
        <v>0.12519227011986619</v>
      </c>
      <c r="J126">
        <v>90.908582671530013</v>
      </c>
    </row>
    <row r="127" spans="1:10" x14ac:dyDescent="0.25">
      <c r="A127" s="1">
        <v>126</v>
      </c>
      <c r="B127" s="1">
        <v>2027500</v>
      </c>
      <c r="C127" s="6">
        <v>122930.300817</v>
      </c>
      <c r="D127" s="6">
        <v>122930.300817</v>
      </c>
      <c r="E127" s="6">
        <v>1.19058966442E-2</v>
      </c>
      <c r="F127">
        <v>881904.83045999997</v>
      </c>
      <c r="G127">
        <v>3.5798062213156553E-2</v>
      </c>
      <c r="H127">
        <v>0.25017530042252661</v>
      </c>
      <c r="I127">
        <v>6.0405738254814684E-2</v>
      </c>
      <c r="J127">
        <v>123.54243286131002</v>
      </c>
    </row>
    <row r="128" spans="1:10" x14ac:dyDescent="0.25">
      <c r="A128" s="1">
        <v>127</v>
      </c>
      <c r="B128" s="1">
        <v>2036500</v>
      </c>
      <c r="C128" s="6">
        <v>44293.076769300002</v>
      </c>
      <c r="D128" s="6">
        <v>44293.076769300002</v>
      </c>
      <c r="E128" s="6">
        <v>4.2898194388400002E-3</v>
      </c>
      <c r="F128">
        <v>890758.65608900005</v>
      </c>
      <c r="G128">
        <v>5.7796639151859973E-2</v>
      </c>
      <c r="H128">
        <v>0.3972093014661035</v>
      </c>
      <c r="I128">
        <v>3.4121060781824968E-2</v>
      </c>
      <c r="J128">
        <v>58.015733670720003</v>
      </c>
    </row>
    <row r="129" spans="1:10" x14ac:dyDescent="0.25">
      <c r="A129" s="1">
        <v>128</v>
      </c>
      <c r="B129" s="1">
        <v>2038000</v>
      </c>
      <c r="C129" s="6">
        <v>68850.222066200004</v>
      </c>
      <c r="D129" s="6">
        <v>68850.222066200004</v>
      </c>
      <c r="E129" s="6">
        <v>6.6681983400399998E-3</v>
      </c>
      <c r="F129">
        <v>5460762.3252299996</v>
      </c>
      <c r="G129">
        <v>0.6387843462034406</v>
      </c>
      <c r="J129">
        <v>85.728606450930016</v>
      </c>
    </row>
    <row r="130" spans="1:10" x14ac:dyDescent="0.25">
      <c r="A130" s="1">
        <v>129</v>
      </c>
      <c r="B130" s="1">
        <v>2038850</v>
      </c>
      <c r="C130" s="6">
        <v>19915.777105699999</v>
      </c>
      <c r="D130" s="6">
        <v>19915.777105699999</v>
      </c>
      <c r="E130" s="6">
        <v>1.92885872916E-3</v>
      </c>
      <c r="F130">
        <v>279863.00078</v>
      </c>
      <c r="G130">
        <v>2.231270358306189E-2</v>
      </c>
      <c r="H130">
        <v>0.45819824357300531</v>
      </c>
      <c r="I130">
        <v>6.4725111270031971E-2</v>
      </c>
      <c r="J130">
        <v>22.118498461961998</v>
      </c>
    </row>
    <row r="131" spans="1:10" x14ac:dyDescent="0.25">
      <c r="A131" s="1">
        <v>130</v>
      </c>
      <c r="B131" s="1">
        <v>2043500</v>
      </c>
      <c r="C131" s="6">
        <v>28356.4574646</v>
      </c>
      <c r="D131" s="6">
        <v>28356.4574646</v>
      </c>
      <c r="E131" s="6">
        <v>2.74634528286E-3</v>
      </c>
      <c r="F131">
        <v>592723.68151400005</v>
      </c>
      <c r="G131">
        <v>7.1230494806109754E-2</v>
      </c>
      <c r="J131">
        <v>61.12371940308001</v>
      </c>
    </row>
    <row r="132" spans="1:10" x14ac:dyDescent="0.25">
      <c r="A132" s="1">
        <v>131</v>
      </c>
      <c r="B132" s="1">
        <v>2044000</v>
      </c>
      <c r="C132" s="6">
        <v>86961.872261199998</v>
      </c>
      <c r="D132" s="6">
        <v>86961.872261199998</v>
      </c>
      <c r="E132" s="6">
        <v>8.4223259541800002E-3</v>
      </c>
      <c r="F132">
        <v>1010298.3750999999</v>
      </c>
      <c r="G132">
        <v>2.2238575582438885E-2</v>
      </c>
      <c r="J132">
        <v>100.23253986861002</v>
      </c>
    </row>
    <row r="133" spans="1:10" x14ac:dyDescent="0.25">
      <c r="A133" s="1">
        <v>132</v>
      </c>
      <c r="B133" s="1">
        <v>2051600</v>
      </c>
      <c r="C133" s="6">
        <v>68684.264744100001</v>
      </c>
      <c r="D133" s="6">
        <v>68684.264744100001</v>
      </c>
      <c r="E133" s="6">
        <v>6.6521252424400004E-3</v>
      </c>
      <c r="F133">
        <v>1025158.57241</v>
      </c>
      <c r="G133">
        <v>6.9088118107836605E-2</v>
      </c>
      <c r="J133">
        <v>79.771633797240014</v>
      </c>
    </row>
    <row r="134" spans="1:10" x14ac:dyDescent="0.25">
      <c r="A134" s="1">
        <v>133</v>
      </c>
      <c r="B134" s="1">
        <v>2055100</v>
      </c>
      <c r="C134" s="6">
        <v>36612.111378100002</v>
      </c>
      <c r="D134" s="6">
        <v>36612.111378100002</v>
      </c>
      <c r="E134" s="6">
        <v>3.5459118793000001E-3</v>
      </c>
      <c r="F134">
        <v>630401.17940400005</v>
      </c>
      <c r="G134">
        <v>0.20373458812317588</v>
      </c>
      <c r="H134">
        <v>0.33388280848872498</v>
      </c>
      <c r="I134">
        <v>9.4104443446316896E-2</v>
      </c>
      <c r="J134">
        <v>30.302860890510001</v>
      </c>
    </row>
    <row r="135" spans="1:10" x14ac:dyDescent="0.25">
      <c r="A135" s="1">
        <v>134</v>
      </c>
      <c r="B135" s="1">
        <v>2076500</v>
      </c>
      <c r="C135" s="6">
        <v>23715.6000924</v>
      </c>
      <c r="D135" s="6">
        <v>23715.6000924</v>
      </c>
      <c r="E135" s="6">
        <v>2.2968745840300001E-3</v>
      </c>
      <c r="F135">
        <v>583824.29702900001</v>
      </c>
      <c r="G135">
        <v>0.16224289171203871</v>
      </c>
      <c r="J135">
        <v>23.776090852554002</v>
      </c>
    </row>
    <row r="136" spans="1:10" x14ac:dyDescent="0.25">
      <c r="A136" s="1">
        <v>135</v>
      </c>
      <c r="B136" s="1">
        <v>3011800</v>
      </c>
      <c r="C136" s="6">
        <v>79071.483514099993</v>
      </c>
      <c r="D136" s="6">
        <v>79071.483514099993</v>
      </c>
      <c r="E136" s="6">
        <v>7.6581355773500002E-3</v>
      </c>
      <c r="F136">
        <v>1073938.69096</v>
      </c>
      <c r="G136">
        <v>3.7279343797395649E-2</v>
      </c>
      <c r="H136">
        <v>0.31998454099355211</v>
      </c>
      <c r="I136">
        <v>5.6578833998282473E-2</v>
      </c>
      <c r="J136">
        <v>100.49153867964</v>
      </c>
    </row>
    <row r="137" spans="1:10" x14ac:dyDescent="0.25">
      <c r="A137" s="1">
        <v>136</v>
      </c>
      <c r="B137" s="1">
        <v>3022540</v>
      </c>
      <c r="C137" s="6">
        <v>68760.640478999994</v>
      </c>
      <c r="D137" s="6">
        <v>68760.640478999994</v>
      </c>
      <c r="E137" s="6">
        <v>6.6595222926300003E-3</v>
      </c>
      <c r="F137">
        <v>1016152.29226</v>
      </c>
      <c r="G137">
        <v>4.6550596228667182E-2</v>
      </c>
      <c r="J137">
        <v>80.548630230330005</v>
      </c>
    </row>
    <row r="138" spans="1:10" x14ac:dyDescent="0.25">
      <c r="A138" s="1">
        <v>137</v>
      </c>
      <c r="B138" s="1">
        <v>3026500</v>
      </c>
      <c r="C138" s="6">
        <v>18296.417728600001</v>
      </c>
      <c r="D138" s="6">
        <v>18296.417728600001</v>
      </c>
      <c r="E138" s="6">
        <v>1.77202249557E-3</v>
      </c>
      <c r="F138">
        <v>48061.036200900002</v>
      </c>
      <c r="G138">
        <v>6.1256961018297536E-2</v>
      </c>
      <c r="H138">
        <v>0.35214510933538684</v>
      </c>
      <c r="I138">
        <v>6.4359124758428712E-2</v>
      </c>
      <c r="J138">
        <v>20.305506784752001</v>
      </c>
    </row>
    <row r="139" spans="1:10" x14ac:dyDescent="0.25">
      <c r="A139" s="1">
        <v>138</v>
      </c>
      <c r="B139" s="1">
        <v>3049800</v>
      </c>
      <c r="C139" s="6">
        <v>12690.260491200001</v>
      </c>
      <c r="D139" s="6">
        <v>12690.260491200001</v>
      </c>
      <c r="E139" s="6">
        <v>1.22906174305E-3</v>
      </c>
      <c r="F139">
        <v>470062.22657599999</v>
      </c>
      <c r="G139">
        <v>0.29145211122554066</v>
      </c>
      <c r="H139">
        <v>0.55036207004241589</v>
      </c>
      <c r="I139">
        <v>4.4261793360747349E-2</v>
      </c>
      <c r="J139">
        <v>14.970131277534001</v>
      </c>
    </row>
    <row r="140" spans="1:10" x14ac:dyDescent="0.25">
      <c r="A140" s="1">
        <v>139</v>
      </c>
      <c r="B140" s="1">
        <v>3052500</v>
      </c>
      <c r="C140" s="6">
        <v>40453.915423400002</v>
      </c>
      <c r="D140" s="6">
        <v>40453.915423400002</v>
      </c>
      <c r="E140" s="6">
        <v>3.91799363283E-3</v>
      </c>
      <c r="F140">
        <v>573151.09877699998</v>
      </c>
      <c r="G140">
        <v>9.9764888382577507E-2</v>
      </c>
      <c r="H140">
        <v>0.47294742600230488</v>
      </c>
      <c r="I140">
        <v>5.9180410221779854E-2</v>
      </c>
      <c r="J140">
        <v>37.036829977290004</v>
      </c>
    </row>
    <row r="141" spans="1:10" x14ac:dyDescent="0.25">
      <c r="A141" s="1">
        <v>140</v>
      </c>
      <c r="B141" s="1">
        <v>3062400</v>
      </c>
      <c r="C141" s="6">
        <v>25886.783701299999</v>
      </c>
      <c r="D141" s="6">
        <v>25886.783701299999</v>
      </c>
      <c r="E141" s="6">
        <v>2.5071554299500001E-3</v>
      </c>
      <c r="F141">
        <v>460777.16199499997</v>
      </c>
      <c r="G141">
        <v>0.13205176529714788</v>
      </c>
      <c r="J141">
        <v>28.489869213300004</v>
      </c>
    </row>
    <row r="142" spans="1:10" x14ac:dyDescent="0.25">
      <c r="A142" s="1">
        <v>141</v>
      </c>
      <c r="B142" s="1">
        <v>3076600</v>
      </c>
      <c r="C142" s="6">
        <v>90627.600663499994</v>
      </c>
      <c r="D142" s="6">
        <v>90627.600663499994</v>
      </c>
      <c r="E142" s="6">
        <v>8.7773546427399995E-3</v>
      </c>
      <c r="F142">
        <v>1634536.3499700001</v>
      </c>
      <c r="G142">
        <v>7.1966253834791508E-2</v>
      </c>
      <c r="H142">
        <v>0.3119597846875774</v>
      </c>
      <c r="I142">
        <v>4.935336368866481E-2</v>
      </c>
      <c r="J142">
        <v>126.65041859367001</v>
      </c>
    </row>
    <row r="143" spans="1:10" x14ac:dyDescent="0.25">
      <c r="A143" s="1">
        <v>142</v>
      </c>
      <c r="B143" s="1">
        <v>3083000</v>
      </c>
      <c r="C143" s="6">
        <v>8842.3229081200006</v>
      </c>
      <c r="D143" s="6">
        <v>8842.3229081200006</v>
      </c>
      <c r="E143" s="6">
        <v>8.5638595154200001E-4</v>
      </c>
      <c r="F143">
        <v>73152.339226199998</v>
      </c>
      <c r="G143">
        <v>4.4395844723892838E-2</v>
      </c>
      <c r="J143">
        <v>7.9512634986210005</v>
      </c>
    </row>
    <row r="144" spans="1:10" x14ac:dyDescent="0.25">
      <c r="A144" s="1">
        <v>143</v>
      </c>
      <c r="B144" s="1">
        <v>3084000</v>
      </c>
      <c r="C144" s="6">
        <v>12652.324002900001</v>
      </c>
      <c r="D144" s="6">
        <v>12652.324002900001</v>
      </c>
      <c r="E144" s="6">
        <v>1.22538756422E-3</v>
      </c>
      <c r="F144">
        <v>717818.79756900005</v>
      </c>
      <c r="G144">
        <v>0.64844824950313407</v>
      </c>
      <c r="J144">
        <v>11.370047804217</v>
      </c>
    </row>
    <row r="145" spans="1:10" x14ac:dyDescent="0.25">
      <c r="A145" s="1">
        <v>144</v>
      </c>
      <c r="B145" s="1">
        <v>3101000</v>
      </c>
      <c r="C145" s="6">
        <v>22313.675163299999</v>
      </c>
      <c r="D145" s="6">
        <v>22313.675163299999</v>
      </c>
      <c r="E145" s="6">
        <v>2.16109704833E-3</v>
      </c>
      <c r="F145">
        <v>280371.283008</v>
      </c>
      <c r="G145">
        <v>5.837966640189933E-2</v>
      </c>
      <c r="J145">
        <v>24.190488950202003</v>
      </c>
    </row>
    <row r="146" spans="1:10" x14ac:dyDescent="0.25">
      <c r="A146" s="1">
        <v>145</v>
      </c>
      <c r="B146" s="1">
        <v>3111150</v>
      </c>
      <c r="C146" s="6">
        <v>29816.1201545</v>
      </c>
      <c r="D146" s="6">
        <v>29816.1201545</v>
      </c>
      <c r="E146" s="6">
        <v>2.8877147662599999E-3</v>
      </c>
      <c r="F146">
        <v>481931.90102699999</v>
      </c>
      <c r="G146">
        <v>6.6983420274445954E-2</v>
      </c>
      <c r="J146">
        <v>26.676877536090004</v>
      </c>
    </row>
    <row r="147" spans="1:10" x14ac:dyDescent="0.25">
      <c r="A147" s="1">
        <v>146</v>
      </c>
      <c r="B147" s="1">
        <v>3165000</v>
      </c>
      <c r="C147" s="6">
        <v>82583.525210099993</v>
      </c>
      <c r="D147" s="6">
        <v>82583.525210099993</v>
      </c>
      <c r="E147" s="6">
        <v>7.9982795871200007E-3</v>
      </c>
      <c r="F147">
        <v>1816496.62326</v>
      </c>
      <c r="G147">
        <v>8.0865171808692488E-2</v>
      </c>
      <c r="H147">
        <v>0.30384184275697479</v>
      </c>
      <c r="I147">
        <v>5.7341813786381375E-2</v>
      </c>
      <c r="J147">
        <v>102.04553154582</v>
      </c>
    </row>
    <row r="148" spans="1:10" x14ac:dyDescent="0.25">
      <c r="A148" s="1">
        <v>147</v>
      </c>
      <c r="B148" s="1">
        <v>3178500</v>
      </c>
      <c r="C148" s="6">
        <v>78369.599614100007</v>
      </c>
      <c r="D148" s="6">
        <v>78369.599614100007</v>
      </c>
      <c r="E148" s="6">
        <v>7.5901575677400001E-3</v>
      </c>
      <c r="F148">
        <v>636508.90634600003</v>
      </c>
      <c r="G148">
        <v>3.6631336201161914E-2</v>
      </c>
      <c r="J148">
        <v>82.879619529600006</v>
      </c>
    </row>
    <row r="149" spans="1:10" x14ac:dyDescent="0.25">
      <c r="A149" s="1">
        <v>148</v>
      </c>
      <c r="B149" s="1">
        <v>3206600</v>
      </c>
      <c r="C149" s="6">
        <v>72146.895143899994</v>
      </c>
      <c r="D149" s="6">
        <v>72146.895143899994</v>
      </c>
      <c r="E149" s="6">
        <v>6.9874837291800003E-3</v>
      </c>
      <c r="F149">
        <v>704554.73452599999</v>
      </c>
      <c r="G149">
        <v>5.2201945043930539E-2</v>
      </c>
      <c r="H149">
        <v>0.50874990909866791</v>
      </c>
      <c r="I149">
        <v>3.470403615366742E-2</v>
      </c>
      <c r="J149">
        <v>98.16054938037</v>
      </c>
    </row>
    <row r="150" spans="1:10" x14ac:dyDescent="0.25">
      <c r="A150" s="1">
        <v>149</v>
      </c>
      <c r="B150" s="1">
        <v>3208700</v>
      </c>
      <c r="C150" s="6">
        <v>40509.4201168</v>
      </c>
      <c r="D150" s="6">
        <v>40509.4201168</v>
      </c>
      <c r="E150" s="6">
        <v>3.9233693061899999E-3</v>
      </c>
      <c r="F150">
        <v>324285.47205799998</v>
      </c>
      <c r="G150">
        <v>3.6199774690165852E-2</v>
      </c>
      <c r="J150">
        <v>47.914780040550006</v>
      </c>
    </row>
    <row r="151" spans="1:10" x14ac:dyDescent="0.25">
      <c r="A151" s="1">
        <v>150</v>
      </c>
      <c r="B151" s="1">
        <v>3213500</v>
      </c>
      <c r="C151" s="6">
        <v>71184.102517499996</v>
      </c>
      <c r="D151" s="6">
        <v>71184.102517499996</v>
      </c>
      <c r="E151" s="6">
        <v>6.8942365035199998E-3</v>
      </c>
      <c r="F151">
        <v>719183.69019500003</v>
      </c>
      <c r="G151">
        <v>5.8917054819061267E-2</v>
      </c>
      <c r="H151">
        <v>0.5066948614492226</v>
      </c>
      <c r="I151">
        <v>9.892678688937713E-2</v>
      </c>
      <c r="J151">
        <v>80.289631419300008</v>
      </c>
    </row>
    <row r="152" spans="1:10" x14ac:dyDescent="0.25">
      <c r="A152" s="1">
        <v>151</v>
      </c>
      <c r="B152" s="1">
        <v>3478400</v>
      </c>
      <c r="C152" s="6">
        <v>61059.011420499999</v>
      </c>
      <c r="D152" s="6">
        <v>61059.011420499999</v>
      </c>
      <c r="E152" s="6">
        <v>5.9136134405999999E-3</v>
      </c>
      <c r="F152">
        <v>1584345.42221</v>
      </c>
      <c r="G152">
        <v>0.16580566740104841</v>
      </c>
      <c r="H152">
        <v>0.17125101955897976</v>
      </c>
      <c r="I152">
        <v>1.5684883773809423E-2</v>
      </c>
      <c r="J152">
        <v>69.670680167070003</v>
      </c>
    </row>
    <row r="153" spans="1:10" x14ac:dyDescent="0.25">
      <c r="A153" s="1">
        <v>152</v>
      </c>
      <c r="B153" s="1">
        <v>4213040</v>
      </c>
      <c r="C153" s="6">
        <v>6903.6069569399997</v>
      </c>
      <c r="D153" s="6">
        <v>6903.6069569399997</v>
      </c>
      <c r="E153" s="6">
        <v>6.6861978173899999E-4</v>
      </c>
      <c r="F153">
        <v>153776.40342700001</v>
      </c>
      <c r="G153">
        <v>0.10543635645649599</v>
      </c>
      <c r="J153">
        <v>6.5526699190590003</v>
      </c>
    </row>
  </sheetData>
  <sortState ref="A2:E153">
    <sortCondition ref="B2:B1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workbookViewId="0">
      <selection activeCell="H27" sqref="H27"/>
    </sheetView>
  </sheetViews>
  <sheetFormatPr defaultRowHeight="15" x14ac:dyDescent="0.25"/>
  <cols>
    <col min="4" max="4" width="17" customWidth="1"/>
    <col min="5" max="5" width="14" customWidth="1"/>
    <col min="7" max="7" width="17.140625" customWidth="1"/>
  </cols>
  <sheetData>
    <row r="1" spans="1:6" x14ac:dyDescent="0.25">
      <c r="B1" t="s">
        <v>13</v>
      </c>
      <c r="C1" t="s">
        <v>14</v>
      </c>
      <c r="D1" t="s">
        <v>9</v>
      </c>
      <c r="E1" t="s">
        <v>15</v>
      </c>
      <c r="F1" t="s">
        <v>16</v>
      </c>
    </row>
    <row r="2" spans="1:6" x14ac:dyDescent="0.25">
      <c r="A2">
        <v>1447680</v>
      </c>
      <c r="B2">
        <v>1.0387692473570348E-2</v>
      </c>
      <c r="C2">
        <v>0.12355886836983676</v>
      </c>
      <c r="D2">
        <v>1.5541172839201816E-2</v>
      </c>
      <c r="E2">
        <v>7.1729750133285777E-3</v>
      </c>
      <c r="F2">
        <v>7.8837118667833911E-2</v>
      </c>
    </row>
    <row r="3" spans="1:6" x14ac:dyDescent="0.25">
      <c r="A3">
        <v>1448500</v>
      </c>
      <c r="B3" t="s">
        <v>12</v>
      </c>
      <c r="C3" t="s">
        <v>12</v>
      </c>
      <c r="E3" t="s">
        <v>12</v>
      </c>
      <c r="F3" t="s">
        <v>12</v>
      </c>
    </row>
    <row r="4" spans="1:6" x14ac:dyDescent="0.25">
      <c r="A4">
        <v>1449360</v>
      </c>
      <c r="B4">
        <v>1.0298946234739087E-2</v>
      </c>
      <c r="C4">
        <v>0.10233208280049264</v>
      </c>
      <c r="D4">
        <v>3.925981986502166E-2</v>
      </c>
      <c r="E4">
        <v>8.5459341096771162E-3</v>
      </c>
      <c r="F4">
        <v>7.0295786214985084E-2</v>
      </c>
    </row>
    <row r="5" spans="1:6" x14ac:dyDescent="0.25">
      <c r="A5">
        <v>1449500</v>
      </c>
      <c r="B5" t="s">
        <v>12</v>
      </c>
      <c r="C5" t="s">
        <v>12</v>
      </c>
      <c r="E5" t="s">
        <v>12</v>
      </c>
      <c r="F5" t="s">
        <v>12</v>
      </c>
    </row>
    <row r="6" spans="1:6" x14ac:dyDescent="0.25">
      <c r="A6">
        <v>1452500</v>
      </c>
      <c r="B6">
        <v>8.6001002146649831E-3</v>
      </c>
      <c r="C6">
        <v>7.3469427548137997E-2</v>
      </c>
      <c r="D6">
        <v>4.1237852295894432E-2</v>
      </c>
      <c r="E6">
        <v>8.1578093464822112E-3</v>
      </c>
      <c r="F6">
        <v>4.3000501073324912E-2</v>
      </c>
    </row>
    <row r="7" spans="1:6" x14ac:dyDescent="0.25">
      <c r="A7">
        <v>1465798</v>
      </c>
      <c r="B7">
        <v>2.146006315248178E-3</v>
      </c>
      <c r="C7">
        <v>7.6132128802852042E-2</v>
      </c>
      <c r="D7">
        <v>9.7090583840208106E-2</v>
      </c>
      <c r="E7">
        <v>1.7781195183484907E-3</v>
      </c>
      <c r="F7">
        <v>6.141665692686453E-2</v>
      </c>
    </row>
    <row r="8" spans="1:6" x14ac:dyDescent="0.25">
      <c r="A8">
        <v>1467048</v>
      </c>
      <c r="B8">
        <v>5.2695966891923131E-3</v>
      </c>
      <c r="C8">
        <v>0.1003419036233703</v>
      </c>
      <c r="D8">
        <v>8.8251082868843866E-2</v>
      </c>
      <c r="E8">
        <v>4.5669837973000048E-3</v>
      </c>
      <c r="F8">
        <v>6.8987803322676039E-2</v>
      </c>
    </row>
    <row r="9" spans="1:6" x14ac:dyDescent="0.25">
      <c r="A9">
        <v>1467086</v>
      </c>
      <c r="B9">
        <v>3.2083008585247212E-3</v>
      </c>
      <c r="C9">
        <v>7.1368325220243792E-2</v>
      </c>
      <c r="D9">
        <v>0.11065031960939251</v>
      </c>
      <c r="E9">
        <v>2.8678281143547516E-3</v>
      </c>
      <c r="F9">
        <v>5.2380422179995459E-2</v>
      </c>
    </row>
    <row r="10" spans="1:6" x14ac:dyDescent="0.25">
      <c r="A10">
        <v>1469500</v>
      </c>
      <c r="B10">
        <v>5.3525099238124728E-3</v>
      </c>
      <c r="C10">
        <v>0.1302444081461035</v>
      </c>
      <c r="D10">
        <v>1.9148843935749098E-2</v>
      </c>
      <c r="E10">
        <v>5.6583676337446133E-3</v>
      </c>
      <c r="F10">
        <v>7.9726909722311501E-2</v>
      </c>
    </row>
    <row r="11" spans="1:6" x14ac:dyDescent="0.25">
      <c r="A11">
        <v>1475510</v>
      </c>
      <c r="B11">
        <v>6.1396437361378366E-3</v>
      </c>
      <c r="C11">
        <v>0.14939799757935401</v>
      </c>
      <c r="D11">
        <v>8.4003197676722943E-2</v>
      </c>
      <c r="E11">
        <v>6.490480521059998E-3</v>
      </c>
      <c r="F11">
        <v>9.1451455269710241E-2</v>
      </c>
    </row>
    <row r="12" spans="1:6" x14ac:dyDescent="0.25">
      <c r="A12">
        <v>1475550</v>
      </c>
      <c r="B12" t="s">
        <v>12</v>
      </c>
      <c r="C12" t="s">
        <v>12</v>
      </c>
      <c r="E12" t="s">
        <v>12</v>
      </c>
      <c r="F12" t="s">
        <v>12</v>
      </c>
    </row>
    <row r="13" spans="1:6" x14ac:dyDescent="0.25">
      <c r="A13">
        <v>1476500</v>
      </c>
      <c r="B13" t="s">
        <v>12</v>
      </c>
      <c r="C13" t="s">
        <v>12</v>
      </c>
      <c r="E13" t="s">
        <v>12</v>
      </c>
      <c r="F13" t="s">
        <v>12</v>
      </c>
    </row>
    <row r="14" spans="1:6" x14ac:dyDescent="0.25">
      <c r="A14">
        <v>1477800</v>
      </c>
      <c r="B14">
        <v>1.7588868305749143E-3</v>
      </c>
      <c r="C14">
        <v>7.9149907375871145E-2</v>
      </c>
      <c r="D14">
        <v>0.1023978962788822</v>
      </c>
      <c r="E14">
        <v>1.3308910351350184E-3</v>
      </c>
      <c r="F14">
        <v>6.5078812731271835E-2</v>
      </c>
    </row>
    <row r="15" spans="1:6" x14ac:dyDescent="0.25">
      <c r="A15">
        <v>1478000</v>
      </c>
      <c r="B15">
        <v>2.453575629187348E-3</v>
      </c>
      <c r="C15">
        <v>5.067167060278218E-2</v>
      </c>
      <c r="D15">
        <v>5.3993885758689547E-2</v>
      </c>
      <c r="E15">
        <v>2.3042275474107268E-3</v>
      </c>
      <c r="F15">
        <v>4.5551164941869463E-2</v>
      </c>
    </row>
    <row r="16" spans="1:6" x14ac:dyDescent="0.25">
      <c r="A16">
        <v>1480000</v>
      </c>
      <c r="B16">
        <v>5.1182359332261514E-3</v>
      </c>
      <c r="C16">
        <v>4.9088535541396271E-2</v>
      </c>
      <c r="D16">
        <v>3.5458789393455245E-2</v>
      </c>
      <c r="E16">
        <v>5.0251770980765846E-3</v>
      </c>
      <c r="F16">
        <v>4.3737652520296197E-2</v>
      </c>
    </row>
    <row r="17" spans="1:6" x14ac:dyDescent="0.25">
      <c r="A17">
        <v>1480300</v>
      </c>
      <c r="B17">
        <v>4.5608782039881068E-3</v>
      </c>
      <c r="C17">
        <v>8.2446644456708074E-2</v>
      </c>
      <c r="D17">
        <v>2.1536339485340804E-2</v>
      </c>
      <c r="E17">
        <v>4.6895183584595669E-3</v>
      </c>
      <c r="F17">
        <v>6.1864219741274575E-2</v>
      </c>
    </row>
    <row r="18" spans="1:6" x14ac:dyDescent="0.25">
      <c r="A18">
        <v>1480500</v>
      </c>
      <c r="B18">
        <v>3.5811396714216324E-3</v>
      </c>
      <c r="C18">
        <v>5.013595539990285E-2</v>
      </c>
      <c r="D18">
        <v>2.9648781519889967E-2</v>
      </c>
      <c r="E18">
        <v>3.6766367293262089E-3</v>
      </c>
      <c r="F18">
        <v>4.4597126041437396E-2</v>
      </c>
    </row>
    <row r="19" spans="1:6" x14ac:dyDescent="0.25">
      <c r="A19">
        <v>1480675</v>
      </c>
      <c r="B19">
        <v>1.9138412713081768E-3</v>
      </c>
      <c r="C19">
        <v>7.7829545033199193E-2</v>
      </c>
      <c r="D19">
        <v>2.4984093034982814E-2</v>
      </c>
      <c r="E19">
        <v>2.4012328484013259E-3</v>
      </c>
      <c r="F19">
        <v>6.4305066715954748E-2</v>
      </c>
    </row>
    <row r="20" spans="1:6" x14ac:dyDescent="0.25">
      <c r="A20">
        <v>1480685</v>
      </c>
      <c r="B20">
        <v>3.3934385576091875E-3</v>
      </c>
      <c r="C20">
        <v>7.0561976356635497E-2</v>
      </c>
      <c r="D20">
        <v>3.1153317607567701E-2</v>
      </c>
      <c r="E20">
        <v>2.9732985457147166E-3</v>
      </c>
      <c r="F20">
        <v>4.5138119226611109E-2</v>
      </c>
    </row>
    <row r="21" spans="1:6" x14ac:dyDescent="0.25">
      <c r="A21">
        <v>1483200</v>
      </c>
      <c r="B21">
        <v>9.695538736026252E-4</v>
      </c>
      <c r="C21">
        <v>4.3091283271227791E-2</v>
      </c>
      <c r="D21">
        <v>1.191019656039485E-2</v>
      </c>
      <c r="E21">
        <v>6.5714206988622386E-4</v>
      </c>
      <c r="F21">
        <v>4.3791516624385241E-2</v>
      </c>
    </row>
    <row r="22" spans="1:6" x14ac:dyDescent="0.25">
      <c r="A22">
        <v>1483700</v>
      </c>
      <c r="B22">
        <v>1.3710862859027022E-3</v>
      </c>
      <c r="C22">
        <v>3.4277157147567551E-2</v>
      </c>
      <c r="D22">
        <v>2.9153418013823044E-2</v>
      </c>
      <c r="E22">
        <v>8.500734972596754E-4</v>
      </c>
      <c r="F22">
        <v>4.8330791578070256E-2</v>
      </c>
    </row>
    <row r="23" spans="1:6" x14ac:dyDescent="0.25">
      <c r="A23">
        <v>1484000</v>
      </c>
      <c r="B23" t="s">
        <v>12</v>
      </c>
      <c r="C23" t="s">
        <v>12</v>
      </c>
      <c r="E23" t="s">
        <v>12</v>
      </c>
      <c r="F23" t="s">
        <v>12</v>
      </c>
    </row>
    <row r="24" spans="1:6" x14ac:dyDescent="0.25">
      <c r="A24">
        <v>1484100</v>
      </c>
      <c r="B24">
        <v>1.8827466316683795E-3</v>
      </c>
      <c r="C24">
        <v>2.0999866276301158E-2</v>
      </c>
      <c r="D24">
        <v>1.0110450532150596E-2</v>
      </c>
      <c r="E24">
        <v>1.2889573093729672E-3</v>
      </c>
      <c r="F24">
        <v>3.4758399353877777E-2</v>
      </c>
    </row>
    <row r="25" spans="1:6" x14ac:dyDescent="0.25">
      <c r="A25">
        <v>1484300</v>
      </c>
      <c r="B25" t="s">
        <v>12</v>
      </c>
      <c r="C25" t="s">
        <v>12</v>
      </c>
      <c r="E25" t="s">
        <v>12</v>
      </c>
      <c r="F25" t="s">
        <v>12</v>
      </c>
    </row>
    <row r="26" spans="1:6" x14ac:dyDescent="0.25">
      <c r="A26">
        <v>1484500</v>
      </c>
      <c r="B26" t="s">
        <v>12</v>
      </c>
      <c r="C26" t="s">
        <v>12</v>
      </c>
      <c r="E26" t="s">
        <v>12</v>
      </c>
      <c r="F26" t="s">
        <v>12</v>
      </c>
    </row>
    <row r="27" spans="1:6" x14ac:dyDescent="0.25">
      <c r="A27">
        <v>1484800</v>
      </c>
      <c r="B27" t="s">
        <v>12</v>
      </c>
      <c r="C27" t="s">
        <v>12</v>
      </c>
      <c r="E27" t="s">
        <v>12</v>
      </c>
      <c r="F27" t="s">
        <v>12</v>
      </c>
    </row>
    <row r="28" spans="1:6" x14ac:dyDescent="0.25">
      <c r="A28">
        <v>1485500</v>
      </c>
      <c r="B28">
        <v>2.3622228811073117E-4</v>
      </c>
      <c r="C28">
        <v>1.2419934735718856E-2</v>
      </c>
      <c r="D28">
        <v>1.0522330268464658E-2</v>
      </c>
      <c r="E28">
        <v>5.3917128440944214E-4</v>
      </c>
      <c r="F28">
        <v>4.5198821312733714E-2</v>
      </c>
    </row>
    <row r="29" spans="1:6" x14ac:dyDescent="0.25">
      <c r="A29">
        <v>1486000</v>
      </c>
      <c r="B29">
        <v>5.9228071121234448E-4</v>
      </c>
      <c r="C29">
        <v>1.4123616959678982E-2</v>
      </c>
      <c r="D29">
        <v>1.0347275508350042E-2</v>
      </c>
      <c r="E29">
        <v>1.0752172911239484E-3</v>
      </c>
      <c r="F29">
        <v>3.9227207104140654E-2</v>
      </c>
    </row>
    <row r="30" spans="1:6" x14ac:dyDescent="0.25">
      <c r="A30">
        <v>1486500</v>
      </c>
      <c r="B30">
        <v>1.5139956641640993E-3</v>
      </c>
      <c r="C30">
        <v>1.7943652316018955E-2</v>
      </c>
      <c r="D30">
        <v>2.4862895354146208E-2</v>
      </c>
      <c r="E30">
        <v>2.8036956743779616E-3</v>
      </c>
      <c r="F30">
        <v>3.9251739441291462E-2</v>
      </c>
    </row>
    <row r="31" spans="1:6" x14ac:dyDescent="0.25">
      <c r="A31">
        <v>1487500</v>
      </c>
      <c r="B31" t="s">
        <v>12</v>
      </c>
      <c r="C31" t="s">
        <v>12</v>
      </c>
      <c r="E31" t="s">
        <v>12</v>
      </c>
      <c r="F31" t="s">
        <v>12</v>
      </c>
    </row>
    <row r="32" spans="1:6" x14ac:dyDescent="0.25">
      <c r="A32">
        <v>1488500</v>
      </c>
      <c r="B32">
        <v>1.8924945802051244E-3</v>
      </c>
      <c r="C32">
        <v>2.8737880662374107E-2</v>
      </c>
      <c r="D32">
        <v>1.1360142099992537E-2</v>
      </c>
      <c r="E32">
        <v>1.6822174046267769E-3</v>
      </c>
      <c r="F32">
        <v>4.1494695980793833E-2</v>
      </c>
    </row>
    <row r="33" spans="1:7" x14ac:dyDescent="0.25">
      <c r="A33">
        <v>1489000</v>
      </c>
      <c r="B33" t="s">
        <v>12</v>
      </c>
      <c r="C33" t="s">
        <v>12</v>
      </c>
      <c r="E33" t="s">
        <v>12</v>
      </c>
      <c r="F33" t="s">
        <v>12</v>
      </c>
    </row>
    <row r="34" spans="1:7" x14ac:dyDescent="0.25">
      <c r="A34">
        <v>1490000</v>
      </c>
      <c r="B34">
        <v>1.0934413130074048E-3</v>
      </c>
      <c r="C34">
        <v>1.6037139257441942E-2</v>
      </c>
      <c r="D34">
        <v>9.1692538454095657E-3</v>
      </c>
      <c r="E34">
        <v>1.9681943634133293E-3</v>
      </c>
      <c r="F34">
        <v>2.7408928912718955E-2</v>
      </c>
    </row>
    <row r="35" spans="1:7" x14ac:dyDescent="0.25">
      <c r="A35">
        <v>1492000</v>
      </c>
      <c r="B35">
        <v>7.476521798341232E-5</v>
      </c>
      <c r="C35">
        <v>4.1120869890876773E-2</v>
      </c>
      <c r="E35" t="s">
        <v>12</v>
      </c>
      <c r="F35" t="s">
        <v>12</v>
      </c>
      <c r="G35">
        <v>1.3352594916498994E-2</v>
      </c>
    </row>
    <row r="36" spans="1:7" x14ac:dyDescent="0.25">
      <c r="A36">
        <v>1493000</v>
      </c>
      <c r="B36">
        <v>2.9972502996142071E-3</v>
      </c>
      <c r="C36">
        <v>4.5513800845993511E-2</v>
      </c>
      <c r="D36">
        <v>1.2376572502353085E-2</v>
      </c>
      <c r="E36">
        <v>3.2636725484688029E-3</v>
      </c>
      <c r="F36">
        <v>4.0962420761394169E-2</v>
      </c>
    </row>
    <row r="37" spans="1:7" x14ac:dyDescent="0.25">
      <c r="A37">
        <v>1493500</v>
      </c>
      <c r="B37">
        <v>2.4968344942688779E-3</v>
      </c>
      <c r="C37">
        <v>3.4439096472674173E-2</v>
      </c>
      <c r="D37">
        <v>8.3206810818442691E-3</v>
      </c>
      <c r="E37">
        <v>2.8067863625229452E-3</v>
      </c>
      <c r="F37">
        <v>2.6690299766322485E-2</v>
      </c>
    </row>
    <row r="38" spans="1:7" x14ac:dyDescent="0.25">
      <c r="A38">
        <v>1496000</v>
      </c>
      <c r="B38" t="s">
        <v>12</v>
      </c>
      <c r="C38" t="s">
        <v>12</v>
      </c>
      <c r="E38" t="s">
        <v>12</v>
      </c>
      <c r="F38" t="s">
        <v>12</v>
      </c>
    </row>
    <row r="39" spans="1:7" x14ac:dyDescent="0.25">
      <c r="A39">
        <v>1496200</v>
      </c>
      <c r="B39" t="s">
        <v>12</v>
      </c>
      <c r="C39" t="s">
        <v>12</v>
      </c>
      <c r="E39" t="s">
        <v>12</v>
      </c>
      <c r="F39" t="s">
        <v>12</v>
      </c>
    </row>
    <row r="40" spans="1:7" x14ac:dyDescent="0.25">
      <c r="A40">
        <v>1516500</v>
      </c>
      <c r="B40">
        <v>3.1369217996114084E-4</v>
      </c>
      <c r="C40">
        <v>0.10038149758756507</v>
      </c>
      <c r="D40">
        <v>1.4853636483272254E-2</v>
      </c>
      <c r="E40">
        <v>2.9935196602006012E-4</v>
      </c>
      <c r="F40">
        <v>4.4633915891613751E-2</v>
      </c>
    </row>
    <row r="41" spans="1:7" x14ac:dyDescent="0.25">
      <c r="A41">
        <v>1517000</v>
      </c>
      <c r="B41" t="s">
        <v>12</v>
      </c>
      <c r="C41" t="s">
        <v>12</v>
      </c>
      <c r="E41" t="s">
        <v>12</v>
      </c>
      <c r="F41" t="s">
        <v>12</v>
      </c>
    </row>
    <row r="42" spans="1:7" x14ac:dyDescent="0.25">
      <c r="A42">
        <v>1534300</v>
      </c>
      <c r="B42">
        <v>4.5090363422985776E-3</v>
      </c>
      <c r="C42">
        <v>0.13865286752568126</v>
      </c>
      <c r="D42">
        <v>1.4831012947182181E-2</v>
      </c>
      <c r="E42">
        <v>3.4606853927141579E-3</v>
      </c>
      <c r="F42">
        <v>7.9528128487291155E-2</v>
      </c>
    </row>
    <row r="43" spans="1:7" x14ac:dyDescent="0.25">
      <c r="A43">
        <v>1537000</v>
      </c>
      <c r="B43" t="s">
        <v>12</v>
      </c>
      <c r="C43" t="s">
        <v>12</v>
      </c>
      <c r="E43" t="s">
        <v>12</v>
      </c>
      <c r="F43" t="s">
        <v>12</v>
      </c>
    </row>
    <row r="44" spans="1:7" x14ac:dyDescent="0.25">
      <c r="A44">
        <v>1537500</v>
      </c>
      <c r="B44" t="s">
        <v>12</v>
      </c>
      <c r="C44" t="s">
        <v>12</v>
      </c>
      <c r="E44" t="s">
        <v>12</v>
      </c>
      <c r="F44" t="s">
        <v>12</v>
      </c>
    </row>
    <row r="45" spans="1:7" x14ac:dyDescent="0.25">
      <c r="A45">
        <v>1538000</v>
      </c>
      <c r="B45">
        <v>5.7418151139658263E-3</v>
      </c>
      <c r="C45">
        <v>0.10410160445755431</v>
      </c>
      <c r="D45">
        <v>2.0423218013222281E-2</v>
      </c>
      <c r="E45">
        <v>3.1505089886195098E-3</v>
      </c>
      <c r="F45">
        <v>4.9379609980106098E-2</v>
      </c>
    </row>
    <row r="46" spans="1:7" x14ac:dyDescent="0.25">
      <c r="A46">
        <v>1542810</v>
      </c>
      <c r="B46">
        <v>5.8428161763754481E-4</v>
      </c>
      <c r="C46">
        <v>0.11268288340152648</v>
      </c>
      <c r="D46">
        <v>6.3072875755258865E-3</v>
      </c>
      <c r="E46">
        <v>8.2216770481854506E-4</v>
      </c>
      <c r="F46">
        <v>6.1349569851942197E-2</v>
      </c>
    </row>
    <row r="47" spans="1:7" x14ac:dyDescent="0.25">
      <c r="A47">
        <v>1545600</v>
      </c>
      <c r="B47">
        <v>1.0177051181670652E-3</v>
      </c>
      <c r="C47">
        <v>0.12094123613566751</v>
      </c>
      <c r="D47">
        <v>9.2935478816654673E-3</v>
      </c>
      <c r="E47">
        <v>1.2685812635756907E-3</v>
      </c>
      <c r="F47">
        <v>5.7938189052859898E-2</v>
      </c>
    </row>
    <row r="48" spans="1:7" x14ac:dyDescent="0.25">
      <c r="A48">
        <v>1547700</v>
      </c>
      <c r="B48">
        <v>8.678105658788929E-4</v>
      </c>
      <c r="C48">
        <v>8.8020785967716272E-2</v>
      </c>
      <c r="D48">
        <v>9.815837387778345E-3</v>
      </c>
      <c r="E48">
        <v>7.6367329797342575E-4</v>
      </c>
      <c r="F48">
        <v>5.0828904572906584E-2</v>
      </c>
    </row>
    <row r="49" spans="1:6" x14ac:dyDescent="0.25">
      <c r="A49">
        <v>1549500</v>
      </c>
      <c r="B49">
        <v>1.1021424375140952E-3</v>
      </c>
      <c r="C49">
        <v>0.12964675514968435</v>
      </c>
      <c r="D49">
        <v>1.3944010017990184E-2</v>
      </c>
      <c r="E49">
        <v>8.5271020165564207E-4</v>
      </c>
      <c r="F49">
        <v>5.9747721612606219E-2</v>
      </c>
    </row>
    <row r="50" spans="1:6" x14ac:dyDescent="0.25">
      <c r="A50">
        <v>1552500</v>
      </c>
      <c r="B50">
        <v>2.75657473867413E-3</v>
      </c>
      <c r="C50">
        <v>0.12542415060967291</v>
      </c>
      <c r="D50">
        <v>1.1713322372323389E-2</v>
      </c>
      <c r="E50">
        <v>2.3430885278730106E-3</v>
      </c>
      <c r="F50">
        <v>7.0935856608547607E-2</v>
      </c>
    </row>
    <row r="51" spans="1:6" x14ac:dyDescent="0.25">
      <c r="A51">
        <v>1557500</v>
      </c>
      <c r="B51">
        <v>1.4132914930027685E-3</v>
      </c>
      <c r="C51">
        <v>8.5293381332096893E-2</v>
      </c>
      <c r="D51">
        <v>1.3126333804676479E-2</v>
      </c>
      <c r="E51">
        <v>1.3537844827710729E-3</v>
      </c>
      <c r="F51">
        <v>5.6333303019338421E-2</v>
      </c>
    </row>
    <row r="52" spans="1:6" x14ac:dyDescent="0.25">
      <c r="A52">
        <v>1561000</v>
      </c>
      <c r="B52" t="s">
        <v>12</v>
      </c>
      <c r="C52" t="s">
        <v>12</v>
      </c>
      <c r="E52" t="s">
        <v>12</v>
      </c>
      <c r="F52" t="s">
        <v>12</v>
      </c>
    </row>
    <row r="53" spans="1:6" x14ac:dyDescent="0.25">
      <c r="A53">
        <v>1567500</v>
      </c>
      <c r="B53">
        <v>4.155076989428139E-3</v>
      </c>
      <c r="C53">
        <v>9.4035952918636825E-2</v>
      </c>
      <c r="D53">
        <v>1.2349705018695402E-2</v>
      </c>
      <c r="E53">
        <v>3.7468588992387078E-3</v>
      </c>
      <c r="F53">
        <v>4.8548794297528772E-2</v>
      </c>
    </row>
    <row r="54" spans="1:6" x14ac:dyDescent="0.25">
      <c r="A54">
        <v>1568500</v>
      </c>
      <c r="B54" t="s">
        <v>12</v>
      </c>
      <c r="C54" t="s">
        <v>12</v>
      </c>
      <c r="E54" t="s">
        <v>12</v>
      </c>
      <c r="F54" t="s">
        <v>12</v>
      </c>
    </row>
    <row r="55" spans="1:6" x14ac:dyDescent="0.25">
      <c r="A55">
        <v>1569800</v>
      </c>
      <c r="B55" t="s">
        <v>12</v>
      </c>
      <c r="C55" t="s">
        <v>12</v>
      </c>
      <c r="E55" t="s">
        <v>12</v>
      </c>
      <c r="F55" t="s">
        <v>12</v>
      </c>
    </row>
    <row r="56" spans="1:6" x14ac:dyDescent="0.25">
      <c r="A56">
        <v>1581500</v>
      </c>
      <c r="B56">
        <v>2.5667636455572892E-3</v>
      </c>
      <c r="C56">
        <v>9.2403491240062405E-2</v>
      </c>
      <c r="D56">
        <v>7.1738657974584313E-2</v>
      </c>
      <c r="E56">
        <v>1.9379065523957531E-3</v>
      </c>
      <c r="F56">
        <v>6.3142385680709318E-2</v>
      </c>
    </row>
    <row r="57" spans="1:6" x14ac:dyDescent="0.25">
      <c r="A57">
        <v>1581700</v>
      </c>
      <c r="B57">
        <v>5.6557309293486478E-3</v>
      </c>
      <c r="C57">
        <v>4.8702127447168904E-2</v>
      </c>
      <c r="D57">
        <v>2.8265503296817315E-2</v>
      </c>
      <c r="E57">
        <v>4.3800493975066747E-3</v>
      </c>
      <c r="F57">
        <v>3.5819629219208102E-2</v>
      </c>
    </row>
    <row r="58" spans="1:6" x14ac:dyDescent="0.25">
      <c r="A58">
        <v>1583000</v>
      </c>
      <c r="B58" t="s">
        <v>12</v>
      </c>
      <c r="C58" t="s">
        <v>12</v>
      </c>
      <c r="E58" t="s">
        <v>12</v>
      </c>
      <c r="F58" t="s">
        <v>12</v>
      </c>
    </row>
    <row r="59" spans="1:6" x14ac:dyDescent="0.25">
      <c r="A59">
        <v>1584050</v>
      </c>
      <c r="B59">
        <v>5.5835301089739832E-3</v>
      </c>
      <c r="C59">
        <v>4.3039711256674454E-2</v>
      </c>
      <c r="D59">
        <v>1.5504952448853667E-2</v>
      </c>
      <c r="E59">
        <v>4.4202946696044031E-3</v>
      </c>
      <c r="F59">
        <v>2.9778827247861246E-2</v>
      </c>
    </row>
    <row r="60" spans="1:6" x14ac:dyDescent="0.25">
      <c r="A60">
        <v>1584500</v>
      </c>
      <c r="B60">
        <v>6.0578466094593072E-3</v>
      </c>
      <c r="C60">
        <v>3.9376002961485496E-2</v>
      </c>
      <c r="D60">
        <v>1.792010450148622E-2</v>
      </c>
      <c r="E60">
        <v>5.1491696180404108E-3</v>
      </c>
      <c r="F60">
        <v>3.0410389979485718E-2</v>
      </c>
    </row>
    <row r="61" spans="1:6" x14ac:dyDescent="0.25">
      <c r="A61">
        <v>1585095</v>
      </c>
      <c r="B61" t="s">
        <v>12</v>
      </c>
      <c r="C61" t="s">
        <v>12</v>
      </c>
      <c r="E61" t="s">
        <v>12</v>
      </c>
      <c r="F61" t="s">
        <v>12</v>
      </c>
    </row>
    <row r="62" spans="1:6" x14ac:dyDescent="0.25">
      <c r="A62">
        <v>1585100</v>
      </c>
      <c r="B62">
        <v>2.0115871724183535E-3</v>
      </c>
      <c r="C62">
        <v>0.12500577428599766</v>
      </c>
      <c r="D62">
        <v>0.10822480486238478</v>
      </c>
      <c r="E62">
        <v>1.3966162368504568E-3</v>
      </c>
      <c r="F62">
        <v>9.0521422758825895E-2</v>
      </c>
    </row>
    <row r="63" spans="1:6" x14ac:dyDescent="0.25">
      <c r="A63">
        <v>1585200</v>
      </c>
      <c r="B63">
        <v>1.591393460245519E-3</v>
      </c>
      <c r="C63">
        <v>7.7002909366718678E-2</v>
      </c>
      <c r="D63">
        <v>0.10455815211078728</v>
      </c>
      <c r="E63">
        <v>1.6016605148277483E-3</v>
      </c>
      <c r="F63">
        <v>6.7762560242712419E-2</v>
      </c>
    </row>
    <row r="64" spans="1:6" x14ac:dyDescent="0.25">
      <c r="A64">
        <v>1585300</v>
      </c>
      <c r="B64" t="s">
        <v>12</v>
      </c>
      <c r="C64" t="s">
        <v>12</v>
      </c>
      <c r="E64" t="s">
        <v>12</v>
      </c>
      <c r="F64" t="s">
        <v>12</v>
      </c>
    </row>
    <row r="65" spans="1:6" x14ac:dyDescent="0.25">
      <c r="A65">
        <v>1585400</v>
      </c>
      <c r="B65" t="s">
        <v>12</v>
      </c>
      <c r="C65" t="s">
        <v>12</v>
      </c>
      <c r="E65" t="s">
        <v>12</v>
      </c>
      <c r="F65" t="s">
        <v>12</v>
      </c>
    </row>
    <row r="66" spans="1:6" x14ac:dyDescent="0.25">
      <c r="A66">
        <v>1585500</v>
      </c>
      <c r="B66">
        <v>1.2961766324403889E-3</v>
      </c>
      <c r="C66">
        <v>3.1573533354317167E-2</v>
      </c>
      <c r="D66">
        <v>2.3982004299066093E-2</v>
      </c>
      <c r="E66">
        <v>1.3560001693222531E-3</v>
      </c>
      <c r="F66">
        <v>2.6255885631484798E-2</v>
      </c>
    </row>
    <row r="67" spans="1:6" x14ac:dyDescent="0.25">
      <c r="A67">
        <v>1588000</v>
      </c>
      <c r="B67" t="s">
        <v>12</v>
      </c>
      <c r="C67" t="s">
        <v>12</v>
      </c>
      <c r="E67" t="s">
        <v>12</v>
      </c>
      <c r="F67" t="s">
        <v>12</v>
      </c>
    </row>
    <row r="68" spans="1:6" x14ac:dyDescent="0.25">
      <c r="A68">
        <v>1589100</v>
      </c>
      <c r="B68">
        <v>2.2577128325254113E-3</v>
      </c>
      <c r="C68">
        <v>7.5257094417513715E-2</v>
      </c>
      <c r="D68">
        <v>0.12535932063593153</v>
      </c>
      <c r="E68">
        <v>2.3993732455466132E-3</v>
      </c>
      <c r="F68">
        <v>6.9944828929218619E-2</v>
      </c>
    </row>
    <row r="69" spans="1:6" x14ac:dyDescent="0.25">
      <c r="A69">
        <v>1589300</v>
      </c>
      <c r="B69">
        <v>2.9943469802356632E-3</v>
      </c>
      <c r="C69">
        <v>4.7102087329549756E-2</v>
      </c>
      <c r="D69">
        <v>8.620572598238381E-2</v>
      </c>
      <c r="E69">
        <v>3.4048080269645968E-3</v>
      </c>
      <c r="F69">
        <v>4.9793635176952601E-2</v>
      </c>
    </row>
    <row r="70" spans="1:6" x14ac:dyDescent="0.25">
      <c r="A70">
        <v>1589330</v>
      </c>
      <c r="B70">
        <v>1.6837411522758956E-3</v>
      </c>
      <c r="C70">
        <v>0.10894795691196972</v>
      </c>
      <c r="D70">
        <v>0.12557124727593671</v>
      </c>
      <c r="E70">
        <v>1.6678941767250637E-3</v>
      </c>
      <c r="F70">
        <v>9.5874202082533361E-2</v>
      </c>
    </row>
    <row r="71" spans="1:6" x14ac:dyDescent="0.25">
      <c r="A71">
        <v>1589440</v>
      </c>
      <c r="B71">
        <v>5.2068633952733574E-3</v>
      </c>
      <c r="C71">
        <v>3.6014138483974063E-2</v>
      </c>
      <c r="D71">
        <v>4.25183037288238E-2</v>
      </c>
      <c r="E71">
        <v>4.608074104816921E-3</v>
      </c>
      <c r="F71">
        <v>3.3497487842925264E-2</v>
      </c>
    </row>
    <row r="72" spans="1:6" x14ac:dyDescent="0.25">
      <c r="A72">
        <v>1589500</v>
      </c>
      <c r="B72">
        <v>8.3603158741008838E-3</v>
      </c>
      <c r="C72">
        <v>3.3001246871450854E-2</v>
      </c>
      <c r="D72">
        <v>6.5948308355992413E-2</v>
      </c>
      <c r="E72">
        <v>7.788294261662403E-3</v>
      </c>
      <c r="F72">
        <v>2.8293068984457197E-2</v>
      </c>
    </row>
    <row r="73" spans="1:6" x14ac:dyDescent="0.25">
      <c r="A73">
        <v>1590000</v>
      </c>
      <c r="B73" t="s">
        <v>12</v>
      </c>
      <c r="C73" t="s">
        <v>12</v>
      </c>
      <c r="E73" t="s">
        <v>12</v>
      </c>
      <c r="F73" t="s">
        <v>12</v>
      </c>
    </row>
    <row r="74" spans="1:6" x14ac:dyDescent="0.25">
      <c r="A74">
        <v>1590500</v>
      </c>
      <c r="B74" t="s">
        <v>12</v>
      </c>
      <c r="C74" t="s">
        <v>12</v>
      </c>
      <c r="E74" t="s">
        <v>12</v>
      </c>
      <c r="F74" t="s">
        <v>12</v>
      </c>
    </row>
    <row r="75" spans="1:6" x14ac:dyDescent="0.25">
      <c r="A75">
        <v>1591000</v>
      </c>
      <c r="B75">
        <v>3.1420727385270265E-3</v>
      </c>
      <c r="C75">
        <v>3.1734934659122971E-2</v>
      </c>
      <c r="D75">
        <v>1.1820237830404786E-2</v>
      </c>
      <c r="E75">
        <v>2.9724008106465673E-3</v>
      </c>
      <c r="F75">
        <v>3.0352422654171075E-2</v>
      </c>
    </row>
    <row r="76" spans="1:6" x14ac:dyDescent="0.25">
      <c r="A76">
        <v>1591400</v>
      </c>
      <c r="B76">
        <v>4.2018705478013814E-3</v>
      </c>
      <c r="C76">
        <v>3.0559058529464597E-2</v>
      </c>
      <c r="D76">
        <v>1.9965313395463487E-2</v>
      </c>
      <c r="E76">
        <v>3.514291730888428E-3</v>
      </c>
      <c r="F76">
        <v>2.626169092375864E-2</v>
      </c>
    </row>
    <row r="77" spans="1:6" x14ac:dyDescent="0.25">
      <c r="A77">
        <v>1591700</v>
      </c>
      <c r="B77">
        <v>1.9438956675687203E-3</v>
      </c>
      <c r="C77">
        <v>2.7943500221300353E-2</v>
      </c>
      <c r="D77">
        <v>2.5597122455696914E-2</v>
      </c>
      <c r="E77">
        <v>1.7333069702487754E-3</v>
      </c>
      <c r="F77">
        <v>3.1102330681099521E-2</v>
      </c>
    </row>
    <row r="78" spans="1:6" x14ac:dyDescent="0.25">
      <c r="A78">
        <v>1593500</v>
      </c>
      <c r="B78">
        <v>2.2444321688046736E-3</v>
      </c>
      <c r="C78">
        <v>5.2657831652725029E-2</v>
      </c>
      <c r="D78">
        <v>6.834654245667203E-2</v>
      </c>
      <c r="E78">
        <v>2.3998159343373046E-3</v>
      </c>
      <c r="F78">
        <v>4.4025400234245518E-2</v>
      </c>
    </row>
    <row r="79" spans="1:6" x14ac:dyDescent="0.25">
      <c r="A79">
        <v>1594500</v>
      </c>
      <c r="B79" t="s">
        <v>12</v>
      </c>
      <c r="C79" t="s">
        <v>12</v>
      </c>
      <c r="E79" t="s">
        <v>12</v>
      </c>
      <c r="F79" t="s">
        <v>12</v>
      </c>
    </row>
    <row r="80" spans="1:6" x14ac:dyDescent="0.25">
      <c r="A80">
        <v>1594930</v>
      </c>
      <c r="B80" t="s">
        <v>12</v>
      </c>
      <c r="C80" t="s">
        <v>12</v>
      </c>
      <c r="E80" t="s">
        <v>12</v>
      </c>
      <c r="F80" t="s">
        <v>12</v>
      </c>
    </row>
    <row r="81" spans="1:6" x14ac:dyDescent="0.25">
      <c r="A81">
        <v>1594936</v>
      </c>
      <c r="B81" t="s">
        <v>12</v>
      </c>
      <c r="C81" t="s">
        <v>12</v>
      </c>
      <c r="E81" t="s">
        <v>12</v>
      </c>
      <c r="F81" t="s">
        <v>12</v>
      </c>
    </row>
    <row r="82" spans="1:6" x14ac:dyDescent="0.25">
      <c r="A82">
        <v>1595200</v>
      </c>
      <c r="B82" t="s">
        <v>12</v>
      </c>
      <c r="C82" t="s">
        <v>12</v>
      </c>
      <c r="E82" t="s">
        <v>12</v>
      </c>
      <c r="F82" t="s">
        <v>12</v>
      </c>
    </row>
    <row r="83" spans="1:6" x14ac:dyDescent="0.25">
      <c r="A83">
        <v>1595300</v>
      </c>
      <c r="B83" t="s">
        <v>12</v>
      </c>
      <c r="C83" t="s">
        <v>12</v>
      </c>
      <c r="E83" t="s">
        <v>12</v>
      </c>
      <c r="F83" t="s">
        <v>12</v>
      </c>
    </row>
    <row r="84" spans="1:6" x14ac:dyDescent="0.25">
      <c r="A84">
        <v>1596500</v>
      </c>
      <c r="B84">
        <v>6.0128137375152621E-4</v>
      </c>
      <c r="C84">
        <v>0.11268458337713785</v>
      </c>
      <c r="D84">
        <v>9.7539943814018305E-3</v>
      </c>
      <c r="E84">
        <v>6.101892459552525E-4</v>
      </c>
      <c r="F84">
        <v>7.0372190409437874E-2</v>
      </c>
    </row>
    <row r="85" spans="1:6" x14ac:dyDescent="0.25">
      <c r="A85">
        <v>1597000</v>
      </c>
      <c r="B85" t="s">
        <v>12</v>
      </c>
      <c r="C85" t="s">
        <v>12</v>
      </c>
      <c r="E85" t="s">
        <v>12</v>
      </c>
      <c r="F85" t="s">
        <v>12</v>
      </c>
    </row>
    <row r="86" spans="1:6" x14ac:dyDescent="0.25">
      <c r="A86">
        <v>1603500</v>
      </c>
      <c r="B86" t="s">
        <v>12</v>
      </c>
      <c r="C86" t="s">
        <v>12</v>
      </c>
      <c r="E86" t="s">
        <v>12</v>
      </c>
      <c r="F86" t="s">
        <v>12</v>
      </c>
    </row>
    <row r="87" spans="1:6" x14ac:dyDescent="0.25">
      <c r="A87">
        <v>1613050</v>
      </c>
      <c r="B87">
        <v>6.1314466149947963E-5</v>
      </c>
      <c r="C87">
        <v>8.4818344840761339E-2</v>
      </c>
      <c r="D87">
        <v>1.2927187908242738E-2</v>
      </c>
      <c r="E87">
        <v>2.80002728751429E-4</v>
      </c>
      <c r="F87">
        <v>5.4161111765787362E-2</v>
      </c>
    </row>
    <row r="88" spans="1:6" x14ac:dyDescent="0.25">
      <c r="A88">
        <v>1613900</v>
      </c>
      <c r="B88">
        <v>4.6763527851889018E-4</v>
      </c>
      <c r="C88">
        <v>5.7766710875862909E-2</v>
      </c>
      <c r="D88">
        <v>2.0564308464680013E-2</v>
      </c>
      <c r="E88">
        <v>5.5841153846667465E-4</v>
      </c>
      <c r="F88">
        <v>4.0574237400903705E-2</v>
      </c>
    </row>
    <row r="89" spans="1:6" x14ac:dyDescent="0.25">
      <c r="A89">
        <v>1614090</v>
      </c>
      <c r="B89" t="s">
        <v>12</v>
      </c>
      <c r="C89" t="s">
        <v>12</v>
      </c>
      <c r="E89" t="s">
        <v>12</v>
      </c>
      <c r="F89" t="s">
        <v>12</v>
      </c>
    </row>
    <row r="90" spans="1:6" x14ac:dyDescent="0.25">
      <c r="A90">
        <v>1616000</v>
      </c>
      <c r="B90" t="s">
        <v>12</v>
      </c>
      <c r="C90" t="s">
        <v>12</v>
      </c>
      <c r="E90" t="s">
        <v>12</v>
      </c>
      <c r="F90" t="s">
        <v>12</v>
      </c>
    </row>
    <row r="91" spans="1:6" x14ac:dyDescent="0.25">
      <c r="A91">
        <v>1617000</v>
      </c>
      <c r="B91" t="s">
        <v>12</v>
      </c>
      <c r="C91" t="s">
        <v>12</v>
      </c>
      <c r="D91">
        <v>3.1227590132212584E-2</v>
      </c>
      <c r="E91">
        <v>3.1690445133621689E-3</v>
      </c>
      <c r="F91">
        <v>2.6126473850619409E-2</v>
      </c>
    </row>
    <row r="92" spans="1:6" x14ac:dyDescent="0.25">
      <c r="A92">
        <v>1617800</v>
      </c>
      <c r="B92">
        <v>2.0248913203840834E-3</v>
      </c>
      <c r="C92">
        <v>1.9091832449335645E-2</v>
      </c>
      <c r="D92">
        <v>2.4387216605614333E-2</v>
      </c>
      <c r="E92">
        <v>1.9323248600236682E-3</v>
      </c>
      <c r="F92">
        <v>1.3653552903161248E-2</v>
      </c>
    </row>
    <row r="93" spans="1:6" x14ac:dyDescent="0.25">
      <c r="A93">
        <v>1620500</v>
      </c>
      <c r="B93">
        <v>6.9525170191222282E-4</v>
      </c>
      <c r="C93">
        <v>7.5845640208606124E-2</v>
      </c>
      <c r="D93">
        <v>6.2513954369817762E-3</v>
      </c>
      <c r="E93">
        <v>5.5493726752630149E-4</v>
      </c>
      <c r="F93">
        <v>7.0030807792612976E-2</v>
      </c>
    </row>
    <row r="94" spans="1:6" x14ac:dyDescent="0.25">
      <c r="A94">
        <v>1636210</v>
      </c>
      <c r="B94" t="s">
        <v>12</v>
      </c>
      <c r="C94" t="s">
        <v>12</v>
      </c>
      <c r="E94" t="s">
        <v>12</v>
      </c>
      <c r="F94" t="s">
        <v>12</v>
      </c>
    </row>
    <row r="95" spans="1:6" x14ac:dyDescent="0.25">
      <c r="A95">
        <v>1640500</v>
      </c>
      <c r="B95" t="s">
        <v>12</v>
      </c>
      <c r="C95" t="s">
        <v>12</v>
      </c>
      <c r="E95" t="s">
        <v>12</v>
      </c>
      <c r="F95" t="s">
        <v>12</v>
      </c>
    </row>
    <row r="96" spans="1:6" x14ac:dyDescent="0.25">
      <c r="A96">
        <v>1641000</v>
      </c>
      <c r="B96" t="s">
        <v>12</v>
      </c>
      <c r="C96" t="s">
        <v>12</v>
      </c>
      <c r="E96" t="s">
        <v>12</v>
      </c>
      <c r="F96" t="s">
        <v>12</v>
      </c>
    </row>
    <row r="97" spans="1:8" x14ac:dyDescent="0.25">
      <c r="A97">
        <v>1641500</v>
      </c>
      <c r="B97">
        <v>1.3949251318201466E-3</v>
      </c>
      <c r="C97">
        <v>5.6996940870070498E-2</v>
      </c>
      <c r="E97" t="s">
        <v>12</v>
      </c>
      <c r="F97" t="s">
        <v>12</v>
      </c>
      <c r="H97">
        <v>1.1423193828259711E-2</v>
      </c>
    </row>
    <row r="98" spans="1:8" x14ac:dyDescent="0.25">
      <c r="A98">
        <v>1645000</v>
      </c>
      <c r="B98">
        <v>4.979816513761468E-3</v>
      </c>
      <c r="C98">
        <v>4.1245871559633024E-2</v>
      </c>
      <c r="D98">
        <v>4.6099548896788987E-2</v>
      </c>
      <c r="E98">
        <v>5.0880733944954123E-3</v>
      </c>
      <c r="F98">
        <v>4.0769541284403667E-2</v>
      </c>
    </row>
    <row r="99" spans="1:8" x14ac:dyDescent="0.25">
      <c r="A99">
        <v>1645200</v>
      </c>
      <c r="B99" t="s">
        <v>12</v>
      </c>
      <c r="C99" t="s">
        <v>12</v>
      </c>
      <c r="E99" t="s">
        <v>12</v>
      </c>
      <c r="F99" t="s">
        <v>12</v>
      </c>
    </row>
    <row r="100" spans="1:8" x14ac:dyDescent="0.25">
      <c r="A100">
        <v>1646550</v>
      </c>
      <c r="B100" t="s">
        <v>12</v>
      </c>
      <c r="C100" t="s">
        <v>12</v>
      </c>
      <c r="E100" t="s">
        <v>12</v>
      </c>
      <c r="F100" t="s">
        <v>12</v>
      </c>
    </row>
    <row r="101" spans="1:8" x14ac:dyDescent="0.25">
      <c r="A101">
        <v>1650500</v>
      </c>
      <c r="B101">
        <v>1.2496472148656058E-3</v>
      </c>
      <c r="C101">
        <v>3.4885984748331496E-2</v>
      </c>
      <c r="D101">
        <v>5.5008678468659165E-2</v>
      </c>
      <c r="E101">
        <v>1.3017158488183393E-3</v>
      </c>
      <c r="F101">
        <v>3.8010102785495506E-2</v>
      </c>
    </row>
    <row r="102" spans="1:8" x14ac:dyDescent="0.25">
      <c r="A102">
        <v>1651000</v>
      </c>
      <c r="B102">
        <v>1.6379485255576514E-3</v>
      </c>
      <c r="C102">
        <v>3.607913644133745E-2</v>
      </c>
      <c r="D102">
        <v>9.0418494698619373E-2</v>
      </c>
      <c r="E102">
        <v>1.4962881125364488E-3</v>
      </c>
      <c r="F102">
        <v>3.8912344701761505E-2</v>
      </c>
    </row>
    <row r="103" spans="1:8" x14ac:dyDescent="0.25">
      <c r="A103">
        <v>1652500</v>
      </c>
      <c r="B103">
        <v>4.5126149425702439E-3</v>
      </c>
      <c r="C103">
        <v>0.1119475629983772</v>
      </c>
      <c r="D103">
        <v>0.15033192869060827</v>
      </c>
      <c r="E103">
        <v>3.0894056145288592E-3</v>
      </c>
      <c r="F103">
        <v>8.7301742927416631E-2</v>
      </c>
    </row>
    <row r="104" spans="1:8" x14ac:dyDescent="0.25">
      <c r="A104">
        <v>1653000</v>
      </c>
      <c r="B104">
        <v>2.2578434191893319E-3</v>
      </c>
      <c r="C104">
        <v>6.7090204455911587E-2</v>
      </c>
      <c r="D104">
        <v>0.11618911244496188</v>
      </c>
      <c r="E104">
        <v>1.9223923969097739E-3</v>
      </c>
      <c r="F104">
        <v>5.1285300521586266E-2</v>
      </c>
    </row>
    <row r="105" spans="1:8" x14ac:dyDescent="0.25">
      <c r="A105">
        <v>1653500</v>
      </c>
      <c r="B105" t="s">
        <v>12</v>
      </c>
      <c r="C105" t="s">
        <v>12</v>
      </c>
      <c r="E105" t="s">
        <v>12</v>
      </c>
      <c r="F105" t="s">
        <v>12</v>
      </c>
    </row>
    <row r="106" spans="1:8" x14ac:dyDescent="0.25">
      <c r="A106">
        <v>1653600</v>
      </c>
      <c r="B106">
        <v>1.9377440990004649E-4</v>
      </c>
      <c r="C106">
        <v>4.6782678961582648E-2</v>
      </c>
      <c r="D106">
        <v>3.6619767348544933E-2</v>
      </c>
      <c r="E106">
        <v>2.2311739197062496E-4</v>
      </c>
      <c r="F106">
        <v>3.9917528439409572E-2</v>
      </c>
    </row>
    <row r="107" spans="1:8" x14ac:dyDescent="0.25">
      <c r="A107">
        <v>1654000</v>
      </c>
      <c r="B107">
        <v>1.0980163812626662E-3</v>
      </c>
      <c r="C107">
        <v>9.6991447011535517E-2</v>
      </c>
      <c r="D107">
        <v>0.1033560784433063</v>
      </c>
      <c r="E107">
        <v>7.6037634402439643E-4</v>
      </c>
      <c r="F107">
        <v>6.5423476050233867E-2</v>
      </c>
    </row>
    <row r="108" spans="1:8" x14ac:dyDescent="0.25">
      <c r="A108">
        <v>1655500</v>
      </c>
      <c r="B108" t="s">
        <v>12</v>
      </c>
      <c r="C108" t="s">
        <v>12</v>
      </c>
      <c r="E108" t="s">
        <v>12</v>
      </c>
      <c r="F108" t="s">
        <v>12</v>
      </c>
    </row>
    <row r="109" spans="1:8" x14ac:dyDescent="0.25">
      <c r="A109">
        <v>1658500</v>
      </c>
      <c r="B109">
        <v>5.0223682355983175E-4</v>
      </c>
      <c r="C109">
        <v>2.1524435295421359E-2</v>
      </c>
      <c r="D109">
        <v>1.1995795863115517E-2</v>
      </c>
      <c r="E109">
        <v>3.0134209413589907E-4</v>
      </c>
      <c r="F109">
        <v>2.4394360001477541E-2</v>
      </c>
    </row>
    <row r="110" spans="1:8" x14ac:dyDescent="0.25">
      <c r="A110">
        <v>1660400</v>
      </c>
      <c r="B110">
        <v>3.4365298408804159E-4</v>
      </c>
      <c r="C110">
        <v>2.4680532493595718E-2</v>
      </c>
      <c r="D110">
        <v>2.0768408630173006E-2</v>
      </c>
      <c r="E110">
        <v>4.4424958488472287E-4</v>
      </c>
      <c r="F110">
        <v>3.0491392042720777E-2</v>
      </c>
    </row>
    <row r="111" spans="1:8" x14ac:dyDescent="0.25">
      <c r="A111">
        <v>1661000</v>
      </c>
      <c r="B111" t="s">
        <v>12</v>
      </c>
      <c r="C111" t="s">
        <v>12</v>
      </c>
      <c r="E111" t="s">
        <v>12</v>
      </c>
      <c r="F111" t="s">
        <v>12</v>
      </c>
    </row>
    <row r="112" spans="1:8" x14ac:dyDescent="0.25">
      <c r="A112">
        <v>1661050</v>
      </c>
      <c r="B112">
        <v>4.4328701878678577E-4</v>
      </c>
      <c r="C112">
        <v>2.9552467919119051E-2</v>
      </c>
      <c r="D112">
        <v>1.6922844171564151E-2</v>
      </c>
      <c r="E112">
        <v>4.2082714316825538E-4</v>
      </c>
      <c r="F112">
        <v>2.9788887662472001E-2</v>
      </c>
    </row>
    <row r="113" spans="1:6" x14ac:dyDescent="0.25">
      <c r="A113">
        <v>1661500</v>
      </c>
      <c r="B113">
        <v>1.5490418600938238E-3</v>
      </c>
      <c r="C113">
        <v>6.3784076592098629E-2</v>
      </c>
      <c r="D113">
        <v>2.9893714132320299E-2</v>
      </c>
      <c r="E113">
        <v>1.3394656084340713E-3</v>
      </c>
      <c r="F113">
        <v>4.9569339523002361E-2</v>
      </c>
    </row>
    <row r="114" spans="1:6" x14ac:dyDescent="0.25">
      <c r="A114">
        <v>1661800</v>
      </c>
      <c r="B114" t="s">
        <v>12</v>
      </c>
      <c r="C114" t="s">
        <v>12</v>
      </c>
      <c r="E114" t="s">
        <v>12</v>
      </c>
      <c r="F114" t="s">
        <v>12</v>
      </c>
    </row>
    <row r="115" spans="1:6" x14ac:dyDescent="0.25">
      <c r="A115">
        <v>1662500</v>
      </c>
      <c r="B115" t="s">
        <v>12</v>
      </c>
      <c r="C115" t="s">
        <v>12</v>
      </c>
      <c r="E115" t="s">
        <v>12</v>
      </c>
      <c r="F115" t="s">
        <v>12</v>
      </c>
    </row>
    <row r="116" spans="1:6" x14ac:dyDescent="0.25">
      <c r="A116">
        <v>1662800</v>
      </c>
      <c r="B116">
        <v>5.5095880112776227E-4</v>
      </c>
      <c r="C116">
        <v>3.305752806766573E-2</v>
      </c>
      <c r="D116">
        <v>1.3969375585832066E-2</v>
      </c>
      <c r="E116">
        <v>5.2807282015783984E-4</v>
      </c>
      <c r="F116">
        <v>2.8226043196237661E-2</v>
      </c>
    </row>
    <row r="117" spans="1:6" x14ac:dyDescent="0.25">
      <c r="A117">
        <v>1665000</v>
      </c>
      <c r="B117" t="s">
        <v>12</v>
      </c>
      <c r="C117" t="s">
        <v>12</v>
      </c>
      <c r="E117" t="s">
        <v>12</v>
      </c>
      <c r="F117" t="s">
        <v>12</v>
      </c>
    </row>
    <row r="118" spans="1:6" x14ac:dyDescent="0.25">
      <c r="A118">
        <v>1668500</v>
      </c>
      <c r="B118" t="s">
        <v>12</v>
      </c>
      <c r="C118" t="s">
        <v>12</v>
      </c>
      <c r="E118" t="s">
        <v>12</v>
      </c>
      <c r="F118" t="s">
        <v>12</v>
      </c>
    </row>
    <row r="119" spans="1:6" x14ac:dyDescent="0.25">
      <c r="A119">
        <v>1669000</v>
      </c>
      <c r="B119">
        <v>1.7244235760690259E-3</v>
      </c>
      <c r="C119">
        <v>4.154293160529926E-2</v>
      </c>
      <c r="D119">
        <v>1.0244720735427214E-2</v>
      </c>
      <c r="E119">
        <v>1.3560239939088251E-3</v>
      </c>
      <c r="F119">
        <v>3.5742597758521635E-2</v>
      </c>
    </row>
    <row r="120" spans="1:6" x14ac:dyDescent="0.25">
      <c r="A120">
        <v>1670000</v>
      </c>
      <c r="B120" t="s">
        <v>12</v>
      </c>
      <c r="C120" t="s">
        <v>12</v>
      </c>
      <c r="E120" t="s">
        <v>12</v>
      </c>
      <c r="F120" t="s">
        <v>12</v>
      </c>
    </row>
    <row r="121" spans="1:6" x14ac:dyDescent="0.25">
      <c r="A121">
        <v>1671500</v>
      </c>
      <c r="B121" t="s">
        <v>12</v>
      </c>
      <c r="C121" t="s">
        <v>12</v>
      </c>
      <c r="E121" t="s">
        <v>12</v>
      </c>
      <c r="F121" t="s">
        <v>12</v>
      </c>
    </row>
    <row r="122" spans="1:6" x14ac:dyDescent="0.25">
      <c r="A122">
        <v>1673500</v>
      </c>
      <c r="B122" t="s">
        <v>12</v>
      </c>
      <c r="C122" t="s">
        <v>12</v>
      </c>
      <c r="E122" t="s">
        <v>12</v>
      </c>
      <c r="F122" t="s">
        <v>12</v>
      </c>
    </row>
    <row r="123" spans="1:6" x14ac:dyDescent="0.25">
      <c r="A123">
        <v>1673550</v>
      </c>
      <c r="B123">
        <v>1.4579217506765401E-3</v>
      </c>
      <c r="C123">
        <v>2.3584028319767563E-2</v>
      </c>
      <c r="D123">
        <v>3.4346005362924502E-2</v>
      </c>
      <c r="E123">
        <v>1.77523413170614E-3</v>
      </c>
      <c r="F123">
        <v>2.5728030894291886E-2</v>
      </c>
    </row>
    <row r="124" spans="1:6" x14ac:dyDescent="0.25">
      <c r="A124">
        <v>2017000</v>
      </c>
      <c r="B124" t="s">
        <v>12</v>
      </c>
      <c r="C124" t="s">
        <v>12</v>
      </c>
      <c r="E124" t="s">
        <v>12</v>
      </c>
      <c r="F124" t="s">
        <v>12</v>
      </c>
    </row>
    <row r="125" spans="1:6" x14ac:dyDescent="0.25">
      <c r="A125">
        <v>2018500</v>
      </c>
      <c r="B125">
        <v>1.3070289747318838E-3</v>
      </c>
      <c r="C125">
        <v>3.5066631029392004E-2</v>
      </c>
      <c r="D125">
        <v>7.004501066938105E-3</v>
      </c>
      <c r="E125">
        <v>1.243271463769353E-3</v>
      </c>
      <c r="F125">
        <v>3.5640448628054787E-2</v>
      </c>
    </row>
    <row r="126" spans="1:6" x14ac:dyDescent="0.25">
      <c r="A126">
        <v>2022500</v>
      </c>
      <c r="B126">
        <v>2.0871956687035934E-3</v>
      </c>
      <c r="C126">
        <v>2.6479348035791859E-2</v>
      </c>
      <c r="D126">
        <v>1.7460566608383632E-2</v>
      </c>
      <c r="E126">
        <v>1.918973928240916E-3</v>
      </c>
      <c r="F126">
        <v>3.4952739407245255E-2</v>
      </c>
    </row>
    <row r="127" spans="1:6" x14ac:dyDescent="0.25">
      <c r="A127">
        <v>2027500</v>
      </c>
      <c r="B127">
        <v>2.7507957559934713E-3</v>
      </c>
      <c r="C127">
        <v>7.1979155615162507E-2</v>
      </c>
      <c r="D127">
        <v>7.1384771210555257E-3</v>
      </c>
      <c r="E127">
        <v>2.2785758178812589E-3</v>
      </c>
      <c r="F127">
        <v>6.6752643678774912E-2</v>
      </c>
    </row>
    <row r="128" spans="1:6" x14ac:dyDescent="0.25">
      <c r="A128">
        <v>2036500</v>
      </c>
      <c r="B128">
        <v>4.4909196784232705E-4</v>
      </c>
      <c r="C128">
        <v>1.6108733629126952E-2</v>
      </c>
      <c r="D128">
        <v>1.5353742850942478E-2</v>
      </c>
      <c r="E128">
        <v>5.9748757460761784E-4</v>
      </c>
      <c r="F128">
        <v>2.4797686919989369E-2</v>
      </c>
    </row>
    <row r="129" spans="1:7" x14ac:dyDescent="0.25">
      <c r="A129">
        <v>2038000</v>
      </c>
      <c r="B129" t="s">
        <v>12</v>
      </c>
      <c r="C129" t="s">
        <v>12</v>
      </c>
      <c r="E129" t="s">
        <v>12</v>
      </c>
      <c r="F129" t="s">
        <v>12</v>
      </c>
    </row>
    <row r="130" spans="1:7" x14ac:dyDescent="0.25">
      <c r="A130">
        <v>2038850</v>
      </c>
      <c r="B130">
        <v>1.2547687198445634E-3</v>
      </c>
      <c r="C130">
        <v>1.2163574325023829E-2</v>
      </c>
      <c r="D130">
        <v>1.2652893290260673E-2</v>
      </c>
      <c r="E130">
        <v>1.3623203244026688E-3</v>
      </c>
      <c r="F130">
        <v>2.087013278925141E-2</v>
      </c>
    </row>
    <row r="131" spans="1:7" x14ac:dyDescent="0.25">
      <c r="A131">
        <v>2043500</v>
      </c>
      <c r="B131" t="s">
        <v>12</v>
      </c>
      <c r="C131" t="s">
        <v>12</v>
      </c>
      <c r="E131" t="s">
        <v>12</v>
      </c>
      <c r="F131" t="s">
        <v>12</v>
      </c>
    </row>
    <row r="132" spans="1:7" x14ac:dyDescent="0.25">
      <c r="A132">
        <v>2044000</v>
      </c>
      <c r="B132" t="s">
        <v>12</v>
      </c>
      <c r="C132" t="s">
        <v>12</v>
      </c>
      <c r="E132" t="s">
        <v>12</v>
      </c>
      <c r="F132" t="s">
        <v>12</v>
      </c>
    </row>
    <row r="133" spans="1:7" x14ac:dyDescent="0.25">
      <c r="A133">
        <v>2051600</v>
      </c>
      <c r="B133" t="s">
        <v>12</v>
      </c>
      <c r="C133" t="s">
        <v>12</v>
      </c>
      <c r="E133" t="s">
        <v>12</v>
      </c>
      <c r="F133" t="s">
        <v>12</v>
      </c>
    </row>
    <row r="134" spans="1:7" x14ac:dyDescent="0.25">
      <c r="A134">
        <v>2055100</v>
      </c>
      <c r="B134">
        <v>1.3083913147097156E-3</v>
      </c>
      <c r="C134">
        <v>2.7102391518986964E-2</v>
      </c>
      <c r="D134">
        <v>2.0803355223843693E-2</v>
      </c>
      <c r="E134">
        <v>2.1308087125272513E-3</v>
      </c>
      <c r="F134">
        <v>3.3083608957659952E-2</v>
      </c>
    </row>
    <row r="135" spans="1:7" x14ac:dyDescent="0.25">
      <c r="A135">
        <v>2076500</v>
      </c>
      <c r="B135" t="s">
        <v>12</v>
      </c>
      <c r="C135" t="s">
        <v>12</v>
      </c>
      <c r="E135" t="s">
        <v>12</v>
      </c>
      <c r="F135" t="s">
        <v>12</v>
      </c>
    </row>
    <row r="136" spans="1:7" x14ac:dyDescent="0.25">
      <c r="A136">
        <v>3011800</v>
      </c>
      <c r="B136">
        <v>2.3108811254280211E-3</v>
      </c>
      <c r="C136">
        <v>0.11188046424328346</v>
      </c>
      <c r="D136">
        <v>1.0686856874424437E-2</v>
      </c>
      <c r="E136">
        <v>2.8294203047923576E-3</v>
      </c>
      <c r="F136">
        <v>6.8030085814429792E-2</v>
      </c>
    </row>
    <row r="137" spans="1:7" x14ac:dyDescent="0.25">
      <c r="A137">
        <v>3022540</v>
      </c>
      <c r="B137" t="s">
        <v>12</v>
      </c>
      <c r="C137" t="s">
        <v>12</v>
      </c>
      <c r="E137" t="s">
        <v>12</v>
      </c>
      <c r="F137" t="s">
        <v>12</v>
      </c>
      <c r="G137">
        <v>1.2615388857070534E-2</v>
      </c>
    </row>
    <row r="138" spans="1:7" x14ac:dyDescent="0.25">
      <c r="A138">
        <v>3026500</v>
      </c>
      <c r="B138">
        <v>5.2998430987603819E-4</v>
      </c>
      <c r="C138">
        <v>9.4839297556764734E-2</v>
      </c>
      <c r="D138">
        <v>2.3668966606137818E-3</v>
      </c>
      <c r="E138">
        <v>1.8354193468338585E-3</v>
      </c>
      <c r="F138">
        <v>6.1924482522358139E-2</v>
      </c>
    </row>
    <row r="139" spans="1:7" x14ac:dyDescent="0.25">
      <c r="A139">
        <v>3049800</v>
      </c>
      <c r="B139">
        <v>4.3510640482993622E-4</v>
      </c>
      <c r="C139">
        <v>6.6211844213251173E-2</v>
      </c>
      <c r="D139">
        <v>3.1400006977990398E-2</v>
      </c>
      <c r="E139">
        <v>4.8429234624549424E-4</v>
      </c>
      <c r="F139">
        <v>5.0699354997575184E-2</v>
      </c>
    </row>
    <row r="140" spans="1:7" x14ac:dyDescent="0.25">
      <c r="A140">
        <v>3052500</v>
      </c>
      <c r="B140">
        <v>1.0705019847624944E-3</v>
      </c>
      <c r="C140">
        <v>9.7109822903454851E-2</v>
      </c>
      <c r="D140">
        <v>1.5475166182646867E-2</v>
      </c>
      <c r="E140">
        <v>8.5028443361135264E-4</v>
      </c>
      <c r="F140">
        <v>8.4875514506169217E-2</v>
      </c>
    </row>
    <row r="141" spans="1:7" x14ac:dyDescent="0.25">
      <c r="A141">
        <v>3062400</v>
      </c>
      <c r="B141" t="s">
        <v>12</v>
      </c>
      <c r="C141" t="s">
        <v>12</v>
      </c>
      <c r="E141" t="s">
        <v>12</v>
      </c>
      <c r="F141" t="s">
        <v>12</v>
      </c>
    </row>
    <row r="142" spans="1:7" x14ac:dyDescent="0.25">
      <c r="A142">
        <v>3076600</v>
      </c>
      <c r="B142">
        <v>1.1627596784536823E-3</v>
      </c>
      <c r="C142">
        <v>8.0722354600342175E-2</v>
      </c>
      <c r="D142">
        <v>1.2905889835343144E-2</v>
      </c>
      <c r="E142">
        <v>1.1269824575781844E-3</v>
      </c>
      <c r="F142">
        <v>6.7529504402502313E-2</v>
      </c>
    </row>
    <row r="143" spans="1:7" x14ac:dyDescent="0.25">
      <c r="A143">
        <v>3083000</v>
      </c>
      <c r="B143" t="s">
        <v>12</v>
      </c>
      <c r="C143" t="s">
        <v>12</v>
      </c>
      <c r="E143" t="s">
        <v>12</v>
      </c>
      <c r="F143" t="s">
        <v>12</v>
      </c>
    </row>
    <row r="144" spans="1:7" x14ac:dyDescent="0.25">
      <c r="A144">
        <v>3084000</v>
      </c>
      <c r="B144" t="s">
        <v>12</v>
      </c>
      <c r="C144" t="s">
        <v>12</v>
      </c>
      <c r="E144" t="s">
        <v>12</v>
      </c>
      <c r="F144" t="s">
        <v>12</v>
      </c>
    </row>
    <row r="145" spans="1:6" x14ac:dyDescent="0.25">
      <c r="A145">
        <v>3101000</v>
      </c>
      <c r="B145" t="s">
        <v>12</v>
      </c>
      <c r="C145" t="s">
        <v>12</v>
      </c>
      <c r="E145" t="s">
        <v>12</v>
      </c>
      <c r="F145" t="s">
        <v>12</v>
      </c>
    </row>
    <row r="146" spans="1:6" x14ac:dyDescent="0.25">
      <c r="A146">
        <v>3111150</v>
      </c>
      <c r="B146" t="s">
        <v>12</v>
      </c>
      <c r="C146" t="s">
        <v>12</v>
      </c>
      <c r="E146" t="s">
        <v>12</v>
      </c>
      <c r="F146" t="s">
        <v>12</v>
      </c>
    </row>
    <row r="147" spans="1:6" x14ac:dyDescent="0.25">
      <c r="A147">
        <v>3165000</v>
      </c>
      <c r="B147">
        <v>7.2156025731453131E-3</v>
      </c>
      <c r="C147">
        <v>4.4958754494213105E-2</v>
      </c>
      <c r="D147">
        <v>1.7800844346078645E-2</v>
      </c>
      <c r="E147">
        <v>8.3811999118841712E-3</v>
      </c>
      <c r="F147">
        <v>4.9676648484346587E-2</v>
      </c>
    </row>
    <row r="148" spans="1:6" x14ac:dyDescent="0.25">
      <c r="A148">
        <v>3178500</v>
      </c>
      <c r="B148" t="s">
        <v>12</v>
      </c>
      <c r="C148" t="s">
        <v>12</v>
      </c>
      <c r="E148" t="s">
        <v>12</v>
      </c>
      <c r="F148" t="s">
        <v>12</v>
      </c>
    </row>
    <row r="149" spans="1:6" x14ac:dyDescent="0.25">
      <c r="A149">
        <v>3206600</v>
      </c>
      <c r="B149">
        <v>6.0586457976663597E-4</v>
      </c>
      <c r="C149">
        <v>6.2028992690393692E-2</v>
      </c>
      <c r="D149">
        <v>7.1775752985638415E-3</v>
      </c>
      <c r="E149">
        <v>4.5439843482497703E-4</v>
      </c>
      <c r="F149">
        <v>5.7557135077830432E-2</v>
      </c>
    </row>
    <row r="150" spans="1:6" x14ac:dyDescent="0.25">
      <c r="A150">
        <v>3208700</v>
      </c>
      <c r="B150" t="s">
        <v>12</v>
      </c>
      <c r="C150" t="s">
        <v>12</v>
      </c>
      <c r="E150" t="s">
        <v>12</v>
      </c>
      <c r="F150" t="s">
        <v>12</v>
      </c>
    </row>
    <row r="151" spans="1:6" x14ac:dyDescent="0.25">
      <c r="A151">
        <v>3213500</v>
      </c>
      <c r="B151" t="s">
        <v>12</v>
      </c>
      <c r="C151" t="s">
        <v>12</v>
      </c>
      <c r="D151">
        <v>8.9573669411829263E-3</v>
      </c>
      <c r="E151">
        <v>8.0244483454575697E-4</v>
      </c>
      <c r="F151">
        <v>6.0756537472750165E-2</v>
      </c>
    </row>
    <row r="152" spans="1:6" x14ac:dyDescent="0.25">
      <c r="A152">
        <v>3478400</v>
      </c>
      <c r="B152">
        <v>4.8778051137876805E-3</v>
      </c>
      <c r="C152">
        <v>4.0241892188748365E-2</v>
      </c>
      <c r="D152">
        <v>2.2740490237941502E-2</v>
      </c>
      <c r="E152">
        <v>4.9428425153048502E-3</v>
      </c>
      <c r="F152">
        <v>3.4713713059788993E-2</v>
      </c>
    </row>
    <row r="153" spans="1:6" x14ac:dyDescent="0.25">
      <c r="A153">
        <v>4213040</v>
      </c>
      <c r="B153" t="s">
        <v>12</v>
      </c>
      <c r="C153" t="s">
        <v>12</v>
      </c>
      <c r="E153" t="s">
        <v>12</v>
      </c>
      <c r="F153" t="s">
        <v>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H1" workbookViewId="0">
      <selection activeCell="A55" sqref="A55"/>
    </sheetView>
  </sheetViews>
  <sheetFormatPr defaultRowHeight="15" x14ac:dyDescent="0.25"/>
  <cols>
    <col min="6" max="6" width="15.85546875" customWidth="1"/>
    <col min="7" max="7" width="16.5703125" customWidth="1"/>
    <col min="8" max="8" width="12.5703125" customWidth="1"/>
    <col min="9" max="9" width="20.85546875" customWidth="1"/>
    <col min="10" max="10" width="15.7109375" customWidth="1"/>
  </cols>
  <sheetData>
    <row r="1" spans="1:10" ht="33.75" customHeight="1" x14ac:dyDescent="0.25">
      <c r="B1">
        <v>2009</v>
      </c>
      <c r="C1">
        <v>2010</v>
      </c>
      <c r="D1">
        <v>2011</v>
      </c>
      <c r="E1">
        <v>2012</v>
      </c>
      <c r="F1">
        <v>2013</v>
      </c>
      <c r="G1" s="4" t="s">
        <v>18</v>
      </c>
      <c r="H1" s="4" t="s">
        <v>17</v>
      </c>
      <c r="I1" t="s">
        <v>9</v>
      </c>
      <c r="J1" t="s">
        <v>19</v>
      </c>
    </row>
    <row r="2" spans="1:10" x14ac:dyDescent="0.25">
      <c r="A2">
        <v>1447680</v>
      </c>
      <c r="B2">
        <v>0</v>
      </c>
      <c r="C2">
        <v>62</v>
      </c>
      <c r="D2">
        <v>0</v>
      </c>
      <c r="E2">
        <v>2</v>
      </c>
      <c r="F2">
        <v>0</v>
      </c>
      <c r="G2">
        <f>AVERAGE(B2:F2)</f>
        <v>12.8</v>
      </c>
      <c r="H2">
        <f>SUM(B2:E2)</f>
        <v>64</v>
      </c>
      <c r="I2">
        <v>1.5541172839201816E-2</v>
      </c>
      <c r="J2">
        <v>4.7952604063844226E-3</v>
      </c>
    </row>
    <row r="3" spans="1:10" x14ac:dyDescent="0.25">
      <c r="A3">
        <v>1448500</v>
      </c>
      <c r="B3" t="s">
        <v>12</v>
      </c>
      <c r="C3" t="s">
        <v>12</v>
      </c>
      <c r="D3" t="s">
        <v>12</v>
      </c>
      <c r="E3" t="s">
        <v>12</v>
      </c>
      <c r="F3" t="s">
        <v>12</v>
      </c>
      <c r="J3" t="s">
        <v>12</v>
      </c>
    </row>
    <row r="4" spans="1:10" x14ac:dyDescent="0.25">
      <c r="A4">
        <v>1449360</v>
      </c>
      <c r="B4">
        <v>0</v>
      </c>
      <c r="C4">
        <v>48</v>
      </c>
      <c r="D4">
        <v>0</v>
      </c>
      <c r="E4">
        <v>0</v>
      </c>
      <c r="F4">
        <v>0</v>
      </c>
      <c r="G4">
        <f t="shared" ref="G3:G66" si="0">AVERAGE(B4:F4)</f>
        <v>9.6</v>
      </c>
      <c r="H4">
        <f t="shared" ref="H3:H66" si="1">SUM(B4:E4)</f>
        <v>48</v>
      </c>
      <c r="I4">
        <v>3.925981986502166E-2</v>
      </c>
      <c r="J4">
        <v>5.6950372375862181E-3</v>
      </c>
    </row>
    <row r="5" spans="1:10" x14ac:dyDescent="0.25">
      <c r="A5">
        <v>1449500</v>
      </c>
      <c r="J5" t="s">
        <v>12</v>
      </c>
    </row>
    <row r="6" spans="1:10" x14ac:dyDescent="0.25">
      <c r="A6">
        <v>1452500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v>0</v>
      </c>
      <c r="I6">
        <v>4.1237852295894432E-2</v>
      </c>
      <c r="J6">
        <v>6.5284686846751611E-3</v>
      </c>
    </row>
    <row r="7" spans="1:10" x14ac:dyDescent="0.25">
      <c r="A7">
        <v>1465798</v>
      </c>
      <c r="B7">
        <v>15</v>
      </c>
      <c r="C7">
        <v>29</v>
      </c>
      <c r="D7">
        <v>0</v>
      </c>
      <c r="E7">
        <v>0</v>
      </c>
      <c r="F7">
        <v>0</v>
      </c>
      <c r="G7">
        <f t="shared" si="0"/>
        <v>8.8000000000000007</v>
      </c>
      <c r="H7">
        <f t="shared" si="1"/>
        <v>44</v>
      </c>
      <c r="I7">
        <v>9.7090583840208106E-2</v>
      </c>
      <c r="J7">
        <v>1.0445080822966599E-3</v>
      </c>
    </row>
    <row r="8" spans="1:10" x14ac:dyDescent="0.25">
      <c r="A8">
        <v>1467048</v>
      </c>
      <c r="B8">
        <v>13</v>
      </c>
      <c r="C8">
        <v>12</v>
      </c>
      <c r="D8">
        <v>0</v>
      </c>
      <c r="E8">
        <v>0</v>
      </c>
      <c r="F8">
        <v>0</v>
      </c>
      <c r="G8">
        <f t="shared" si="0"/>
        <v>5</v>
      </c>
      <c r="H8">
        <f t="shared" si="1"/>
        <v>25</v>
      </c>
      <c r="I8">
        <v>8.8251082868843866E-2</v>
      </c>
      <c r="J8">
        <v>3.1278361549055517E-3</v>
      </c>
    </row>
    <row r="9" spans="1:10" x14ac:dyDescent="0.25">
      <c r="A9">
        <v>1467086</v>
      </c>
      <c r="B9">
        <v>23</v>
      </c>
      <c r="C9">
        <v>21</v>
      </c>
      <c r="D9">
        <v>18</v>
      </c>
      <c r="E9">
        <v>20</v>
      </c>
      <c r="F9">
        <v>19</v>
      </c>
      <c r="G9">
        <f t="shared" si="0"/>
        <v>20.2</v>
      </c>
      <c r="H9">
        <f t="shared" si="1"/>
        <v>82</v>
      </c>
      <c r="I9">
        <v>0.11065031960939251</v>
      </c>
      <c r="J9">
        <v>1.9797105800935244E-3</v>
      </c>
    </row>
    <row r="10" spans="1:10" x14ac:dyDescent="0.25">
      <c r="A10">
        <v>1469500</v>
      </c>
      <c r="B10">
        <v>0</v>
      </c>
      <c r="C10">
        <v>1</v>
      </c>
      <c r="D10">
        <v>0</v>
      </c>
      <c r="E10">
        <v>0</v>
      </c>
      <c r="F10">
        <v>0</v>
      </c>
      <c r="G10">
        <f t="shared" si="0"/>
        <v>0.2</v>
      </c>
      <c r="H10">
        <f t="shared" si="1"/>
        <v>1</v>
      </c>
      <c r="I10">
        <v>1.9148843935749098E-2</v>
      </c>
      <c r="J10">
        <v>4.527818940115837E-3</v>
      </c>
    </row>
    <row r="11" spans="1:10" x14ac:dyDescent="0.25">
      <c r="A11">
        <v>1475510</v>
      </c>
      <c r="J11" t="s">
        <v>12</v>
      </c>
    </row>
    <row r="12" spans="1:10" x14ac:dyDescent="0.25">
      <c r="A12">
        <v>1475550</v>
      </c>
      <c r="J12" t="s">
        <v>12</v>
      </c>
    </row>
    <row r="13" spans="1:10" x14ac:dyDescent="0.25">
      <c r="A13">
        <v>1476500</v>
      </c>
      <c r="J13">
        <v>0</v>
      </c>
    </row>
    <row r="14" spans="1:10" x14ac:dyDescent="0.25">
      <c r="A14">
        <v>1477800</v>
      </c>
      <c r="B14">
        <v>0</v>
      </c>
      <c r="C14">
        <v>0</v>
      </c>
      <c r="D14">
        <v>0</v>
      </c>
      <c r="E14">
        <v>3</v>
      </c>
      <c r="F14">
        <v>0</v>
      </c>
      <c r="G14">
        <f t="shared" si="0"/>
        <v>0.6</v>
      </c>
      <c r="H14">
        <f t="shared" si="1"/>
        <v>3</v>
      </c>
      <c r="I14">
        <v>0.1023978962788822</v>
      </c>
      <c r="J14">
        <v>8.6570686232713087E-4</v>
      </c>
    </row>
    <row r="15" spans="1:10" x14ac:dyDescent="0.25">
      <c r="A15">
        <v>1478000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f t="shared" si="1"/>
        <v>0</v>
      </c>
      <c r="I15">
        <v>5.3993885758689547E-2</v>
      </c>
      <c r="J15">
        <v>1.7480673847199532E-3</v>
      </c>
    </row>
    <row r="16" spans="1:10" x14ac:dyDescent="0.25">
      <c r="A16">
        <v>1480000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f t="shared" si="1"/>
        <v>0</v>
      </c>
      <c r="I16">
        <v>3.5458789393455245E-2</v>
      </c>
      <c r="J16">
        <v>3.9201388037805752E-3</v>
      </c>
    </row>
    <row r="17" spans="1:10" x14ac:dyDescent="0.25">
      <c r="A17">
        <v>1480300</v>
      </c>
      <c r="B17">
        <v>0</v>
      </c>
      <c r="C17">
        <v>0</v>
      </c>
      <c r="D17">
        <v>0</v>
      </c>
      <c r="E17">
        <v>1</v>
      </c>
      <c r="F17">
        <v>0</v>
      </c>
      <c r="G17">
        <f t="shared" si="0"/>
        <v>0.2</v>
      </c>
      <c r="H17">
        <f t="shared" si="1"/>
        <v>1</v>
      </c>
      <c r="I17">
        <v>2.1536339485340804E-2</v>
      </c>
      <c r="J17">
        <v>3.2782689867668986E-3</v>
      </c>
    </row>
    <row r="18" spans="1:10" x14ac:dyDescent="0.25">
      <c r="A18">
        <v>1480500</v>
      </c>
      <c r="B18">
        <v>2</v>
      </c>
      <c r="C18">
        <v>2</v>
      </c>
      <c r="D18">
        <v>0</v>
      </c>
      <c r="E18">
        <v>8</v>
      </c>
      <c r="F18">
        <v>0</v>
      </c>
      <c r="G18">
        <f t="shared" si="0"/>
        <v>2.4</v>
      </c>
      <c r="H18">
        <f t="shared" si="1"/>
        <v>12</v>
      </c>
      <c r="I18">
        <v>2.9648781519889967E-2</v>
      </c>
      <c r="J18">
        <v>2.8326767947887449E-3</v>
      </c>
    </row>
    <row r="19" spans="1:10" x14ac:dyDescent="0.25">
      <c r="A19">
        <v>1480675</v>
      </c>
      <c r="B19">
        <v>0</v>
      </c>
      <c r="C19">
        <v>44</v>
      </c>
      <c r="D19">
        <v>9</v>
      </c>
      <c r="E19">
        <v>6</v>
      </c>
      <c r="F19">
        <v>0</v>
      </c>
      <c r="G19">
        <f t="shared" si="0"/>
        <v>11.8</v>
      </c>
      <c r="H19">
        <f t="shared" si="1"/>
        <v>59</v>
      </c>
      <c r="I19">
        <v>2.4984093034982814E-2</v>
      </c>
      <c r="J19">
        <v>1.6747565518033828E-3</v>
      </c>
    </row>
    <row r="20" spans="1:10" x14ac:dyDescent="0.25">
      <c r="A20">
        <v>1480685</v>
      </c>
      <c r="B20">
        <v>6</v>
      </c>
      <c r="C20">
        <v>3</v>
      </c>
      <c r="D20">
        <v>0</v>
      </c>
      <c r="E20">
        <v>0</v>
      </c>
      <c r="F20">
        <v>9</v>
      </c>
      <c r="G20">
        <f t="shared" si="0"/>
        <v>3.6</v>
      </c>
      <c r="H20">
        <f t="shared" si="1"/>
        <v>9</v>
      </c>
      <c r="I20">
        <v>3.1153317607567701E-2</v>
      </c>
      <c r="J20">
        <v>2.3573332145493259E-3</v>
      </c>
    </row>
    <row r="21" spans="1:10" x14ac:dyDescent="0.25">
      <c r="A21">
        <v>1483200</v>
      </c>
      <c r="B21">
        <v>34</v>
      </c>
      <c r="C21">
        <v>43</v>
      </c>
      <c r="D21">
        <v>8</v>
      </c>
      <c r="E21">
        <v>27</v>
      </c>
      <c r="F21">
        <v>1</v>
      </c>
      <c r="G21">
        <f t="shared" si="0"/>
        <v>22.6</v>
      </c>
      <c r="H21">
        <f t="shared" si="1"/>
        <v>112</v>
      </c>
      <c r="I21">
        <v>1.191019656039485E-2</v>
      </c>
      <c r="J21">
        <v>4.7678649913344382E-4</v>
      </c>
    </row>
    <row r="22" spans="1:10" x14ac:dyDescent="0.25">
      <c r="A22">
        <v>1483700</v>
      </c>
      <c r="B22">
        <v>4</v>
      </c>
      <c r="C22">
        <v>26</v>
      </c>
      <c r="D22">
        <v>0</v>
      </c>
      <c r="E22">
        <v>20</v>
      </c>
      <c r="F22">
        <v>16</v>
      </c>
      <c r="G22">
        <f t="shared" si="0"/>
        <v>13.2</v>
      </c>
      <c r="H22">
        <f t="shared" si="1"/>
        <v>50</v>
      </c>
      <c r="I22">
        <v>2.9153418013823044E-2</v>
      </c>
      <c r="J22">
        <v>5.3811172354071364E-4</v>
      </c>
    </row>
    <row r="23" spans="1:10" x14ac:dyDescent="0.25">
      <c r="A23">
        <v>1484000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J23" t="s">
        <v>12</v>
      </c>
    </row>
    <row r="24" spans="1:10" x14ac:dyDescent="0.25">
      <c r="A24">
        <v>1484100</v>
      </c>
      <c r="B24">
        <v>32</v>
      </c>
      <c r="C24">
        <v>17</v>
      </c>
      <c r="D24">
        <v>21</v>
      </c>
      <c r="E24">
        <v>101</v>
      </c>
      <c r="F24">
        <v>28</v>
      </c>
      <c r="G24">
        <f t="shared" si="0"/>
        <v>39.799999999999997</v>
      </c>
      <c r="H24">
        <f t="shared" si="1"/>
        <v>171</v>
      </c>
      <c r="I24">
        <v>1.0110450532150596E-2</v>
      </c>
      <c r="J24">
        <v>8.100423092848091E-4</v>
      </c>
    </row>
    <row r="25" spans="1:10" x14ac:dyDescent="0.25">
      <c r="A25">
        <v>1484300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J25" t="s">
        <v>12</v>
      </c>
    </row>
    <row r="26" spans="1:10" x14ac:dyDescent="0.25">
      <c r="A26">
        <v>1484500</v>
      </c>
      <c r="B26" t="s">
        <v>12</v>
      </c>
      <c r="C26" t="s">
        <v>12</v>
      </c>
      <c r="D26" t="s">
        <v>12</v>
      </c>
      <c r="E26" t="s">
        <v>12</v>
      </c>
      <c r="F26" t="s">
        <v>12</v>
      </c>
      <c r="J26" t="s">
        <v>12</v>
      </c>
    </row>
    <row r="27" spans="1:10" x14ac:dyDescent="0.25">
      <c r="A27">
        <v>1484800</v>
      </c>
      <c r="B27" t="s">
        <v>12</v>
      </c>
      <c r="C27" t="s">
        <v>12</v>
      </c>
      <c r="D27" t="s">
        <v>12</v>
      </c>
      <c r="E27" t="s">
        <v>12</v>
      </c>
      <c r="F27" t="s">
        <v>12</v>
      </c>
      <c r="J27" t="s">
        <v>12</v>
      </c>
    </row>
    <row r="28" spans="1:10" x14ac:dyDescent="0.25">
      <c r="A28">
        <v>1485500</v>
      </c>
      <c r="B28">
        <v>17</v>
      </c>
      <c r="C28">
        <v>71</v>
      </c>
      <c r="D28">
        <v>73</v>
      </c>
      <c r="E28">
        <v>51</v>
      </c>
      <c r="F28">
        <v>0</v>
      </c>
      <c r="G28">
        <f t="shared" si="0"/>
        <v>42.4</v>
      </c>
      <c r="H28">
        <f t="shared" si="1"/>
        <v>212</v>
      </c>
      <c r="I28">
        <v>1.0522330268464658E-2</v>
      </c>
      <c r="J28">
        <v>3.2474738941871381E-4</v>
      </c>
    </row>
    <row r="29" spans="1:10" x14ac:dyDescent="0.25">
      <c r="A29">
        <v>1486000</v>
      </c>
      <c r="B29">
        <v>0</v>
      </c>
      <c r="C29">
        <v>22</v>
      </c>
      <c r="D29">
        <v>38</v>
      </c>
      <c r="E29">
        <v>9</v>
      </c>
      <c r="F29">
        <v>0</v>
      </c>
      <c r="G29">
        <f t="shared" si="0"/>
        <v>13.8</v>
      </c>
      <c r="H29">
        <f t="shared" si="1"/>
        <v>69</v>
      </c>
      <c r="I29">
        <v>1.0347275508350042E-2</v>
      </c>
      <c r="J29">
        <v>7.5111048975506857E-4</v>
      </c>
    </row>
    <row r="30" spans="1:10" x14ac:dyDescent="0.25">
      <c r="A30">
        <v>1486500</v>
      </c>
      <c r="B30">
        <v>9</v>
      </c>
      <c r="C30">
        <v>34</v>
      </c>
      <c r="D30">
        <v>53</v>
      </c>
      <c r="E30">
        <v>50</v>
      </c>
      <c r="F30">
        <v>0</v>
      </c>
      <c r="G30">
        <f t="shared" si="0"/>
        <v>29.2</v>
      </c>
      <c r="H30">
        <f t="shared" si="1"/>
        <v>146</v>
      </c>
      <c r="I30">
        <v>2.4862895354146208E-2</v>
      </c>
      <c r="J30">
        <v>8.8504882978681786E-4</v>
      </c>
    </row>
    <row r="31" spans="1:10" x14ac:dyDescent="0.25">
      <c r="A31">
        <v>1487500</v>
      </c>
      <c r="B31" t="s">
        <v>12</v>
      </c>
      <c r="C31" t="s">
        <v>12</v>
      </c>
      <c r="D31" t="s">
        <v>12</v>
      </c>
      <c r="E31" t="s">
        <v>12</v>
      </c>
      <c r="F31" t="s">
        <v>12</v>
      </c>
      <c r="J31" t="s">
        <v>12</v>
      </c>
    </row>
    <row r="32" spans="1:10" x14ac:dyDescent="0.25">
      <c r="A32">
        <v>1488500</v>
      </c>
      <c r="B32">
        <v>35</v>
      </c>
      <c r="C32">
        <v>0</v>
      </c>
      <c r="D32">
        <v>17</v>
      </c>
      <c r="E32">
        <v>80</v>
      </c>
      <c r="F32">
        <v>32</v>
      </c>
      <c r="G32">
        <f t="shared" si="0"/>
        <v>32.799999999999997</v>
      </c>
      <c r="H32">
        <f t="shared" si="1"/>
        <v>132</v>
      </c>
      <c r="I32">
        <v>1.1360142099992537E-2</v>
      </c>
      <c r="J32">
        <v>1.3301650329019929E-3</v>
      </c>
    </row>
    <row r="33" spans="1:10" x14ac:dyDescent="0.25">
      <c r="A33">
        <v>1489000</v>
      </c>
      <c r="B33" t="s">
        <v>12</v>
      </c>
      <c r="C33" t="s">
        <v>12</v>
      </c>
      <c r="D33" t="s">
        <v>12</v>
      </c>
      <c r="E33" t="s">
        <v>12</v>
      </c>
      <c r="F33" t="s">
        <v>12</v>
      </c>
      <c r="J33" t="s">
        <v>12</v>
      </c>
    </row>
    <row r="34" spans="1:10" x14ac:dyDescent="0.25">
      <c r="A34">
        <v>1490000</v>
      </c>
      <c r="B34">
        <v>15</v>
      </c>
      <c r="C34">
        <v>10</v>
      </c>
      <c r="D34">
        <v>41</v>
      </c>
      <c r="E34">
        <v>33</v>
      </c>
      <c r="F34">
        <v>0</v>
      </c>
      <c r="G34">
        <f t="shared" si="0"/>
        <v>19.8</v>
      </c>
      <c r="H34">
        <f t="shared" si="1"/>
        <v>99</v>
      </c>
      <c r="I34">
        <v>9.1692538454095657E-3</v>
      </c>
      <c r="J34">
        <v>1.4978431587063287E-3</v>
      </c>
    </row>
    <row r="35" spans="1:10" x14ac:dyDescent="0.25">
      <c r="A35">
        <v>1492000</v>
      </c>
      <c r="B35" t="s">
        <v>12</v>
      </c>
      <c r="C35">
        <v>39</v>
      </c>
      <c r="D35">
        <v>40</v>
      </c>
      <c r="E35" t="s">
        <v>12</v>
      </c>
      <c r="F35" t="s">
        <v>12</v>
      </c>
      <c r="G35">
        <f t="shared" si="0"/>
        <v>39.5</v>
      </c>
      <c r="H35">
        <f t="shared" si="1"/>
        <v>79</v>
      </c>
      <c r="I35">
        <v>1.3352594916498994E-2</v>
      </c>
      <c r="J35">
        <v>6.5233105353765903E-5</v>
      </c>
    </row>
    <row r="36" spans="1:10" x14ac:dyDescent="0.25">
      <c r="A36">
        <v>1493000</v>
      </c>
      <c r="B36">
        <v>16</v>
      </c>
      <c r="C36">
        <v>2</v>
      </c>
      <c r="D36">
        <v>24</v>
      </c>
      <c r="E36">
        <v>44</v>
      </c>
      <c r="F36">
        <v>1</v>
      </c>
      <c r="G36">
        <f t="shared" si="0"/>
        <v>17.399999999999999</v>
      </c>
      <c r="H36">
        <f t="shared" si="1"/>
        <v>86</v>
      </c>
      <c r="I36">
        <v>1.2376572502353085E-2</v>
      </c>
      <c r="J36">
        <v>2.7183505004074664E-3</v>
      </c>
    </row>
    <row r="37" spans="1:10" x14ac:dyDescent="0.25">
      <c r="A37">
        <v>1493500</v>
      </c>
      <c r="B37">
        <v>26</v>
      </c>
      <c r="C37">
        <v>0</v>
      </c>
      <c r="D37">
        <v>13</v>
      </c>
      <c r="E37">
        <v>18</v>
      </c>
      <c r="F37">
        <v>0</v>
      </c>
      <c r="G37">
        <f t="shared" si="0"/>
        <v>11.4</v>
      </c>
      <c r="H37">
        <f t="shared" si="1"/>
        <v>57</v>
      </c>
      <c r="I37">
        <v>8.3206810818442691E-3</v>
      </c>
      <c r="J37">
        <v>1.8509956550071482E-3</v>
      </c>
    </row>
    <row r="38" spans="1:10" x14ac:dyDescent="0.25">
      <c r="A38">
        <v>1496000</v>
      </c>
      <c r="B38" t="s">
        <v>12</v>
      </c>
      <c r="C38" t="s">
        <v>12</v>
      </c>
      <c r="D38" t="s">
        <v>12</v>
      </c>
      <c r="E38" t="s">
        <v>12</v>
      </c>
      <c r="F38" t="s">
        <v>12</v>
      </c>
      <c r="J38" t="s">
        <v>12</v>
      </c>
    </row>
    <row r="39" spans="1:10" x14ac:dyDescent="0.25">
      <c r="A39">
        <v>1496200</v>
      </c>
      <c r="B39" t="s">
        <v>12</v>
      </c>
      <c r="C39" t="s">
        <v>12</v>
      </c>
      <c r="D39" t="s">
        <v>12</v>
      </c>
      <c r="E39" t="s">
        <v>12</v>
      </c>
      <c r="F39" t="s">
        <v>12</v>
      </c>
      <c r="J39" t="s">
        <v>12</v>
      </c>
    </row>
    <row r="40" spans="1:10" x14ac:dyDescent="0.25">
      <c r="A40">
        <v>1516500</v>
      </c>
      <c r="B40">
        <v>0</v>
      </c>
      <c r="C40">
        <v>59</v>
      </c>
      <c r="D40">
        <v>5</v>
      </c>
      <c r="E40">
        <v>20</v>
      </c>
      <c r="F40">
        <v>2</v>
      </c>
      <c r="G40">
        <f t="shared" si="0"/>
        <v>17.2</v>
      </c>
      <c r="H40">
        <f t="shared" si="1"/>
        <v>84</v>
      </c>
      <c r="I40">
        <v>1.4853636483272254E-2</v>
      </c>
      <c r="J40">
        <v>1.598799960530147E-4</v>
      </c>
    </row>
    <row r="41" spans="1:10" x14ac:dyDescent="0.25">
      <c r="A41">
        <v>1517000</v>
      </c>
      <c r="B41" t="s">
        <v>12</v>
      </c>
      <c r="C41" t="s">
        <v>12</v>
      </c>
      <c r="D41" t="s">
        <v>12</v>
      </c>
      <c r="E41" t="s">
        <v>12</v>
      </c>
      <c r="F41" t="s">
        <v>12</v>
      </c>
      <c r="J41" t="s">
        <v>12</v>
      </c>
    </row>
    <row r="42" spans="1:10" x14ac:dyDescent="0.25">
      <c r="A42">
        <v>1534300</v>
      </c>
      <c r="B42">
        <v>0</v>
      </c>
      <c r="C42">
        <v>4</v>
      </c>
      <c r="D42">
        <v>0</v>
      </c>
      <c r="E42">
        <v>0</v>
      </c>
      <c r="F42">
        <v>0</v>
      </c>
      <c r="G42">
        <f t="shared" si="0"/>
        <v>0.8</v>
      </c>
      <c r="H42">
        <f t="shared" si="1"/>
        <v>4</v>
      </c>
      <c r="I42">
        <v>1.4831012947182181E-2</v>
      </c>
      <c r="J42">
        <v>2.1785464249395063E-3</v>
      </c>
    </row>
    <row r="43" spans="1:10" x14ac:dyDescent="0.25">
      <c r="A43">
        <v>1537000</v>
      </c>
      <c r="B43" t="s">
        <v>12</v>
      </c>
      <c r="C43" t="s">
        <v>12</v>
      </c>
      <c r="D43" t="s">
        <v>12</v>
      </c>
      <c r="E43" t="s">
        <v>12</v>
      </c>
      <c r="F43" t="s">
        <v>12</v>
      </c>
      <c r="J43" t="s">
        <v>12</v>
      </c>
    </row>
    <row r="44" spans="1:10" x14ac:dyDescent="0.25">
      <c r="A44">
        <v>1537500</v>
      </c>
      <c r="B44" t="s">
        <v>12</v>
      </c>
      <c r="C44" t="s">
        <v>12</v>
      </c>
      <c r="D44" t="s">
        <v>12</v>
      </c>
      <c r="E44" t="s">
        <v>12</v>
      </c>
      <c r="F44" t="s">
        <v>12</v>
      </c>
      <c r="J44" t="s">
        <v>12</v>
      </c>
    </row>
    <row r="45" spans="1:10" x14ac:dyDescent="0.25">
      <c r="A45">
        <v>1538000</v>
      </c>
      <c r="B45">
        <v>0</v>
      </c>
      <c r="C45">
        <v>48</v>
      </c>
      <c r="D45">
        <v>0</v>
      </c>
      <c r="E45">
        <v>0</v>
      </c>
      <c r="F45">
        <v>0</v>
      </c>
      <c r="G45">
        <f t="shared" si="0"/>
        <v>9.6</v>
      </c>
      <c r="H45">
        <f t="shared" si="1"/>
        <v>48</v>
      </c>
      <c r="I45">
        <v>2.0423218013222281E-2</v>
      </c>
      <c r="J45">
        <v>2.3758779519004371E-3</v>
      </c>
    </row>
    <row r="46" spans="1:10" x14ac:dyDescent="0.25">
      <c r="A46">
        <v>1542810</v>
      </c>
      <c r="B46">
        <v>15</v>
      </c>
      <c r="C46">
        <v>3</v>
      </c>
      <c r="D46">
        <v>15</v>
      </c>
      <c r="E46">
        <v>0</v>
      </c>
      <c r="F46">
        <v>0</v>
      </c>
      <c r="G46">
        <f t="shared" si="0"/>
        <v>6.6</v>
      </c>
      <c r="H46">
        <f t="shared" si="1"/>
        <v>33</v>
      </c>
      <c r="I46">
        <v>6.3072875755258865E-3</v>
      </c>
      <c r="J46">
        <v>5.5779240350111348E-4</v>
      </c>
    </row>
    <row r="47" spans="1:10" x14ac:dyDescent="0.25">
      <c r="A47">
        <v>1545600</v>
      </c>
      <c r="B47">
        <v>31</v>
      </c>
      <c r="C47">
        <v>16</v>
      </c>
      <c r="D47">
        <v>13</v>
      </c>
      <c r="E47">
        <v>0</v>
      </c>
      <c r="F47">
        <v>17</v>
      </c>
      <c r="G47">
        <f t="shared" si="0"/>
        <v>15.4</v>
      </c>
      <c r="H47">
        <f t="shared" si="1"/>
        <v>60</v>
      </c>
      <c r="I47">
        <v>9.2935478816654673E-3</v>
      </c>
      <c r="J47">
        <v>1.0060515414486251E-3</v>
      </c>
    </row>
    <row r="48" spans="1:10" x14ac:dyDescent="0.25">
      <c r="A48">
        <v>1547700</v>
      </c>
      <c r="B48">
        <v>6</v>
      </c>
      <c r="C48">
        <v>19</v>
      </c>
      <c r="D48">
        <v>0</v>
      </c>
      <c r="E48">
        <v>13</v>
      </c>
      <c r="F48">
        <v>20</v>
      </c>
      <c r="G48">
        <f t="shared" si="0"/>
        <v>11.6</v>
      </c>
      <c r="H48">
        <f t="shared" si="1"/>
        <v>38</v>
      </c>
      <c r="I48">
        <v>9.815837387778345E-3</v>
      </c>
      <c r="J48">
        <v>5.280422954499611E-4</v>
      </c>
    </row>
    <row r="49" spans="1:10" x14ac:dyDescent="0.25">
      <c r="A49">
        <v>1549500</v>
      </c>
      <c r="B49">
        <v>19</v>
      </c>
      <c r="C49">
        <v>34</v>
      </c>
      <c r="D49">
        <v>3</v>
      </c>
      <c r="E49">
        <v>0</v>
      </c>
      <c r="F49">
        <v>23</v>
      </c>
      <c r="G49">
        <f t="shared" si="0"/>
        <v>15.8</v>
      </c>
      <c r="H49">
        <f t="shared" si="1"/>
        <v>56</v>
      </c>
      <c r="I49">
        <v>1.3944010017990184E-2</v>
      </c>
      <c r="J49">
        <v>6.0110685608762658E-4</v>
      </c>
    </row>
    <row r="50" spans="1:10" x14ac:dyDescent="0.25">
      <c r="A50">
        <v>1552500</v>
      </c>
      <c r="B50">
        <v>0</v>
      </c>
      <c r="C50">
        <v>57</v>
      </c>
      <c r="D50">
        <v>1</v>
      </c>
      <c r="E50">
        <v>2</v>
      </c>
      <c r="F50">
        <v>0</v>
      </c>
      <c r="G50">
        <f t="shared" si="0"/>
        <v>12</v>
      </c>
      <c r="H50">
        <f t="shared" si="1"/>
        <v>60</v>
      </c>
      <c r="I50">
        <v>1.1713322372323389E-2</v>
      </c>
      <c r="J50">
        <v>1.6057639503555966E-3</v>
      </c>
    </row>
    <row r="51" spans="1:10" x14ac:dyDescent="0.25">
      <c r="A51">
        <v>1557500</v>
      </c>
      <c r="B51">
        <v>1</v>
      </c>
      <c r="C51">
        <v>39</v>
      </c>
      <c r="D51">
        <v>8</v>
      </c>
      <c r="E51">
        <v>17</v>
      </c>
      <c r="F51">
        <v>1</v>
      </c>
      <c r="G51">
        <f t="shared" si="0"/>
        <v>13.2</v>
      </c>
      <c r="H51">
        <f t="shared" si="1"/>
        <v>65</v>
      </c>
      <c r="I51">
        <v>1.3126333804676479E-2</v>
      </c>
      <c r="J51">
        <v>1.1249113239107191E-3</v>
      </c>
    </row>
    <row r="52" spans="1:10" x14ac:dyDescent="0.25">
      <c r="A52">
        <v>1561000</v>
      </c>
      <c r="J52">
        <v>0</v>
      </c>
    </row>
    <row r="53" spans="1:10" x14ac:dyDescent="0.25">
      <c r="A53">
        <v>1567500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H53">
        <f t="shared" si="1"/>
        <v>0</v>
      </c>
      <c r="I53">
        <v>1.2349705018695402E-2</v>
      </c>
      <c r="J53">
        <v>2.9164949810322016E-3</v>
      </c>
    </row>
    <row r="54" spans="1:10" x14ac:dyDescent="0.25">
      <c r="A54">
        <v>1568500</v>
      </c>
      <c r="B54" t="s">
        <v>12</v>
      </c>
      <c r="C54" t="s">
        <v>12</v>
      </c>
      <c r="D54" t="s">
        <v>12</v>
      </c>
      <c r="E54" t="s">
        <v>12</v>
      </c>
      <c r="F54" t="s">
        <v>12</v>
      </c>
      <c r="J54" t="s">
        <v>12</v>
      </c>
    </row>
    <row r="55" spans="1:10" x14ac:dyDescent="0.25">
      <c r="A55" s="5">
        <v>1569800</v>
      </c>
      <c r="B55">
        <v>0</v>
      </c>
      <c r="C55" t="s">
        <v>12</v>
      </c>
      <c r="D55" t="s">
        <v>12</v>
      </c>
      <c r="E55" t="s">
        <v>12</v>
      </c>
      <c r="F55" t="s">
        <v>12</v>
      </c>
      <c r="G55">
        <f t="shared" si="0"/>
        <v>0</v>
      </c>
      <c r="H55">
        <f t="shared" si="1"/>
        <v>0</v>
      </c>
      <c r="I55">
        <v>5.2649955181447834E-2</v>
      </c>
      <c r="J55">
        <v>1.1971304663396362E-2</v>
      </c>
    </row>
    <row r="56" spans="1:10" x14ac:dyDescent="0.25">
      <c r="A56">
        <v>1581500</v>
      </c>
      <c r="B56">
        <v>0</v>
      </c>
      <c r="C56">
        <v>49</v>
      </c>
      <c r="D56">
        <v>0</v>
      </c>
      <c r="E56">
        <v>2</v>
      </c>
      <c r="F56">
        <v>0</v>
      </c>
      <c r="G56">
        <f t="shared" si="0"/>
        <v>10.199999999999999</v>
      </c>
      <c r="H56">
        <f t="shared" si="1"/>
        <v>51</v>
      </c>
      <c r="I56">
        <v>7.1738657974584313E-2</v>
      </c>
      <c r="J56">
        <v>1.0752814896377652E-3</v>
      </c>
    </row>
    <row r="57" spans="1:10" x14ac:dyDescent="0.25">
      <c r="A57">
        <v>1581700</v>
      </c>
      <c r="B57">
        <v>0</v>
      </c>
      <c r="C57">
        <v>25</v>
      </c>
      <c r="D57">
        <v>0</v>
      </c>
      <c r="E57">
        <v>10</v>
      </c>
      <c r="F57">
        <v>0</v>
      </c>
      <c r="G57">
        <f t="shared" si="0"/>
        <v>7</v>
      </c>
      <c r="H57">
        <f t="shared" si="1"/>
        <v>35</v>
      </c>
      <c r="I57">
        <v>2.8265503296817315E-2</v>
      </c>
      <c r="J57">
        <v>3.422923214636431E-3</v>
      </c>
    </row>
    <row r="58" spans="1:10" x14ac:dyDescent="0.25">
      <c r="A58">
        <v>1583000</v>
      </c>
      <c r="B58" t="s">
        <v>12</v>
      </c>
      <c r="C58">
        <v>30</v>
      </c>
      <c r="D58" t="s">
        <v>12</v>
      </c>
      <c r="E58" t="s">
        <v>12</v>
      </c>
      <c r="F58" t="s">
        <v>12</v>
      </c>
      <c r="G58">
        <f t="shared" si="0"/>
        <v>30</v>
      </c>
      <c r="H58">
        <f t="shared" si="1"/>
        <v>30</v>
      </c>
      <c r="I58">
        <v>1.4678901735211308E-2</v>
      </c>
      <c r="J58">
        <v>2.2391282340703117E-3</v>
      </c>
    </row>
    <row r="59" spans="1:10" x14ac:dyDescent="0.25">
      <c r="A59">
        <v>1584050</v>
      </c>
      <c r="B59">
        <v>0</v>
      </c>
      <c r="C59">
        <v>7</v>
      </c>
      <c r="D59">
        <v>0</v>
      </c>
      <c r="E59">
        <v>0</v>
      </c>
      <c r="F59">
        <v>0</v>
      </c>
      <c r="G59">
        <f t="shared" si="0"/>
        <v>1.4</v>
      </c>
      <c r="H59">
        <f t="shared" si="1"/>
        <v>7</v>
      </c>
      <c r="I59">
        <v>1.5504952448853667E-2</v>
      </c>
      <c r="J59">
        <v>3.3679883417199481E-3</v>
      </c>
    </row>
    <row r="60" spans="1:10" x14ac:dyDescent="0.25">
      <c r="A60">
        <v>1584500</v>
      </c>
      <c r="B60">
        <v>0</v>
      </c>
      <c r="C60">
        <v>9</v>
      </c>
      <c r="D60">
        <v>0</v>
      </c>
      <c r="E60">
        <v>0</v>
      </c>
      <c r="F60">
        <v>0</v>
      </c>
      <c r="G60">
        <f t="shared" si="0"/>
        <v>1.8</v>
      </c>
      <c r="H60">
        <f t="shared" si="1"/>
        <v>9</v>
      </c>
      <c r="I60">
        <v>1.792010450148622E-2</v>
      </c>
      <c r="J60">
        <v>4.1715074067667111E-3</v>
      </c>
    </row>
    <row r="61" spans="1:10" x14ac:dyDescent="0.25">
      <c r="A61">
        <v>1585095</v>
      </c>
      <c r="B61">
        <v>28</v>
      </c>
      <c r="C61" t="s">
        <v>12</v>
      </c>
      <c r="D61" t="s">
        <v>12</v>
      </c>
      <c r="E61" t="s">
        <v>12</v>
      </c>
      <c r="F61" t="s">
        <v>12</v>
      </c>
      <c r="G61">
        <f t="shared" si="0"/>
        <v>28</v>
      </c>
      <c r="H61">
        <f t="shared" si="1"/>
        <v>28</v>
      </c>
      <c r="I61">
        <v>9.4651458866127941E-2</v>
      </c>
      <c r="J61">
        <v>2.0566830320025011E-4</v>
      </c>
    </row>
    <row r="62" spans="1:10" x14ac:dyDescent="0.25">
      <c r="A62">
        <v>1585100</v>
      </c>
      <c r="B62">
        <v>19</v>
      </c>
      <c r="C62">
        <v>19</v>
      </c>
      <c r="D62">
        <v>0</v>
      </c>
      <c r="E62">
        <v>0</v>
      </c>
      <c r="F62">
        <v>19</v>
      </c>
      <c r="G62">
        <f t="shared" si="0"/>
        <v>11.4</v>
      </c>
      <c r="H62">
        <f t="shared" si="1"/>
        <v>38</v>
      </c>
      <c r="I62">
        <v>0.10822480486238478</v>
      </c>
      <c r="J62">
        <v>8.2956394902915752E-4</v>
      </c>
    </row>
    <row r="63" spans="1:10" x14ac:dyDescent="0.25">
      <c r="A63">
        <v>1585200</v>
      </c>
      <c r="B63">
        <v>0</v>
      </c>
      <c r="C63">
        <v>1</v>
      </c>
      <c r="D63">
        <v>0</v>
      </c>
      <c r="E63">
        <v>0</v>
      </c>
      <c r="F63">
        <v>33</v>
      </c>
      <c r="G63">
        <f t="shared" si="0"/>
        <v>6.8</v>
      </c>
      <c r="H63">
        <f t="shared" si="1"/>
        <v>1</v>
      </c>
      <c r="I63">
        <v>0.10455815211078728</v>
      </c>
      <c r="J63">
        <v>1.1615812644285883E-3</v>
      </c>
    </row>
    <row r="64" spans="1:10" x14ac:dyDescent="0.25">
      <c r="A64">
        <v>1585300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J64" t="s">
        <v>12</v>
      </c>
    </row>
    <row r="65" spans="1:10" x14ac:dyDescent="0.25">
      <c r="A65">
        <v>1585400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J65" t="s">
        <v>12</v>
      </c>
    </row>
    <row r="66" spans="1:10" x14ac:dyDescent="0.25">
      <c r="A66">
        <v>1585500</v>
      </c>
      <c r="B66">
        <v>8</v>
      </c>
      <c r="C66">
        <v>7</v>
      </c>
      <c r="D66">
        <v>1</v>
      </c>
      <c r="E66">
        <v>3</v>
      </c>
      <c r="F66">
        <v>0</v>
      </c>
      <c r="G66">
        <f t="shared" si="0"/>
        <v>3.8</v>
      </c>
      <c r="H66">
        <f t="shared" si="1"/>
        <v>19</v>
      </c>
      <c r="I66">
        <v>2.3982004299066093E-2</v>
      </c>
      <c r="J66">
        <v>1.1053475193688966E-3</v>
      </c>
    </row>
    <row r="67" spans="1:10" x14ac:dyDescent="0.25">
      <c r="A67">
        <v>1588000</v>
      </c>
      <c r="J67">
        <v>0</v>
      </c>
    </row>
    <row r="68" spans="1:10" x14ac:dyDescent="0.25">
      <c r="A68">
        <v>1589100</v>
      </c>
      <c r="B68">
        <v>8</v>
      </c>
      <c r="C68">
        <v>2</v>
      </c>
      <c r="D68">
        <v>10</v>
      </c>
      <c r="E68">
        <v>13</v>
      </c>
      <c r="F68">
        <v>10</v>
      </c>
      <c r="G68">
        <f t="shared" ref="G67:G130" si="2">AVERAGE(B68:F68)</f>
        <v>8.6</v>
      </c>
      <c r="H68">
        <f t="shared" ref="H67:H130" si="3">SUM(B68:E68)</f>
        <v>33</v>
      </c>
      <c r="I68">
        <v>0.12535932063593153</v>
      </c>
      <c r="J68">
        <v>1.413124945062345E-3</v>
      </c>
    </row>
    <row r="69" spans="1:10" x14ac:dyDescent="0.25">
      <c r="A69">
        <v>1589300</v>
      </c>
      <c r="B69">
        <v>0</v>
      </c>
      <c r="C69">
        <v>5</v>
      </c>
      <c r="D69">
        <v>5</v>
      </c>
      <c r="E69">
        <v>0</v>
      </c>
      <c r="F69">
        <v>0</v>
      </c>
      <c r="G69">
        <f t="shared" si="2"/>
        <v>2</v>
      </c>
      <c r="H69">
        <f t="shared" si="3"/>
        <v>10</v>
      </c>
      <c r="I69">
        <v>8.620572598238381E-2</v>
      </c>
      <c r="J69">
        <v>2.623974538515669E-3</v>
      </c>
    </row>
    <row r="70" spans="1:10" x14ac:dyDescent="0.25">
      <c r="A70">
        <v>1589330</v>
      </c>
      <c r="B70">
        <v>0</v>
      </c>
      <c r="C70">
        <v>3</v>
      </c>
      <c r="D70">
        <v>0</v>
      </c>
      <c r="E70">
        <v>0</v>
      </c>
      <c r="F70">
        <v>0</v>
      </c>
      <c r="G70">
        <f t="shared" si="2"/>
        <v>0.6</v>
      </c>
      <c r="H70">
        <f t="shared" si="3"/>
        <v>3</v>
      </c>
      <c r="I70">
        <v>0.12557124727593671</v>
      </c>
      <c r="J70">
        <v>1.1456210055050188E-3</v>
      </c>
    </row>
    <row r="71" spans="1:10" x14ac:dyDescent="0.25">
      <c r="A71">
        <v>1589440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2"/>
        <v>0</v>
      </c>
      <c r="H71">
        <f t="shared" si="3"/>
        <v>0</v>
      </c>
      <c r="I71">
        <v>4.25183037288238E-2</v>
      </c>
      <c r="J71">
        <v>3.6738802162052989E-3</v>
      </c>
    </row>
    <row r="72" spans="1:10" x14ac:dyDescent="0.25">
      <c r="A72">
        <v>1589500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2"/>
        <v>0</v>
      </c>
      <c r="H72">
        <f t="shared" si="3"/>
        <v>0</v>
      </c>
      <c r="I72">
        <v>6.5948308355992413E-2</v>
      </c>
      <c r="J72">
        <v>6.3948784863002992E-3</v>
      </c>
    </row>
    <row r="73" spans="1:10" x14ac:dyDescent="0.25">
      <c r="A73">
        <v>1590000</v>
      </c>
      <c r="B73" t="s">
        <v>12</v>
      </c>
      <c r="C73" t="s">
        <v>12</v>
      </c>
      <c r="D73" t="s">
        <v>12</v>
      </c>
      <c r="E73" t="s">
        <v>12</v>
      </c>
      <c r="F73" t="s">
        <v>12</v>
      </c>
      <c r="J73" t="s">
        <v>12</v>
      </c>
    </row>
    <row r="74" spans="1:10" x14ac:dyDescent="0.25">
      <c r="A74">
        <v>1590500</v>
      </c>
      <c r="B74" t="s">
        <v>12</v>
      </c>
      <c r="C74" t="s">
        <v>12</v>
      </c>
      <c r="D74" t="s">
        <v>12</v>
      </c>
      <c r="E74" t="s">
        <v>12</v>
      </c>
      <c r="F74" t="s">
        <v>12</v>
      </c>
      <c r="J74" t="s">
        <v>12</v>
      </c>
    </row>
    <row r="75" spans="1:10" x14ac:dyDescent="0.25">
      <c r="A75">
        <v>1591000</v>
      </c>
      <c r="B75">
        <v>4</v>
      </c>
      <c r="C75">
        <v>2</v>
      </c>
      <c r="D75">
        <v>0</v>
      </c>
      <c r="E75">
        <v>0</v>
      </c>
      <c r="F75">
        <v>0</v>
      </c>
      <c r="G75">
        <f t="shared" si="2"/>
        <v>1.2</v>
      </c>
      <c r="H75">
        <f t="shared" si="3"/>
        <v>6</v>
      </c>
      <c r="I75">
        <v>1.1820237830404786E-2</v>
      </c>
      <c r="J75">
        <v>2.4080286430555012E-3</v>
      </c>
    </row>
    <row r="76" spans="1:10" x14ac:dyDescent="0.25">
      <c r="A76">
        <v>1591400</v>
      </c>
      <c r="B76">
        <v>0</v>
      </c>
      <c r="C76">
        <v>3</v>
      </c>
      <c r="D76">
        <v>0</v>
      </c>
      <c r="E76">
        <v>0</v>
      </c>
      <c r="F76">
        <v>0</v>
      </c>
      <c r="G76">
        <f t="shared" si="2"/>
        <v>0.6</v>
      </c>
      <c r="H76">
        <f t="shared" si="3"/>
        <v>3</v>
      </c>
      <c r="I76">
        <v>1.9965313395463487E-2</v>
      </c>
      <c r="J76">
        <v>2.6957553786242307E-3</v>
      </c>
    </row>
    <row r="77" spans="1:10" x14ac:dyDescent="0.25">
      <c r="A77">
        <v>1591700</v>
      </c>
      <c r="B77">
        <v>0</v>
      </c>
      <c r="C77">
        <v>11</v>
      </c>
      <c r="D77">
        <v>6</v>
      </c>
      <c r="E77">
        <v>4</v>
      </c>
      <c r="F77">
        <v>0</v>
      </c>
      <c r="G77">
        <f t="shared" si="2"/>
        <v>4.2</v>
      </c>
      <c r="H77">
        <f t="shared" si="3"/>
        <v>21</v>
      </c>
      <c r="I77">
        <v>2.5597122455696914E-2</v>
      </c>
      <c r="J77">
        <v>1.2216948467244657E-3</v>
      </c>
    </row>
    <row r="78" spans="1:10" x14ac:dyDescent="0.25">
      <c r="A78">
        <v>1593500</v>
      </c>
      <c r="B78">
        <v>0</v>
      </c>
      <c r="C78">
        <v>10</v>
      </c>
      <c r="D78">
        <v>2</v>
      </c>
      <c r="E78">
        <v>3</v>
      </c>
      <c r="F78">
        <v>1</v>
      </c>
      <c r="G78">
        <f t="shared" si="2"/>
        <v>3.2</v>
      </c>
      <c r="H78">
        <f t="shared" si="3"/>
        <v>15</v>
      </c>
      <c r="I78">
        <v>6.834654245667203E-2</v>
      </c>
      <c r="J78">
        <v>1.6392857956341531E-3</v>
      </c>
    </row>
    <row r="79" spans="1:10" x14ac:dyDescent="0.25">
      <c r="A79">
        <v>1594500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  <c r="J79" t="s">
        <v>12</v>
      </c>
    </row>
    <row r="80" spans="1:10" x14ac:dyDescent="0.25">
      <c r="A80">
        <v>1594930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  <c r="J80" t="s">
        <v>12</v>
      </c>
    </row>
    <row r="81" spans="1:10" x14ac:dyDescent="0.25">
      <c r="A81">
        <v>1594936</v>
      </c>
      <c r="B81" t="s">
        <v>12</v>
      </c>
      <c r="C81" t="s">
        <v>12</v>
      </c>
      <c r="D81" t="s">
        <v>12</v>
      </c>
      <c r="E81" t="s">
        <v>12</v>
      </c>
      <c r="F81" t="s">
        <v>12</v>
      </c>
      <c r="J81" t="s">
        <v>12</v>
      </c>
    </row>
    <row r="82" spans="1:10" x14ac:dyDescent="0.25">
      <c r="A82">
        <v>1595200</v>
      </c>
      <c r="B82">
        <v>19</v>
      </c>
      <c r="C82">
        <v>61</v>
      </c>
      <c r="D82" t="s">
        <v>12</v>
      </c>
      <c r="E82" t="s">
        <v>12</v>
      </c>
      <c r="F82" t="s">
        <v>12</v>
      </c>
      <c r="G82">
        <f t="shared" si="2"/>
        <v>40</v>
      </c>
      <c r="H82">
        <f t="shared" si="3"/>
        <v>80</v>
      </c>
      <c r="I82">
        <v>3.769802132926828E-3</v>
      </c>
      <c r="J82">
        <v>9.5782349462051014E-4</v>
      </c>
    </row>
    <row r="83" spans="1:10" x14ac:dyDescent="0.25">
      <c r="A83">
        <v>1595300</v>
      </c>
      <c r="B83" t="s">
        <v>12</v>
      </c>
      <c r="C83" t="s">
        <v>12</v>
      </c>
      <c r="D83" t="s">
        <v>12</v>
      </c>
      <c r="E83" t="s">
        <v>12</v>
      </c>
      <c r="F83">
        <v>5</v>
      </c>
      <c r="G83">
        <f t="shared" si="2"/>
        <v>5</v>
      </c>
      <c r="H83">
        <f t="shared" si="3"/>
        <v>0</v>
      </c>
      <c r="I83">
        <v>8.231533407596147E-3</v>
      </c>
      <c r="J83">
        <v>1.167197250311819E-3</v>
      </c>
    </row>
    <row r="84" spans="1:10" x14ac:dyDescent="0.25">
      <c r="A84">
        <v>1596500</v>
      </c>
      <c r="B84">
        <v>17</v>
      </c>
      <c r="C84">
        <v>39</v>
      </c>
      <c r="D84">
        <v>16</v>
      </c>
      <c r="E84">
        <v>17</v>
      </c>
      <c r="F84">
        <v>0</v>
      </c>
      <c r="G84">
        <f t="shared" si="2"/>
        <v>17.8</v>
      </c>
      <c r="H84">
        <f t="shared" si="3"/>
        <v>89</v>
      </c>
      <c r="I84">
        <v>9.7539943814018305E-3</v>
      </c>
      <c r="J84">
        <v>4.1541272753521283E-4</v>
      </c>
    </row>
    <row r="85" spans="1:10" x14ac:dyDescent="0.25">
      <c r="A85">
        <v>1597000</v>
      </c>
      <c r="B85" t="s">
        <v>12</v>
      </c>
      <c r="C85" t="s">
        <v>12</v>
      </c>
      <c r="D85" t="s">
        <v>12</v>
      </c>
      <c r="E85" t="s">
        <v>12</v>
      </c>
      <c r="F85" t="s">
        <v>12</v>
      </c>
      <c r="J85" t="s">
        <v>12</v>
      </c>
    </row>
    <row r="86" spans="1:10" x14ac:dyDescent="0.25">
      <c r="A86">
        <v>1603500</v>
      </c>
      <c r="B86" t="s">
        <v>12</v>
      </c>
      <c r="C86" t="s">
        <v>12</v>
      </c>
      <c r="D86" t="s">
        <v>12</v>
      </c>
      <c r="E86" t="s">
        <v>12</v>
      </c>
      <c r="F86" t="s">
        <v>12</v>
      </c>
      <c r="J86" t="s">
        <v>12</v>
      </c>
    </row>
    <row r="87" spans="1:10" x14ac:dyDescent="0.25">
      <c r="A87">
        <v>1613050</v>
      </c>
      <c r="B87">
        <v>20</v>
      </c>
      <c r="C87">
        <v>32</v>
      </c>
      <c r="D87">
        <v>26</v>
      </c>
      <c r="E87">
        <v>0</v>
      </c>
      <c r="F87">
        <v>0</v>
      </c>
      <c r="G87">
        <f t="shared" si="2"/>
        <v>15.6</v>
      </c>
      <c r="H87">
        <f t="shared" si="3"/>
        <v>78</v>
      </c>
      <c r="I87">
        <v>1.2927187908242738E-2</v>
      </c>
      <c r="J87">
        <v>9.9398031191699857E-5</v>
      </c>
    </row>
    <row r="88" spans="1:10" x14ac:dyDescent="0.25">
      <c r="A88">
        <v>1613900</v>
      </c>
      <c r="B88">
        <v>45</v>
      </c>
      <c r="C88">
        <v>40</v>
      </c>
      <c r="D88">
        <v>32</v>
      </c>
      <c r="E88">
        <v>14</v>
      </c>
      <c r="F88">
        <v>0</v>
      </c>
      <c r="G88">
        <f t="shared" si="2"/>
        <v>26.2</v>
      </c>
      <c r="H88">
        <f t="shared" si="3"/>
        <v>131</v>
      </c>
      <c r="I88">
        <v>2.0564308464680013E-2</v>
      </c>
      <c r="J88">
        <v>3.949954404364276E-4</v>
      </c>
    </row>
    <row r="89" spans="1:10" x14ac:dyDescent="0.25">
      <c r="A89">
        <v>1614090</v>
      </c>
      <c r="B89" t="s">
        <v>12</v>
      </c>
      <c r="C89" t="s">
        <v>12</v>
      </c>
      <c r="D89" t="s">
        <v>12</v>
      </c>
      <c r="E89" t="s">
        <v>12</v>
      </c>
      <c r="F89" t="s">
        <v>12</v>
      </c>
      <c r="J89" t="s">
        <v>12</v>
      </c>
    </row>
    <row r="90" spans="1:10" x14ac:dyDescent="0.25">
      <c r="A90">
        <v>1616000</v>
      </c>
      <c r="B90" t="s">
        <v>12</v>
      </c>
      <c r="C90" t="s">
        <v>12</v>
      </c>
      <c r="D90" t="s">
        <v>12</v>
      </c>
      <c r="E90" t="s">
        <v>12</v>
      </c>
      <c r="F90" t="s">
        <v>12</v>
      </c>
      <c r="J90" t="s">
        <v>12</v>
      </c>
    </row>
    <row r="91" spans="1:10" x14ac:dyDescent="0.25">
      <c r="A91">
        <v>1617000</v>
      </c>
      <c r="B91">
        <v>34</v>
      </c>
      <c r="C91">
        <v>38</v>
      </c>
      <c r="D91" t="s">
        <v>12</v>
      </c>
      <c r="E91">
        <v>0</v>
      </c>
      <c r="F91">
        <v>0</v>
      </c>
      <c r="G91">
        <f t="shared" si="2"/>
        <v>18</v>
      </c>
      <c r="H91">
        <f t="shared" si="3"/>
        <v>72</v>
      </c>
      <c r="I91">
        <v>3.1227590132212584E-2</v>
      </c>
      <c r="J91">
        <v>2.5722072790413603E-3</v>
      </c>
    </row>
    <row r="92" spans="1:10" x14ac:dyDescent="0.25">
      <c r="A92">
        <v>1617800</v>
      </c>
      <c r="B92">
        <v>0</v>
      </c>
      <c r="C92">
        <v>51</v>
      </c>
      <c r="D92">
        <v>6</v>
      </c>
      <c r="E92">
        <v>0</v>
      </c>
      <c r="F92">
        <v>0</v>
      </c>
      <c r="G92">
        <f t="shared" si="2"/>
        <v>11.4</v>
      </c>
      <c r="H92">
        <f t="shared" si="3"/>
        <v>57</v>
      </c>
      <c r="I92">
        <v>2.4387216605614333E-2</v>
      </c>
      <c r="J92">
        <v>1.4288860669709217E-3</v>
      </c>
    </row>
    <row r="93" spans="1:10" x14ac:dyDescent="0.25">
      <c r="A93">
        <v>1620500</v>
      </c>
      <c r="B93">
        <v>3</v>
      </c>
      <c r="C93">
        <v>24</v>
      </c>
      <c r="D93">
        <v>3</v>
      </c>
      <c r="E93">
        <v>7</v>
      </c>
      <c r="F93">
        <v>0</v>
      </c>
      <c r="G93">
        <f t="shared" si="2"/>
        <v>7.4</v>
      </c>
      <c r="H93">
        <f t="shared" si="3"/>
        <v>37</v>
      </c>
      <c r="I93">
        <v>6.2513954369817762E-3</v>
      </c>
      <c r="J93">
        <v>3.0792340937731534E-4</v>
      </c>
    </row>
    <row r="94" spans="1:10" x14ac:dyDescent="0.25">
      <c r="A94">
        <v>1636210</v>
      </c>
      <c r="B94" t="s">
        <v>12</v>
      </c>
      <c r="C94" t="s">
        <v>12</v>
      </c>
      <c r="D94" t="s">
        <v>12</v>
      </c>
      <c r="E94" t="s">
        <v>12</v>
      </c>
      <c r="F94" t="s">
        <v>12</v>
      </c>
      <c r="J94" t="s">
        <v>12</v>
      </c>
    </row>
    <row r="95" spans="1:10" x14ac:dyDescent="0.25">
      <c r="A95">
        <v>1640500</v>
      </c>
      <c r="B95" t="s">
        <v>12</v>
      </c>
      <c r="C95" t="s">
        <v>12</v>
      </c>
      <c r="D95" t="s">
        <v>12</v>
      </c>
      <c r="E95" t="s">
        <v>12</v>
      </c>
      <c r="F95" t="s">
        <v>12</v>
      </c>
      <c r="J95" t="s">
        <v>12</v>
      </c>
    </row>
    <row r="96" spans="1:10" x14ac:dyDescent="0.25">
      <c r="A96">
        <v>1641000</v>
      </c>
      <c r="B96" t="s">
        <v>12</v>
      </c>
      <c r="C96" t="s">
        <v>12</v>
      </c>
      <c r="D96" t="s">
        <v>12</v>
      </c>
      <c r="E96" t="s">
        <v>12</v>
      </c>
      <c r="F96" t="s">
        <v>12</v>
      </c>
      <c r="J96" t="s">
        <v>12</v>
      </c>
    </row>
    <row r="97" spans="1:10" x14ac:dyDescent="0.25">
      <c r="A97">
        <v>1641500</v>
      </c>
      <c r="B97" t="s">
        <v>12</v>
      </c>
      <c r="C97">
        <v>34</v>
      </c>
      <c r="D97">
        <v>52</v>
      </c>
      <c r="E97" t="s">
        <v>12</v>
      </c>
      <c r="F97" t="s">
        <v>12</v>
      </c>
      <c r="G97">
        <f t="shared" si="2"/>
        <v>43</v>
      </c>
      <c r="H97">
        <f t="shared" si="3"/>
        <v>86</v>
      </c>
      <c r="I97">
        <v>1.1423193828259711E-2</v>
      </c>
      <c r="J97">
        <v>1.0971399455752605E-3</v>
      </c>
    </row>
    <row r="98" spans="1:10" x14ac:dyDescent="0.25">
      <c r="A98">
        <v>1645000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2"/>
        <v>0</v>
      </c>
      <c r="H98">
        <f t="shared" si="3"/>
        <v>0</v>
      </c>
      <c r="I98">
        <v>4.6099548896788987E-2</v>
      </c>
      <c r="J98">
        <v>3.9422843364631983E-3</v>
      </c>
    </row>
    <row r="99" spans="1:10" x14ac:dyDescent="0.25">
      <c r="A99">
        <v>1645200</v>
      </c>
      <c r="B99" t="s">
        <v>12</v>
      </c>
      <c r="C99" t="s">
        <v>12</v>
      </c>
      <c r="D99" t="s">
        <v>12</v>
      </c>
      <c r="E99" t="s">
        <v>12</v>
      </c>
      <c r="F99" t="s">
        <v>12</v>
      </c>
      <c r="J99" t="s">
        <v>12</v>
      </c>
    </row>
    <row r="100" spans="1:10" x14ac:dyDescent="0.25">
      <c r="A100">
        <v>1646550</v>
      </c>
      <c r="B100" t="s">
        <v>12</v>
      </c>
      <c r="C100" t="s">
        <v>12</v>
      </c>
      <c r="D100" t="s">
        <v>12</v>
      </c>
      <c r="E100" t="s">
        <v>12</v>
      </c>
      <c r="F100" t="s">
        <v>12</v>
      </c>
      <c r="J100" t="s">
        <v>12</v>
      </c>
    </row>
    <row r="101" spans="1:10" x14ac:dyDescent="0.25">
      <c r="A101">
        <v>1650500</v>
      </c>
      <c r="B101">
        <v>1</v>
      </c>
      <c r="C101">
        <v>7</v>
      </c>
      <c r="D101">
        <v>13</v>
      </c>
      <c r="E101">
        <v>14</v>
      </c>
      <c r="F101">
        <v>20</v>
      </c>
      <c r="G101">
        <f t="shared" si="2"/>
        <v>11</v>
      </c>
      <c r="H101">
        <f t="shared" si="3"/>
        <v>35</v>
      </c>
      <c r="I101">
        <v>5.5008678468659165E-2</v>
      </c>
      <c r="J101">
        <v>7.7626258672470539E-4</v>
      </c>
    </row>
    <row r="102" spans="1:10" x14ac:dyDescent="0.25">
      <c r="A102">
        <v>1651000</v>
      </c>
      <c r="B102">
        <v>5</v>
      </c>
      <c r="C102">
        <v>0</v>
      </c>
      <c r="D102">
        <v>7</v>
      </c>
      <c r="E102">
        <v>8</v>
      </c>
      <c r="F102">
        <v>15</v>
      </c>
      <c r="G102">
        <f t="shared" si="2"/>
        <v>7</v>
      </c>
      <c r="H102">
        <f t="shared" si="3"/>
        <v>20</v>
      </c>
      <c r="I102">
        <v>9.0418494698619373E-2</v>
      </c>
      <c r="J102">
        <v>8.9825548526158551E-4</v>
      </c>
    </row>
    <row r="103" spans="1:10" x14ac:dyDescent="0.25">
      <c r="A103">
        <v>1652500</v>
      </c>
      <c r="B103">
        <v>0</v>
      </c>
      <c r="C103">
        <v>15</v>
      </c>
      <c r="D103">
        <v>0</v>
      </c>
      <c r="E103">
        <v>7</v>
      </c>
      <c r="F103">
        <v>0</v>
      </c>
      <c r="G103">
        <f t="shared" si="2"/>
        <v>4.4000000000000004</v>
      </c>
      <c r="H103">
        <f t="shared" si="3"/>
        <v>22</v>
      </c>
      <c r="I103">
        <v>0.15033192869060827</v>
      </c>
      <c r="J103">
        <v>2.1393771420694647E-3</v>
      </c>
    </row>
    <row r="104" spans="1:10" x14ac:dyDescent="0.25">
      <c r="A104">
        <v>1653000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2"/>
        <v>0</v>
      </c>
      <c r="H104">
        <f t="shared" si="3"/>
        <v>0</v>
      </c>
      <c r="I104">
        <v>0.11618911244496188</v>
      </c>
      <c r="J104">
        <v>1.3280501083593878E-3</v>
      </c>
    </row>
    <row r="105" spans="1:10" x14ac:dyDescent="0.25">
      <c r="A105">
        <v>1653500</v>
      </c>
      <c r="B105" t="s">
        <v>12</v>
      </c>
      <c r="C105" t="s">
        <v>12</v>
      </c>
      <c r="D105" t="s">
        <v>12</v>
      </c>
      <c r="E105" t="s">
        <v>12</v>
      </c>
      <c r="F105" t="s">
        <v>12</v>
      </c>
      <c r="J105" t="s">
        <v>12</v>
      </c>
    </row>
    <row r="106" spans="1:10" x14ac:dyDescent="0.25">
      <c r="A106">
        <v>1653600</v>
      </c>
      <c r="B106">
        <v>0</v>
      </c>
      <c r="C106">
        <v>30</v>
      </c>
      <c r="D106">
        <v>13</v>
      </c>
      <c r="E106">
        <v>69</v>
      </c>
      <c r="F106">
        <v>41</v>
      </c>
      <c r="G106">
        <f t="shared" si="2"/>
        <v>30.6</v>
      </c>
      <c r="H106">
        <f t="shared" si="3"/>
        <v>112</v>
      </c>
      <c r="I106">
        <v>3.6619767348544933E-2</v>
      </c>
      <c r="J106">
        <v>4.4866154201378094E-5</v>
      </c>
    </row>
    <row r="107" spans="1:10" x14ac:dyDescent="0.25">
      <c r="A107">
        <v>1654000</v>
      </c>
      <c r="B107">
        <v>0</v>
      </c>
      <c r="C107">
        <v>25</v>
      </c>
      <c r="D107">
        <v>0</v>
      </c>
      <c r="E107">
        <v>3</v>
      </c>
      <c r="F107">
        <v>0</v>
      </c>
      <c r="G107">
        <f t="shared" si="2"/>
        <v>5.6</v>
      </c>
      <c r="H107">
        <f t="shared" si="3"/>
        <v>28</v>
      </c>
      <c r="I107">
        <v>0.1033560784433063</v>
      </c>
      <c r="J107">
        <v>4.8150272376370747E-4</v>
      </c>
    </row>
    <row r="108" spans="1:10" x14ac:dyDescent="0.25">
      <c r="A108">
        <v>1655500</v>
      </c>
      <c r="B108" t="s">
        <v>12</v>
      </c>
      <c r="C108" t="s">
        <v>12</v>
      </c>
      <c r="D108" t="s">
        <v>12</v>
      </c>
      <c r="E108" t="s">
        <v>12</v>
      </c>
      <c r="F108" t="s">
        <v>12</v>
      </c>
      <c r="J108" t="s">
        <v>12</v>
      </c>
    </row>
    <row r="109" spans="1:10" x14ac:dyDescent="0.25">
      <c r="A109">
        <v>1658500</v>
      </c>
      <c r="B109">
        <v>17</v>
      </c>
      <c r="C109">
        <v>25</v>
      </c>
      <c r="D109">
        <v>2</v>
      </c>
      <c r="E109">
        <v>12</v>
      </c>
      <c r="F109">
        <v>0</v>
      </c>
      <c r="G109">
        <f t="shared" si="2"/>
        <v>11.2</v>
      </c>
      <c r="H109">
        <f t="shared" si="3"/>
        <v>56</v>
      </c>
      <c r="I109">
        <v>1.1995795863115517E-2</v>
      </c>
      <c r="J109">
        <v>1.5515225339288904E-4</v>
      </c>
    </row>
    <row r="110" spans="1:10" x14ac:dyDescent="0.25">
      <c r="A110">
        <v>1660400</v>
      </c>
      <c r="B110">
        <v>0</v>
      </c>
      <c r="C110">
        <v>13</v>
      </c>
      <c r="D110">
        <v>0</v>
      </c>
      <c r="E110">
        <v>0</v>
      </c>
      <c r="F110">
        <v>0</v>
      </c>
      <c r="G110">
        <f t="shared" si="2"/>
        <v>2.6</v>
      </c>
      <c r="H110">
        <f t="shared" si="3"/>
        <v>13</v>
      </c>
      <c r="I110">
        <v>2.0768408630173006E-2</v>
      </c>
      <c r="J110">
        <v>2.3111996226973412E-4</v>
      </c>
    </row>
    <row r="111" spans="1:10" x14ac:dyDescent="0.25">
      <c r="A111">
        <v>1661000</v>
      </c>
      <c r="B111" t="s">
        <v>12</v>
      </c>
      <c r="C111" t="s">
        <v>12</v>
      </c>
      <c r="D111" t="s">
        <v>12</v>
      </c>
      <c r="E111" t="s">
        <v>12</v>
      </c>
      <c r="F111" t="s">
        <v>12</v>
      </c>
      <c r="J111" t="s">
        <v>12</v>
      </c>
    </row>
    <row r="112" spans="1:10" x14ac:dyDescent="0.25">
      <c r="A112">
        <v>1661050</v>
      </c>
      <c r="B112">
        <v>0</v>
      </c>
      <c r="C112">
        <v>37</v>
      </c>
      <c r="D112">
        <v>11</v>
      </c>
      <c r="E112">
        <v>53</v>
      </c>
      <c r="F112">
        <v>0</v>
      </c>
      <c r="G112">
        <f t="shared" si="2"/>
        <v>20.2</v>
      </c>
      <c r="H112">
        <f t="shared" si="3"/>
        <v>101</v>
      </c>
      <c r="I112">
        <v>1.6922844171564151E-2</v>
      </c>
      <c r="J112">
        <v>1.8574411977592535E-4</v>
      </c>
    </row>
    <row r="113" spans="1:10" x14ac:dyDescent="0.25">
      <c r="A113">
        <v>1661500</v>
      </c>
      <c r="B113">
        <v>0</v>
      </c>
      <c r="C113">
        <v>0</v>
      </c>
      <c r="D113">
        <v>0</v>
      </c>
      <c r="E113">
        <v>9</v>
      </c>
      <c r="F113">
        <v>0</v>
      </c>
      <c r="G113">
        <f t="shared" si="2"/>
        <v>1.8</v>
      </c>
      <c r="H113">
        <f t="shared" si="3"/>
        <v>9</v>
      </c>
      <c r="I113">
        <v>2.9893714132320299E-2</v>
      </c>
      <c r="J113">
        <v>1.0337143128012975E-3</v>
      </c>
    </row>
    <row r="114" spans="1:10" x14ac:dyDescent="0.25">
      <c r="A114">
        <v>1661800</v>
      </c>
      <c r="B114" t="s">
        <v>12</v>
      </c>
      <c r="C114" t="s">
        <v>12</v>
      </c>
      <c r="D114" t="s">
        <v>12</v>
      </c>
      <c r="E114" t="s">
        <v>12</v>
      </c>
      <c r="F114" t="s">
        <v>12</v>
      </c>
      <c r="J114" t="s">
        <v>12</v>
      </c>
    </row>
    <row r="115" spans="1:10" x14ac:dyDescent="0.25">
      <c r="A115">
        <v>1662500</v>
      </c>
      <c r="B115" t="s">
        <v>12</v>
      </c>
      <c r="C115" t="s">
        <v>12</v>
      </c>
      <c r="D115" t="s">
        <v>12</v>
      </c>
      <c r="E115" t="s">
        <v>12</v>
      </c>
      <c r="F115" t="s">
        <v>12</v>
      </c>
      <c r="J115" t="s">
        <v>12</v>
      </c>
    </row>
    <row r="116" spans="1:10" x14ac:dyDescent="0.25">
      <c r="A116">
        <v>1662800</v>
      </c>
      <c r="B116">
        <v>10</v>
      </c>
      <c r="C116">
        <v>42</v>
      </c>
      <c r="D116">
        <v>15</v>
      </c>
      <c r="E116">
        <v>37</v>
      </c>
      <c r="F116">
        <v>0</v>
      </c>
      <c r="G116">
        <f t="shared" si="2"/>
        <v>20.8</v>
      </c>
      <c r="H116">
        <f t="shared" si="3"/>
        <v>104</v>
      </c>
      <c r="I116">
        <v>1.3969375585832066E-2</v>
      </c>
      <c r="J116">
        <v>3.3077698829448761E-4</v>
      </c>
    </row>
    <row r="117" spans="1:10" x14ac:dyDescent="0.25">
      <c r="A117">
        <v>1665000</v>
      </c>
      <c r="B117" t="s">
        <v>12</v>
      </c>
      <c r="C117" t="s">
        <v>12</v>
      </c>
      <c r="D117" t="s">
        <v>12</v>
      </c>
      <c r="E117" t="s">
        <v>12</v>
      </c>
      <c r="F117" t="s">
        <v>12</v>
      </c>
      <c r="J117" t="s">
        <v>12</v>
      </c>
    </row>
    <row r="118" spans="1:10" x14ac:dyDescent="0.25">
      <c r="A118">
        <v>1668500</v>
      </c>
      <c r="B118" t="s">
        <v>12</v>
      </c>
      <c r="C118" t="s">
        <v>12</v>
      </c>
      <c r="D118" t="s">
        <v>12</v>
      </c>
      <c r="E118" t="s">
        <v>12</v>
      </c>
      <c r="F118" t="s">
        <v>12</v>
      </c>
      <c r="J118" t="s">
        <v>12</v>
      </c>
    </row>
    <row r="119" spans="1:10" x14ac:dyDescent="0.25">
      <c r="A119">
        <v>1669000</v>
      </c>
      <c r="B119">
        <v>22</v>
      </c>
      <c r="C119">
        <v>33</v>
      </c>
      <c r="D119">
        <v>1</v>
      </c>
      <c r="E119">
        <v>3</v>
      </c>
      <c r="F119">
        <v>0</v>
      </c>
      <c r="G119">
        <f t="shared" si="2"/>
        <v>11.8</v>
      </c>
      <c r="H119">
        <f t="shared" si="3"/>
        <v>59</v>
      </c>
      <c r="I119">
        <v>1.0244720735427214E-2</v>
      </c>
      <c r="J119">
        <v>7.841654909900768E-4</v>
      </c>
    </row>
    <row r="120" spans="1:10" x14ac:dyDescent="0.25">
      <c r="A120">
        <v>1670000</v>
      </c>
      <c r="B120" t="s">
        <v>12</v>
      </c>
      <c r="C120" t="s">
        <v>12</v>
      </c>
      <c r="D120" t="s">
        <v>12</v>
      </c>
      <c r="E120" t="s">
        <v>12</v>
      </c>
      <c r="F120" t="s">
        <v>12</v>
      </c>
      <c r="J120" t="s">
        <v>12</v>
      </c>
    </row>
    <row r="121" spans="1:10" x14ac:dyDescent="0.25">
      <c r="A121">
        <v>1671500</v>
      </c>
      <c r="B121" t="s">
        <v>12</v>
      </c>
      <c r="C121" t="s">
        <v>12</v>
      </c>
      <c r="D121" t="s">
        <v>12</v>
      </c>
      <c r="E121" t="s">
        <v>12</v>
      </c>
      <c r="F121" t="s">
        <v>12</v>
      </c>
      <c r="J121" t="s">
        <v>12</v>
      </c>
    </row>
    <row r="122" spans="1:10" x14ac:dyDescent="0.25">
      <c r="A122">
        <v>1673500</v>
      </c>
      <c r="B122" t="s">
        <v>12</v>
      </c>
      <c r="C122" t="s">
        <v>12</v>
      </c>
      <c r="D122" t="s">
        <v>12</v>
      </c>
      <c r="E122" t="s">
        <v>12</v>
      </c>
      <c r="F122" t="s">
        <v>12</v>
      </c>
      <c r="J122" t="s">
        <v>12</v>
      </c>
    </row>
    <row r="123" spans="1:10" x14ac:dyDescent="0.25">
      <c r="A123">
        <v>1673550</v>
      </c>
      <c r="B123">
        <v>0</v>
      </c>
      <c r="C123">
        <v>16</v>
      </c>
      <c r="D123">
        <v>3</v>
      </c>
      <c r="E123">
        <v>0</v>
      </c>
      <c r="F123">
        <v>0</v>
      </c>
      <c r="G123">
        <f t="shared" si="2"/>
        <v>3.8</v>
      </c>
      <c r="H123">
        <f t="shared" si="3"/>
        <v>19</v>
      </c>
      <c r="I123">
        <v>3.4346005362924502E-2</v>
      </c>
      <c r="J123">
        <v>1.2217029427487058E-3</v>
      </c>
    </row>
    <row r="124" spans="1:10" x14ac:dyDescent="0.25">
      <c r="A124">
        <v>2017000</v>
      </c>
      <c r="J124">
        <v>0</v>
      </c>
    </row>
    <row r="125" spans="1:10" x14ac:dyDescent="0.25">
      <c r="A125">
        <v>2018500</v>
      </c>
      <c r="B125">
        <v>29</v>
      </c>
      <c r="C125">
        <v>0</v>
      </c>
      <c r="D125">
        <v>0</v>
      </c>
      <c r="E125">
        <v>2</v>
      </c>
      <c r="F125">
        <v>0</v>
      </c>
      <c r="G125">
        <f t="shared" si="2"/>
        <v>6.2</v>
      </c>
      <c r="H125">
        <f t="shared" si="3"/>
        <v>31</v>
      </c>
      <c r="I125">
        <v>7.004501066938105E-3</v>
      </c>
      <c r="J125">
        <v>8.2658169034775819E-4</v>
      </c>
    </row>
    <row r="126" spans="1:10" x14ac:dyDescent="0.25">
      <c r="A126">
        <v>2022500</v>
      </c>
      <c r="B126">
        <v>45</v>
      </c>
      <c r="C126">
        <v>0</v>
      </c>
      <c r="D126">
        <v>1</v>
      </c>
      <c r="E126">
        <v>4</v>
      </c>
      <c r="F126">
        <v>0</v>
      </c>
      <c r="G126">
        <f t="shared" si="2"/>
        <v>10</v>
      </c>
      <c r="H126">
        <f t="shared" si="3"/>
        <v>50</v>
      </c>
      <c r="I126">
        <v>1.7460566608383632E-2</v>
      </c>
      <c r="J126">
        <v>1.3359217949211221E-3</v>
      </c>
    </row>
    <row r="127" spans="1:10" x14ac:dyDescent="0.25">
      <c r="A127">
        <v>2027500</v>
      </c>
      <c r="B127">
        <v>16</v>
      </c>
      <c r="C127">
        <v>31</v>
      </c>
      <c r="D127">
        <v>9</v>
      </c>
      <c r="E127">
        <v>3</v>
      </c>
      <c r="F127">
        <v>0</v>
      </c>
      <c r="G127">
        <f t="shared" si="2"/>
        <v>11.8</v>
      </c>
      <c r="H127">
        <f t="shared" si="3"/>
        <v>59</v>
      </c>
      <c r="I127">
        <v>7.1384771210555257E-3</v>
      </c>
      <c r="J127">
        <v>1.4213535121498848E-3</v>
      </c>
    </row>
    <row r="128" spans="1:10" x14ac:dyDescent="0.25">
      <c r="A128">
        <v>2036500</v>
      </c>
      <c r="B128">
        <v>10</v>
      </c>
      <c r="C128">
        <v>9</v>
      </c>
      <c r="D128">
        <v>18</v>
      </c>
      <c r="E128">
        <v>3</v>
      </c>
      <c r="F128">
        <v>0</v>
      </c>
      <c r="G128">
        <f t="shared" si="2"/>
        <v>8</v>
      </c>
      <c r="H128">
        <f t="shared" si="3"/>
        <v>40</v>
      </c>
      <c r="I128">
        <v>1.5353742850942478E-2</v>
      </c>
      <c r="J128">
        <v>4.5414045252045173E-4</v>
      </c>
    </row>
    <row r="129" spans="1:10" x14ac:dyDescent="0.25">
      <c r="A129">
        <v>2038000</v>
      </c>
      <c r="B129" t="s">
        <v>12</v>
      </c>
      <c r="C129" t="s">
        <v>12</v>
      </c>
      <c r="D129" t="s">
        <v>12</v>
      </c>
      <c r="E129" t="s">
        <v>12</v>
      </c>
      <c r="F129" t="s">
        <v>12</v>
      </c>
      <c r="J129" t="s">
        <v>12</v>
      </c>
    </row>
    <row r="130" spans="1:10" x14ac:dyDescent="0.25">
      <c r="A130">
        <v>2038850</v>
      </c>
      <c r="B130">
        <v>13</v>
      </c>
      <c r="C130">
        <v>0</v>
      </c>
      <c r="D130">
        <v>15</v>
      </c>
      <c r="E130">
        <v>63</v>
      </c>
      <c r="F130">
        <v>0</v>
      </c>
      <c r="G130">
        <f t="shared" si="2"/>
        <v>18.2</v>
      </c>
      <c r="H130">
        <f t="shared" si="3"/>
        <v>91</v>
      </c>
      <c r="I130">
        <v>1.2652893290260673E-2</v>
      </c>
      <c r="J130">
        <v>9.9903444191003395E-4</v>
      </c>
    </row>
    <row r="131" spans="1:10" x14ac:dyDescent="0.25">
      <c r="A131">
        <v>2043500</v>
      </c>
      <c r="B131" t="s">
        <v>12</v>
      </c>
      <c r="C131" t="s">
        <v>12</v>
      </c>
      <c r="D131" t="s">
        <v>12</v>
      </c>
      <c r="E131" t="s">
        <v>12</v>
      </c>
      <c r="F131" t="s">
        <v>12</v>
      </c>
      <c r="J131">
        <v>0</v>
      </c>
    </row>
    <row r="132" spans="1:10" x14ac:dyDescent="0.25">
      <c r="A132">
        <v>2044000</v>
      </c>
      <c r="B132" t="s">
        <v>12</v>
      </c>
      <c r="C132" t="s">
        <v>12</v>
      </c>
      <c r="D132" t="s">
        <v>12</v>
      </c>
      <c r="E132" t="s">
        <v>12</v>
      </c>
      <c r="F132" t="s">
        <v>12</v>
      </c>
      <c r="J132" t="s">
        <v>12</v>
      </c>
    </row>
    <row r="133" spans="1:10" x14ac:dyDescent="0.25">
      <c r="A133">
        <v>2051600</v>
      </c>
      <c r="B133" t="s">
        <v>12</v>
      </c>
      <c r="C133" t="s">
        <v>12</v>
      </c>
      <c r="D133" t="s">
        <v>12</v>
      </c>
      <c r="E133" t="s">
        <v>12</v>
      </c>
      <c r="F133" t="s">
        <v>12</v>
      </c>
      <c r="J133" t="s">
        <v>12</v>
      </c>
    </row>
    <row r="134" spans="1:10" x14ac:dyDescent="0.25">
      <c r="A134">
        <v>2055100</v>
      </c>
      <c r="B134">
        <v>12</v>
      </c>
      <c r="C134">
        <v>0</v>
      </c>
      <c r="D134">
        <v>34</v>
      </c>
      <c r="E134">
        <v>0</v>
      </c>
      <c r="F134">
        <v>0</v>
      </c>
      <c r="G134">
        <f t="shared" ref="G131:G153" si="4">AVERAGE(B134:F134)</f>
        <v>9.1999999999999993</v>
      </c>
      <c r="H134">
        <f t="shared" ref="H131:H153" si="5">SUM(B134:E134)</f>
        <v>46</v>
      </c>
      <c r="I134">
        <v>2.0803355223843693E-2</v>
      </c>
      <c r="J134">
        <v>1.6039848599123819E-3</v>
      </c>
    </row>
    <row r="135" spans="1:10" x14ac:dyDescent="0.25">
      <c r="A135">
        <v>2076500</v>
      </c>
      <c r="B135" t="s">
        <v>12</v>
      </c>
      <c r="C135" t="s">
        <v>12</v>
      </c>
      <c r="D135" t="s">
        <v>12</v>
      </c>
      <c r="E135" t="s">
        <v>12</v>
      </c>
      <c r="F135" t="s">
        <v>12</v>
      </c>
      <c r="J135" t="s">
        <v>12</v>
      </c>
    </row>
    <row r="136" spans="1:10" x14ac:dyDescent="0.25">
      <c r="A136">
        <v>3011800</v>
      </c>
      <c r="B136">
        <v>4</v>
      </c>
      <c r="C136">
        <v>0</v>
      </c>
      <c r="D136">
        <v>19</v>
      </c>
      <c r="E136">
        <v>1</v>
      </c>
      <c r="F136">
        <v>0</v>
      </c>
      <c r="G136">
        <f t="shared" si="4"/>
        <v>4.8</v>
      </c>
      <c r="H136">
        <f t="shared" si="5"/>
        <v>24</v>
      </c>
      <c r="I136">
        <v>1.0686856874424437E-2</v>
      </c>
      <c r="J136">
        <v>2.3751291124315239E-3</v>
      </c>
    </row>
    <row r="137" spans="1:10" x14ac:dyDescent="0.25">
      <c r="A137">
        <v>3022540</v>
      </c>
      <c r="B137" t="s">
        <v>12</v>
      </c>
      <c r="C137" t="s">
        <v>12</v>
      </c>
      <c r="D137" t="s">
        <v>12</v>
      </c>
      <c r="E137" t="s">
        <v>12</v>
      </c>
      <c r="F137" t="s">
        <v>12</v>
      </c>
      <c r="J137" t="s">
        <v>12</v>
      </c>
    </row>
    <row r="138" spans="1:10" x14ac:dyDescent="0.25">
      <c r="A138">
        <v>3026500</v>
      </c>
      <c r="B138">
        <v>15</v>
      </c>
      <c r="C138">
        <v>4</v>
      </c>
      <c r="D138">
        <v>46</v>
      </c>
      <c r="E138">
        <v>4</v>
      </c>
      <c r="F138">
        <v>0</v>
      </c>
      <c r="G138">
        <f t="shared" si="4"/>
        <v>13.8</v>
      </c>
      <c r="H138">
        <f t="shared" si="5"/>
        <v>69</v>
      </c>
      <c r="I138">
        <v>2.3668966606137818E-3</v>
      </c>
      <c r="J138">
        <v>1.1634897060254904E-3</v>
      </c>
    </row>
    <row r="139" spans="1:10" x14ac:dyDescent="0.25">
      <c r="A139">
        <v>3049800</v>
      </c>
      <c r="B139">
        <v>33</v>
      </c>
      <c r="C139">
        <v>40</v>
      </c>
      <c r="D139">
        <v>12</v>
      </c>
      <c r="E139">
        <v>21</v>
      </c>
      <c r="F139">
        <v>0</v>
      </c>
      <c r="G139">
        <f t="shared" si="4"/>
        <v>21.2</v>
      </c>
      <c r="H139">
        <f t="shared" si="5"/>
        <v>106</v>
      </c>
      <c r="I139">
        <v>3.1400006977990398E-2</v>
      </c>
      <c r="J139">
        <v>2.258696350800731E-4</v>
      </c>
    </row>
    <row r="140" spans="1:10" x14ac:dyDescent="0.25">
      <c r="A140">
        <v>3052500</v>
      </c>
      <c r="B140">
        <v>38</v>
      </c>
      <c r="C140">
        <v>1</v>
      </c>
      <c r="D140">
        <v>5</v>
      </c>
      <c r="E140">
        <v>24</v>
      </c>
      <c r="F140">
        <v>0</v>
      </c>
      <c r="G140">
        <f t="shared" si="4"/>
        <v>13.6</v>
      </c>
      <c r="H140">
        <f t="shared" si="5"/>
        <v>68</v>
      </c>
      <c r="I140">
        <v>1.5475166182646867E-2</v>
      </c>
      <c r="J140">
        <v>2.8879700318558323E-4</v>
      </c>
    </row>
    <row r="141" spans="1:10" x14ac:dyDescent="0.25">
      <c r="A141">
        <v>3062400</v>
      </c>
      <c r="B141" t="s">
        <v>12</v>
      </c>
      <c r="C141" t="s">
        <v>12</v>
      </c>
      <c r="D141" t="s">
        <v>12</v>
      </c>
      <c r="E141" t="s">
        <v>12</v>
      </c>
      <c r="F141" t="s">
        <v>12</v>
      </c>
      <c r="J141" t="s">
        <v>12</v>
      </c>
    </row>
    <row r="142" spans="1:10" x14ac:dyDescent="0.25">
      <c r="A142">
        <v>3076600</v>
      </c>
      <c r="B142">
        <v>34</v>
      </c>
      <c r="C142">
        <v>45</v>
      </c>
      <c r="D142">
        <v>26</v>
      </c>
      <c r="E142">
        <v>22</v>
      </c>
      <c r="F142">
        <v>3</v>
      </c>
      <c r="G142">
        <f t="shared" si="4"/>
        <v>26</v>
      </c>
      <c r="H142">
        <f t="shared" si="5"/>
        <v>127</v>
      </c>
      <c r="I142">
        <v>1.2905889835343144E-2</v>
      </c>
      <c r="J142">
        <v>8.6053691505026306E-4</v>
      </c>
    </row>
    <row r="143" spans="1:10" x14ac:dyDescent="0.25">
      <c r="A143">
        <v>3083000</v>
      </c>
      <c r="B143" t="s">
        <v>12</v>
      </c>
      <c r="C143" t="s">
        <v>12</v>
      </c>
      <c r="D143" t="s">
        <v>12</v>
      </c>
      <c r="E143" t="s">
        <v>12</v>
      </c>
      <c r="F143" t="s">
        <v>12</v>
      </c>
      <c r="J143" t="s">
        <v>12</v>
      </c>
    </row>
    <row r="144" spans="1:10" x14ac:dyDescent="0.25">
      <c r="A144">
        <v>3084000</v>
      </c>
      <c r="B144" t="s">
        <v>12</v>
      </c>
      <c r="C144" t="s">
        <v>12</v>
      </c>
      <c r="D144" t="s">
        <v>12</v>
      </c>
      <c r="E144" t="s">
        <v>12</v>
      </c>
      <c r="F144" t="s">
        <v>12</v>
      </c>
      <c r="J144" t="s">
        <v>12</v>
      </c>
    </row>
    <row r="145" spans="1:10" x14ac:dyDescent="0.25">
      <c r="A145">
        <v>3101000</v>
      </c>
      <c r="J145">
        <v>0</v>
      </c>
    </row>
    <row r="146" spans="1:10" x14ac:dyDescent="0.25">
      <c r="A146">
        <v>3111150</v>
      </c>
      <c r="B146" t="s">
        <v>12</v>
      </c>
      <c r="C146" t="s">
        <v>12</v>
      </c>
      <c r="D146" t="s">
        <v>12</v>
      </c>
      <c r="E146" t="s">
        <v>12</v>
      </c>
      <c r="F146" t="s">
        <v>12</v>
      </c>
      <c r="J146" t="s">
        <v>12</v>
      </c>
    </row>
    <row r="147" spans="1:10" x14ac:dyDescent="0.25">
      <c r="A147">
        <v>3165000</v>
      </c>
      <c r="B147">
        <v>0</v>
      </c>
      <c r="C147">
        <v>0</v>
      </c>
      <c r="D147">
        <v>6</v>
      </c>
      <c r="E147">
        <v>0</v>
      </c>
      <c r="F147">
        <v>0</v>
      </c>
      <c r="G147">
        <f t="shared" si="4"/>
        <v>1.2</v>
      </c>
      <c r="H147">
        <f t="shared" si="5"/>
        <v>6</v>
      </c>
      <c r="I147">
        <v>1.7800844346078645E-2</v>
      </c>
      <c r="J147">
        <v>6.7083676361246241E-3</v>
      </c>
    </row>
    <row r="148" spans="1:10" x14ac:dyDescent="0.25">
      <c r="A148">
        <v>3178500</v>
      </c>
      <c r="B148" t="s">
        <v>12</v>
      </c>
      <c r="C148" t="s">
        <v>12</v>
      </c>
      <c r="D148" t="s">
        <v>12</v>
      </c>
      <c r="E148" t="s">
        <v>12</v>
      </c>
      <c r="F148" t="s">
        <v>12</v>
      </c>
      <c r="J148">
        <v>0</v>
      </c>
    </row>
    <row r="149" spans="1:10" x14ac:dyDescent="0.25">
      <c r="A149">
        <v>3206600</v>
      </c>
      <c r="B149">
        <v>20</v>
      </c>
      <c r="C149">
        <v>0</v>
      </c>
      <c r="D149">
        <v>0</v>
      </c>
      <c r="E149">
        <v>0</v>
      </c>
      <c r="F149" t="s">
        <v>12</v>
      </c>
      <c r="G149">
        <f t="shared" si="4"/>
        <v>5</v>
      </c>
      <c r="H149">
        <f t="shared" si="5"/>
        <v>20</v>
      </c>
      <c r="I149">
        <v>7.1775752985638415E-3</v>
      </c>
      <c r="J149">
        <v>2.5102612605442352E-4</v>
      </c>
    </row>
    <row r="150" spans="1:10" x14ac:dyDescent="0.25">
      <c r="A150">
        <v>3208700</v>
      </c>
      <c r="B150" t="s">
        <v>12</v>
      </c>
      <c r="C150" t="s">
        <v>12</v>
      </c>
      <c r="D150" t="s">
        <v>12</v>
      </c>
      <c r="E150" t="s">
        <v>12</v>
      </c>
      <c r="F150" t="s">
        <v>12</v>
      </c>
      <c r="J150" t="s">
        <v>12</v>
      </c>
    </row>
    <row r="151" spans="1:10" x14ac:dyDescent="0.25">
      <c r="A151">
        <v>3213500</v>
      </c>
      <c r="B151">
        <v>3</v>
      </c>
      <c r="C151">
        <v>15</v>
      </c>
      <c r="D151" t="s">
        <v>12</v>
      </c>
      <c r="E151">
        <v>0</v>
      </c>
      <c r="F151">
        <v>0</v>
      </c>
      <c r="G151">
        <f t="shared" si="4"/>
        <v>4.5</v>
      </c>
      <c r="H151">
        <f t="shared" si="5"/>
        <v>18</v>
      </c>
      <c r="I151">
        <v>8.9573669411829263E-3</v>
      </c>
      <c r="J151">
        <v>5.3251795065098896E-4</v>
      </c>
    </row>
    <row r="152" spans="1:10" x14ac:dyDescent="0.25">
      <c r="A152">
        <v>3478400</v>
      </c>
      <c r="B152">
        <v>65</v>
      </c>
      <c r="C152">
        <v>3</v>
      </c>
      <c r="D152">
        <v>0</v>
      </c>
      <c r="E152">
        <v>1</v>
      </c>
      <c r="F152">
        <v>0</v>
      </c>
      <c r="G152">
        <f t="shared" si="4"/>
        <v>13.8</v>
      </c>
      <c r="H152">
        <f t="shared" si="5"/>
        <v>69</v>
      </c>
      <c r="I152">
        <v>2.2740490237941502E-2</v>
      </c>
      <c r="J152">
        <v>4.0951623230270455E-3</v>
      </c>
    </row>
    <row r="153" spans="1:10" x14ac:dyDescent="0.25">
      <c r="A153">
        <v>4213040</v>
      </c>
      <c r="B153" t="s">
        <v>12</v>
      </c>
      <c r="C153" t="s">
        <v>12</v>
      </c>
      <c r="D153" t="s">
        <v>12</v>
      </c>
      <c r="E153" t="s">
        <v>12</v>
      </c>
      <c r="F153" t="s">
        <v>12</v>
      </c>
      <c r="J153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R3_roadarea_byWS</vt:lpstr>
      <vt:lpstr>R3_roadarea_byWS2</vt:lpstr>
      <vt:lpstr>Sheet5</vt:lpstr>
      <vt:lpstr>RoadtoStreamLengthRatio</vt:lpstr>
      <vt:lpstr>Q5_Q95_withroads</vt:lpstr>
      <vt:lpstr>7Q2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Mangiante, Michael</dc:creator>
  <cp:lastModifiedBy>Mangiante, Michael</cp:lastModifiedBy>
  <dcterms:created xsi:type="dcterms:W3CDTF">2015-08-19T18:40:10Z</dcterms:created>
  <dcterms:modified xsi:type="dcterms:W3CDTF">2015-09-08T12:55:11Z</dcterms:modified>
</cp:coreProperties>
</file>