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otaronggalmanurung/Desktop/"/>
    </mc:Choice>
  </mc:AlternateContent>
  <xr:revisionPtr revIDLastSave="0" documentId="13_ncr:1_{9C1C8DA3-BDF0-8746-9460-7D5B3894C75A}" xr6:coauthVersionLast="47" xr6:coauthVersionMax="47" xr10:uidLastSave="{00000000-0000-0000-0000-000000000000}"/>
  <bookViews>
    <workbookView xWindow="1960" yWindow="500" windowWidth="23560" windowHeight="13860" xr2:uid="{CEBBFFCC-DABE-4841-A3CE-0C6848C10F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  <c r="B41" i="1"/>
  <c r="B45" i="1" s="1"/>
  <c r="B37" i="1"/>
  <c r="B35" i="1"/>
  <c r="B32" i="1"/>
  <c r="B26" i="1"/>
  <c r="B17" i="1"/>
  <c r="B14" i="1"/>
  <c r="B5" i="1"/>
  <c r="B9" i="1" s="1"/>
</calcChain>
</file>

<file path=xl/sharedStrings.xml><?xml version="1.0" encoding="utf-8"?>
<sst xmlns="http://schemas.openxmlformats.org/spreadsheetml/2006/main" count="55" uniqueCount="53">
  <si>
    <t>Cash</t>
  </si>
  <si>
    <t>Trade Receivables</t>
  </si>
  <si>
    <t>Other Receivables</t>
  </si>
  <si>
    <t>Inventories</t>
  </si>
  <si>
    <t>Advanced payment</t>
  </si>
  <si>
    <t>Prepaid Expense</t>
  </si>
  <si>
    <t>Total Current Assets</t>
  </si>
  <si>
    <t>Other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</si>
  <si>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</si>
  <si>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</si>
  <si>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</si>
  <si>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</si>
  <si>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</si>
  <si>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</si>
  <si>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</si>
  <si>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</si>
  <si>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</si>
  <si>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</si>
  <si>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</si>
  <si>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</si>
  <si>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</si>
  <si>
    <t>Q2 2025</t>
  </si>
  <si>
    <t>Q3 2025</t>
  </si>
  <si>
    <t>Q4 2025</t>
  </si>
  <si>
    <t>Fixed Asset</t>
  </si>
  <si>
    <t>Right-of-Use Asset</t>
  </si>
  <si>
    <t>Total Non-Current Asset</t>
  </si>
  <si>
    <t>Total Asset</t>
  </si>
  <si>
    <t>Trade Payables</t>
  </si>
  <si>
    <t>Tax Payables</t>
  </si>
  <si>
    <t>Other Payables</t>
  </si>
  <si>
    <t>Accured expenses</t>
  </si>
  <si>
    <t>Short-Term bank loan</t>
  </si>
  <si>
    <t>Lease liabilities right-of-use</t>
  </si>
  <si>
    <t>Long-Term bank loan</t>
  </si>
  <si>
    <r>
      <t>Total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Short-Term Liabilities</t>
    </r>
  </si>
  <si>
    <t>Others</t>
  </si>
  <si>
    <t>Long-term bank loan</t>
  </si>
  <si>
    <t>Liabilities Right-of-Use</t>
  </si>
  <si>
    <t>Post-Employee benefit liabilities</t>
  </si>
  <si>
    <t>Total Long-Term Liabilities</t>
  </si>
  <si>
    <t>Total Liabilities</t>
  </si>
  <si>
    <t>Total Equity</t>
  </si>
  <si>
    <t>Revenue</t>
  </si>
  <si>
    <t>COGS</t>
  </si>
  <si>
    <t>Gross Profit</t>
  </si>
  <si>
    <t>G&amp;A</t>
  </si>
  <si>
    <t>M&amp;A</t>
  </si>
  <si>
    <t>OpEx</t>
  </si>
  <si>
    <t>PreTax</t>
  </si>
  <si>
    <t>Taxes</t>
  </si>
  <si>
    <t>Net Income</t>
  </si>
  <si>
    <t>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</si>
</sst>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165" fontId="0" fillId="0" borderId="0" xfId="1" applyNumberFormat="1" applyFont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478F-07F2-BB48-946D-06108D3BD25D}">
  <dimension ref="A2:R93"/>
  <sheetViews>
    <sheetView tabSelected="1" topLeftCell="A31" workbookViewId="0">
      <selection activeCell="A49" sqref="A49"/>
    </sheetView>
  </sheetViews>
  <sheetFormatPr baseColWidth="10" defaultRowHeight="16" outlineLevelCol="1" x14ac:dyDescent="0.2"/>
  <cols>
    <col min="1" max="1" width="24.33203125" bestFit="1" customWidth="1"/>
    <col min="2" max="6" width="10.83203125" customWidth="1"/>
    <col min="7" max="17" width="10.83203125" hidden="1" customWidth="1" outlineLevel="1"/>
    <col min="18" max="18" width="10.83203125" customWidth="1" collapsed="1"/>
    <col min="19" max="49" width="10.83203125" customWidth="1"/>
  </cols>
  <sheetData>
    <row r="2" spans="1:17" x14ac:dyDescent="0.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</row>
    <row r="3" spans="1:17" x14ac:dyDescent="0.2">
      <c r="A3" t="s">
        <v>0</v>
      </c>
      <c r="B3" s="3">
        <v>86220</v>
      </c>
    </row>
    <row r="4" spans="1:17" x14ac:dyDescent="0.2">
      <c r="A4" t="s">
        <v>1</v>
      </c>
      <c r="B4" s="3">
        <v>3062</v>
      </c>
    </row>
    <row r="5" spans="1:17" x14ac:dyDescent="0.2">
      <c r="A5" t="s">
        <v>2</v>
      </c>
      <c r="B5" s="3">
        <f>4920+11908</f>
        <v>16828</v>
      </c>
    </row>
    <row r="6" spans="1:17" x14ac:dyDescent="0.2">
      <c r="A6" t="s">
        <v>3</v>
      </c>
      <c r="B6" s="3">
        <v>26603</v>
      </c>
    </row>
    <row r="7" spans="1:17" x14ac:dyDescent="0.2">
      <c r="A7" t="s">
        <v>4</v>
      </c>
      <c r="B7" s="3">
        <v>16405</v>
      </c>
    </row>
    <row r="8" spans="1:17" x14ac:dyDescent="0.2">
      <c r="A8" t="s">
        <v>5</v>
      </c>
      <c r="B8" s="3">
        <v>5202</v>
      </c>
    </row>
    <row r="9" spans="1:17" x14ac:dyDescent="0.2">
      <c r="A9" t="s">
        <v>7</v>
      </c>
      <c r="B9" s="3">
        <f>B10-SUM(B3:B8)</f>
        <v>7590</v>
      </c>
    </row>
    <row r="10" spans="1:17" x14ac:dyDescent="0.2">
      <c r="A10" s="1" t="s">
        <v>6</v>
      </c>
      <c r="B10" s="3">
        <v>161910</v>
      </c>
    </row>
    <row r="11" spans="1:17" x14ac:dyDescent="0.2">
      <c r="B11" s="3"/>
    </row>
    <row r="12" spans="1:17" x14ac:dyDescent="0.2">
      <c r="A12" t="s">
        <v>24</v>
      </c>
      <c r="B12" s="3">
        <v>213361</v>
      </c>
    </row>
    <row r="13" spans="1:17" x14ac:dyDescent="0.2">
      <c r="A13" t="s">
        <v>25</v>
      </c>
      <c r="B13" s="3">
        <v>226406</v>
      </c>
    </row>
    <row r="14" spans="1:17" x14ac:dyDescent="0.2">
      <c r="A14" t="s">
        <v>7</v>
      </c>
      <c r="B14" s="3">
        <f>B15-SUM(B12:B13)</f>
        <v>98802</v>
      </c>
    </row>
    <row r="15" spans="1:17" x14ac:dyDescent="0.2">
      <c r="A15" s="1" t="s">
        <v>26</v>
      </c>
      <c r="B15" s="3">
        <v>538569</v>
      </c>
    </row>
    <row r="16" spans="1:17" x14ac:dyDescent="0.2">
      <c r="B16" s="3"/>
    </row>
    <row r="17" spans="1:2" x14ac:dyDescent="0.2">
      <c r="A17" s="1" t="s">
        <v>27</v>
      </c>
      <c r="B17" s="3">
        <f>B10+B15</f>
        <v>700479</v>
      </c>
    </row>
    <row r="18" spans="1:2" x14ac:dyDescent="0.2">
      <c r="B18" s="3"/>
    </row>
    <row r="19" spans="1:2" x14ac:dyDescent="0.2">
      <c r="A19" s="2" t="s">
        <v>28</v>
      </c>
      <c r="B19" s="3">
        <v>45423</v>
      </c>
    </row>
    <row r="20" spans="1:2" x14ac:dyDescent="0.2">
      <c r="A20" s="2" t="s">
        <v>29</v>
      </c>
      <c r="B20" s="3">
        <v>38961</v>
      </c>
    </row>
    <row r="21" spans="1:2" x14ac:dyDescent="0.2">
      <c r="A21" s="2" t="s">
        <v>30</v>
      </c>
      <c r="B21" s="3">
        <v>4049</v>
      </c>
    </row>
    <row r="22" spans="1:2" x14ac:dyDescent="0.2">
      <c r="A22" s="2" t="s">
        <v>31</v>
      </c>
      <c r="B22" s="3">
        <v>36013</v>
      </c>
    </row>
    <row r="23" spans="1:2" x14ac:dyDescent="0.2">
      <c r="A23" s="2" t="s">
        <v>32</v>
      </c>
      <c r="B23" s="3">
        <v>19974</v>
      </c>
    </row>
    <row r="24" spans="1:2" x14ac:dyDescent="0.2">
      <c r="A24" s="2" t="s">
        <v>33</v>
      </c>
      <c r="B24" s="3">
        <v>96151</v>
      </c>
    </row>
    <row r="25" spans="1:2" x14ac:dyDescent="0.2">
      <c r="A25" s="2" t="s">
        <v>34</v>
      </c>
      <c r="B25" s="3">
        <v>29021</v>
      </c>
    </row>
    <row r="26" spans="1:2" x14ac:dyDescent="0.2">
      <c r="A26" s="2" t="s">
        <v>36</v>
      </c>
      <c r="B26" s="3">
        <f>B27-SUM(B19:B25)</f>
        <v>568</v>
      </c>
    </row>
    <row r="27" spans="1:2" x14ac:dyDescent="0.2">
      <c r="A27" s="1" t="s">
        <v>35</v>
      </c>
      <c r="B27" s="3">
        <v>270160</v>
      </c>
    </row>
    <row r="28" spans="1:2" x14ac:dyDescent="0.2">
      <c r="B28" s="3"/>
    </row>
    <row r="29" spans="1:2" x14ac:dyDescent="0.2">
      <c r="A29" t="s">
        <v>37</v>
      </c>
      <c r="B29" s="3">
        <v>60753</v>
      </c>
    </row>
    <row r="30" spans="1:2" x14ac:dyDescent="0.2">
      <c r="A30" t="s">
        <v>38</v>
      </c>
      <c r="B30" s="3">
        <v>91804</v>
      </c>
    </row>
    <row r="31" spans="1:2" x14ac:dyDescent="0.2">
      <c r="A31" t="s">
        <v>39</v>
      </c>
      <c r="B31" s="3">
        <v>15256</v>
      </c>
    </row>
    <row r="32" spans="1:2" x14ac:dyDescent="0.2">
      <c r="A32" t="s">
        <v>7</v>
      </c>
      <c r="B32" s="3">
        <f>B33-SUM(B29:B31)</f>
        <v>1497</v>
      </c>
    </row>
    <row r="33" spans="1:2" x14ac:dyDescent="0.2">
      <c r="A33" s="1" t="s">
        <v>40</v>
      </c>
      <c r="B33" s="3">
        <v>169310</v>
      </c>
    </row>
    <row r="34" spans="1:2" x14ac:dyDescent="0.2">
      <c r="B34" s="3"/>
    </row>
    <row r="35" spans="1:2" x14ac:dyDescent="0.2">
      <c r="A35" s="1" t="s">
        <v>41</v>
      </c>
      <c r="B35" s="3">
        <f>B33+B27</f>
        <v>439470</v>
      </c>
    </row>
    <row r="36" spans="1:2" x14ac:dyDescent="0.2">
      <c r="B36" s="3"/>
    </row>
    <row r="37" spans="1:2" x14ac:dyDescent="0.2">
      <c r="A37" s="1" t="s">
        <v>42</v>
      </c>
      <c r="B37" s="3">
        <f>B17-B35</f>
        <v>261009</v>
      </c>
    </row>
    <row r="38" spans="1:2" x14ac:dyDescent="0.2">
      <c r="B38" s="3"/>
    </row>
    <row r="39" spans="1:2" x14ac:dyDescent="0.2">
      <c r="A39" s="1" t="s">
        <v>43</v>
      </c>
      <c r="B39" s="3">
        <v>268223</v>
      </c>
    </row>
    <row r="40" spans="1:2" x14ac:dyDescent="0.2">
      <c r="A40" s="4" t="s">
        <v>44</v>
      </c>
      <c r="B40" s="3">
        <v>-107391</v>
      </c>
    </row>
    <row r="41" spans="1:2" x14ac:dyDescent="0.2">
      <c r="A41" s="4" t="s">
        <v>45</v>
      </c>
      <c r="B41" s="3">
        <f>B39+B40</f>
        <v>160832</v>
      </c>
    </row>
    <row r="42" spans="1:2" x14ac:dyDescent="0.2">
      <c r="A42" t="s">
        <v>47</v>
      </c>
      <c r="B42" s="3">
        <v>-134892</v>
      </c>
    </row>
    <row r="43" spans="1:2" x14ac:dyDescent="0.2">
      <c r="A43" t="s">
        <v>46</v>
      </c>
      <c r="B43" s="3">
        <v>-18333</v>
      </c>
    </row>
    <row r="44" spans="1:2" x14ac:dyDescent="0.2">
      <c r="A44" t="s">
        <v>48</v>
      </c>
      <c r="B44" s="3">
        <v>-6178</v>
      </c>
    </row>
    <row r="45" spans="1:2" x14ac:dyDescent="0.2">
      <c r="A45" t="s">
        <v>49</v>
      </c>
      <c r="B45" s="3">
        <f>B41+B42+B43+B44</f>
        <v>1429</v>
      </c>
    </row>
    <row r="46" spans="1:2" x14ac:dyDescent="0.2">
      <c r="A46" t="s">
        <v>50</v>
      </c>
      <c r="B46" s="3">
        <v>355</v>
      </c>
    </row>
    <row r="47" spans="1:2" x14ac:dyDescent="0.2">
      <c r="A47" t="s">
        <v>51</v>
      </c>
      <c r="B47" s="3">
        <f>B45+B46</f>
        <v>1784</v>
      </c>
    </row>
    <row r="48" spans="1:2" x14ac:dyDescent="0.2">
      <c r="B48" s="3"/>
    </row>
    <row r="49" spans="1:2" x14ac:dyDescent="0.2">
      <c r="A49" t="s">
        <v>52</v>
      </c>
      <c r="B49" s="3"/>
    </row>
    <row r="50" spans="1:2" x14ac:dyDescent="0.2">
      <c r="B50" s="3"/>
    </row>
    <row r="51" spans="1:2" x14ac:dyDescent="0.2">
      <c r="B51" s="3"/>
    </row>
    <row r="52" spans="1:2" x14ac:dyDescent="0.2">
      <c r="B52" s="3"/>
    </row>
    <row r="53" spans="1:2" x14ac:dyDescent="0.2">
      <c r="B53" s="3"/>
    </row>
    <row r="54" spans="1:2" x14ac:dyDescent="0.2">
      <c r="B54" s="3"/>
    </row>
    <row r="55" spans="1:2" x14ac:dyDescent="0.2">
      <c r="B55" s="3"/>
    </row>
    <row r="56" spans="1:2" x14ac:dyDescent="0.2">
      <c r="B56" s="3"/>
    </row>
    <row r="57" spans="1:2" x14ac:dyDescent="0.2">
      <c r="B57" s="3"/>
    </row>
    <row r="58" spans="1:2" x14ac:dyDescent="0.2">
      <c r="B58" s="3"/>
    </row>
    <row r="59" spans="1:2" x14ac:dyDescent="0.2">
      <c r="B59" s="3"/>
    </row>
    <row r="60" spans="1:2" x14ac:dyDescent="0.2">
      <c r="B60" s="3"/>
    </row>
    <row r="61" spans="1:2" x14ac:dyDescent="0.2">
      <c r="B61" s="3"/>
    </row>
    <row r="62" spans="1:2" x14ac:dyDescent="0.2">
      <c r="B62" s="3"/>
    </row>
    <row r="63" spans="1:2" x14ac:dyDescent="0.2">
      <c r="B63" s="3"/>
    </row>
    <row r="64" spans="1:2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3"/>
    </row>
    <row r="78" spans="2:2" x14ac:dyDescent="0.2">
      <c r="B78" s="3"/>
    </row>
    <row r="79" spans="2:2" x14ac:dyDescent="0.2">
      <c r="B79" s="3"/>
    </row>
    <row r="80" spans="2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Sotaronggal Manurung</dc:creator>
  <cp:lastModifiedBy>Michael Sotaronggal Manurung</cp:lastModifiedBy>
  <dcterms:created xsi:type="dcterms:W3CDTF">2022-11-21T02:44:49Z</dcterms:created>
  <dcterms:modified xsi:type="dcterms:W3CDTF">2022-11-21T03:29:46Z</dcterms:modified>
</cp:coreProperties>
</file>