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 staff\share\arielmichaelshare\"/>
    </mc:Choice>
  </mc:AlternateContent>
  <xr:revisionPtr revIDLastSave="0" documentId="13_ncr:1_{2DAC4A06-50A7-410C-9E04-DB9BAFC63A2C}" xr6:coauthVersionLast="41" xr6:coauthVersionMax="41" xr10:uidLastSave="{00000000-0000-0000-0000-000000000000}"/>
  <bookViews>
    <workbookView xWindow="680" yWindow="680" windowWidth="2370" windowHeight="560" activeTab="4" xr2:uid="{1276EE7E-AA85-41CB-94EC-3C468A4BC312}"/>
  </bookViews>
  <sheets>
    <sheet name="ניסוי 1" sheetId="1" r:id="rId1"/>
    <sheet name="ניסוי 2" sheetId="2" r:id="rId2"/>
    <sheet name="ניסוי 3" sheetId="3" r:id="rId3"/>
    <sheet name="ניסוי 4" sheetId="4" r:id="rId4"/>
    <sheet name="ניסוי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2" i="5"/>
  <c r="D3" i="5"/>
  <c r="D4" i="5"/>
  <c r="D5" i="5"/>
  <c r="D6" i="5"/>
  <c r="D7" i="5"/>
  <c r="D8" i="5"/>
  <c r="D9" i="5"/>
  <c r="D10" i="5"/>
  <c r="D11" i="5"/>
  <c r="D2" i="5"/>
  <c r="E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" i="3"/>
  <c r="C3" i="5" l="1"/>
  <c r="C4" i="5"/>
  <c r="C5" i="5"/>
  <c r="C6" i="5"/>
  <c r="C8" i="5"/>
  <c r="C9" i="5"/>
  <c r="C10" i="5"/>
  <c r="C11" i="5"/>
  <c r="C2" i="5"/>
</calcChain>
</file>

<file path=xl/sharedStrings.xml><?xml version="1.0" encoding="utf-8"?>
<sst xmlns="http://schemas.openxmlformats.org/spreadsheetml/2006/main" count="23" uniqueCount="22">
  <si>
    <t>זרם</t>
  </si>
  <si>
    <t>ציר y</t>
  </si>
  <si>
    <t>זרם בסליל [A] +-0.01</t>
  </si>
  <si>
    <t>רדיוס (cm) +-0.1</t>
  </si>
  <si>
    <t>מתח האצה- שגיאה-0.1</t>
  </si>
  <si>
    <t>זרם +-0.01</t>
  </si>
  <si>
    <t>מתח</t>
  </si>
  <si>
    <t>מתח +-0.1</t>
  </si>
  <si>
    <t>רדיוס</t>
  </si>
  <si>
    <t>הפוך</t>
  </si>
  <si>
    <t>פעם שנייה</t>
  </si>
  <si>
    <t>פעם שלישית</t>
  </si>
  <si>
    <t>אורך צלע: 0.205m שגיאה: 0.005m</t>
  </si>
  <si>
    <t>מרחק +-0.1</t>
  </si>
  <si>
    <t>שניות +-0.2</t>
  </si>
  <si>
    <t>פעם שניה</t>
  </si>
  <si>
    <t>מרחק אפקטיבי</t>
  </si>
  <si>
    <t>כדור הארץ:</t>
  </si>
  <si>
    <t>שדה מגנטי - שגיאה +-2</t>
  </si>
  <si>
    <t>זרם - שגיאה +-0.01</t>
  </si>
  <si>
    <t>B</t>
  </si>
  <si>
    <t>delta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</si>
</sst>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B3B0-2B40-4561-A2C8-80E6A98B1C6F}">
  <dimension ref="A1:C7"/>
  <sheetViews>
    <sheetView rightToLeft="1" workbookViewId="0">
      <selection activeCell="G8" sqref="G8"/>
    </sheetView>
  </sheetViews>
  <sheetFormatPr defaultRowHeight="14.5" x14ac:dyDescent="0.35"/>
  <cols>
    <col min="1" max="1" width="15.453125" bestFit="1" customWidth="1"/>
    <col min="2" max="2" width="18.453125" bestFit="1" customWidth="1"/>
    <col min="5" max="5" width="11.54296875" bestFit="1" customWidth="1"/>
  </cols>
  <sheetData>
    <row r="1" spans="1:3" x14ac:dyDescent="0.35">
      <c r="A1" t="s">
        <v>19</v>
      </c>
      <c r="B1" t="s">
        <v>18</v>
      </c>
      <c r="C1" t="s">
        <v>1</v>
      </c>
    </row>
    <row r="2" spans="1:3" x14ac:dyDescent="0.35">
      <c r="A2">
        <v>0</v>
      </c>
      <c r="B2">
        <v>89</v>
      </c>
      <c r="C2">
        <v>60</v>
      </c>
    </row>
    <row r="3" spans="1:3" x14ac:dyDescent="0.35">
      <c r="A3">
        <v>0.4</v>
      </c>
      <c r="B3">
        <v>234</v>
      </c>
      <c r="C3">
        <v>227</v>
      </c>
    </row>
    <row r="4" spans="1:3" x14ac:dyDescent="0.35">
      <c r="A4">
        <v>0.8</v>
      </c>
      <c r="B4">
        <v>520</v>
      </c>
      <c r="C4">
        <v>517</v>
      </c>
    </row>
    <row r="5" spans="1:3" x14ac:dyDescent="0.35">
      <c r="A5">
        <v>1.2</v>
      </c>
      <c r="B5">
        <v>822</v>
      </c>
      <c r="C5">
        <v>818</v>
      </c>
    </row>
    <row r="6" spans="1:3" x14ac:dyDescent="0.35">
      <c r="A6">
        <v>1.6</v>
      </c>
      <c r="B6">
        <v>1104</v>
      </c>
      <c r="C6">
        <v>1099</v>
      </c>
    </row>
    <row r="7" spans="1:3" x14ac:dyDescent="0.35">
      <c r="A7">
        <v>2</v>
      </c>
      <c r="B7">
        <v>1398</v>
      </c>
      <c r="C7">
        <v>1393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6C4B-122E-4F48-AD3D-6D230E1929CE}">
  <dimension ref="A1:C41"/>
  <sheetViews>
    <sheetView rightToLeft="1" workbookViewId="0">
      <selection activeCell="B39" sqref="B39"/>
    </sheetView>
  </sheetViews>
  <sheetFormatPr defaultRowHeight="14.5" x14ac:dyDescent="0.35"/>
  <cols>
    <col min="1" max="1" width="19.453125" customWidth="1"/>
    <col min="2" max="2" width="14.1796875" customWidth="1"/>
    <col min="3" max="3" width="17.08984375" customWidth="1"/>
  </cols>
  <sheetData>
    <row r="1" spans="1:3" x14ac:dyDescent="0.35">
      <c r="A1" t="s">
        <v>4</v>
      </c>
      <c r="B1" t="s">
        <v>2</v>
      </c>
      <c r="C1" t="s">
        <v>3</v>
      </c>
    </row>
    <row r="2" spans="1:3" x14ac:dyDescent="0.35">
      <c r="A2">
        <v>210.5</v>
      </c>
      <c r="B2">
        <v>2.9</v>
      </c>
      <c r="C2">
        <v>2</v>
      </c>
    </row>
    <row r="3" spans="1:3" x14ac:dyDescent="0.35">
      <c r="B3">
        <v>1.75</v>
      </c>
      <c r="C3">
        <v>3</v>
      </c>
    </row>
    <row r="4" spans="1:3" x14ac:dyDescent="0.35">
      <c r="B4">
        <v>1.19</v>
      </c>
      <c r="C4">
        <v>4</v>
      </c>
    </row>
    <row r="5" spans="1:3" x14ac:dyDescent="0.35">
      <c r="B5">
        <v>0.82</v>
      </c>
      <c r="C5">
        <v>5</v>
      </c>
    </row>
    <row r="6" spans="1:3" x14ac:dyDescent="0.35">
      <c r="A6">
        <v>220.3</v>
      </c>
      <c r="B6">
        <v>3.01</v>
      </c>
      <c r="C6">
        <v>2</v>
      </c>
    </row>
    <row r="7" spans="1:3" x14ac:dyDescent="0.35">
      <c r="B7">
        <v>1.84</v>
      </c>
      <c r="C7">
        <v>3</v>
      </c>
    </row>
    <row r="8" spans="1:3" x14ac:dyDescent="0.35">
      <c r="B8">
        <v>1.26</v>
      </c>
      <c r="C8">
        <v>4</v>
      </c>
    </row>
    <row r="9" spans="1:3" x14ac:dyDescent="0.35">
      <c r="B9">
        <v>0.95</v>
      </c>
      <c r="C9">
        <v>5</v>
      </c>
    </row>
    <row r="10" spans="1:3" x14ac:dyDescent="0.35">
      <c r="A10">
        <v>230.7</v>
      </c>
      <c r="B10">
        <v>3.11</v>
      </c>
      <c r="C10">
        <v>2</v>
      </c>
    </row>
    <row r="11" spans="1:3" x14ac:dyDescent="0.35">
      <c r="B11">
        <v>1.92</v>
      </c>
      <c r="C11">
        <v>3</v>
      </c>
    </row>
    <row r="12" spans="1:3" x14ac:dyDescent="0.35">
      <c r="B12">
        <v>1.34</v>
      </c>
      <c r="C12">
        <v>4</v>
      </c>
    </row>
    <row r="13" spans="1:3" x14ac:dyDescent="0.35">
      <c r="B13">
        <v>1.02</v>
      </c>
      <c r="C13">
        <v>5</v>
      </c>
    </row>
    <row r="14" spans="1:3" x14ac:dyDescent="0.35">
      <c r="A14">
        <v>240.2</v>
      </c>
      <c r="B14">
        <v>3.22</v>
      </c>
      <c r="C14">
        <v>2</v>
      </c>
    </row>
    <row r="15" spans="1:3" x14ac:dyDescent="0.35">
      <c r="B15">
        <v>1.99</v>
      </c>
      <c r="C15">
        <v>3</v>
      </c>
    </row>
    <row r="16" spans="1:3" x14ac:dyDescent="0.35">
      <c r="B16">
        <v>1.42</v>
      </c>
      <c r="C16">
        <v>4</v>
      </c>
    </row>
    <row r="17" spans="1:3" x14ac:dyDescent="0.35">
      <c r="B17">
        <v>1.0900000000000001</v>
      </c>
      <c r="C17">
        <v>5</v>
      </c>
    </row>
    <row r="18" spans="1:3" x14ac:dyDescent="0.35">
      <c r="A18">
        <v>250</v>
      </c>
      <c r="B18">
        <v>3.3</v>
      </c>
      <c r="C18">
        <v>2</v>
      </c>
    </row>
    <row r="19" spans="1:3" x14ac:dyDescent="0.35">
      <c r="B19">
        <v>2.12</v>
      </c>
      <c r="C19">
        <v>3</v>
      </c>
    </row>
    <row r="20" spans="1:3" x14ac:dyDescent="0.35">
      <c r="B20">
        <v>1.49</v>
      </c>
      <c r="C20">
        <v>4</v>
      </c>
    </row>
    <row r="21" spans="1:3" x14ac:dyDescent="0.35">
      <c r="B21">
        <v>1.1399999999999999</v>
      </c>
      <c r="C21">
        <v>5</v>
      </c>
    </row>
    <row r="22" spans="1:3" x14ac:dyDescent="0.35">
      <c r="A22">
        <v>260.5</v>
      </c>
      <c r="B22">
        <v>3.44</v>
      </c>
      <c r="C22">
        <v>2</v>
      </c>
    </row>
    <row r="23" spans="1:3" x14ac:dyDescent="0.35">
      <c r="B23">
        <v>2.1800000000000002</v>
      </c>
      <c r="C23">
        <v>3</v>
      </c>
    </row>
    <row r="24" spans="1:3" x14ac:dyDescent="0.35">
      <c r="B24">
        <v>1.55</v>
      </c>
      <c r="C24">
        <v>4</v>
      </c>
    </row>
    <row r="25" spans="1:3" x14ac:dyDescent="0.35">
      <c r="B25">
        <v>1.3</v>
      </c>
      <c r="C25">
        <v>5</v>
      </c>
    </row>
    <row r="26" spans="1:3" x14ac:dyDescent="0.35">
      <c r="A26">
        <v>270</v>
      </c>
      <c r="B26">
        <v>3.51</v>
      </c>
      <c r="C26">
        <v>2</v>
      </c>
    </row>
    <row r="27" spans="1:3" x14ac:dyDescent="0.35">
      <c r="B27">
        <v>2.25</v>
      </c>
      <c r="C27">
        <v>3</v>
      </c>
    </row>
    <row r="28" spans="1:3" x14ac:dyDescent="0.35">
      <c r="B28">
        <v>1.62</v>
      </c>
      <c r="C28">
        <v>4</v>
      </c>
    </row>
    <row r="29" spans="1:3" x14ac:dyDescent="0.35">
      <c r="B29">
        <v>1.23</v>
      </c>
      <c r="C29">
        <v>5</v>
      </c>
    </row>
    <row r="30" spans="1:3" x14ac:dyDescent="0.35">
      <c r="A30">
        <v>280.2</v>
      </c>
      <c r="B30">
        <v>3.57</v>
      </c>
      <c r="C30">
        <v>2</v>
      </c>
    </row>
    <row r="31" spans="1:3" x14ac:dyDescent="0.35">
      <c r="B31">
        <v>2.2999999999999998</v>
      </c>
      <c r="C31">
        <v>3</v>
      </c>
    </row>
    <row r="32" spans="1:3" x14ac:dyDescent="0.35">
      <c r="B32">
        <v>1.66</v>
      </c>
      <c r="C32">
        <v>4</v>
      </c>
    </row>
    <row r="33" spans="1:3" x14ac:dyDescent="0.35">
      <c r="B33">
        <v>1.39</v>
      </c>
      <c r="C33">
        <v>5</v>
      </c>
    </row>
    <row r="34" spans="1:3" x14ac:dyDescent="0.35">
      <c r="A34">
        <v>290.60000000000002</v>
      </c>
      <c r="B34">
        <v>3.66</v>
      </c>
      <c r="C34">
        <v>2</v>
      </c>
    </row>
    <row r="35" spans="1:3" x14ac:dyDescent="0.35">
      <c r="B35">
        <v>2.37</v>
      </c>
      <c r="C35">
        <v>3</v>
      </c>
    </row>
    <row r="36" spans="1:3" x14ac:dyDescent="0.35">
      <c r="B36">
        <v>1.72</v>
      </c>
      <c r="C36">
        <v>4</v>
      </c>
    </row>
    <row r="37" spans="1:3" x14ac:dyDescent="0.35">
      <c r="B37">
        <v>1.43</v>
      </c>
      <c r="C37">
        <v>5</v>
      </c>
    </row>
    <row r="38" spans="1:3" x14ac:dyDescent="0.35">
      <c r="A38">
        <v>300.7</v>
      </c>
      <c r="B38">
        <v>3.75</v>
      </c>
      <c r="C38">
        <v>2</v>
      </c>
    </row>
    <row r="39" spans="1:3" x14ac:dyDescent="0.35">
      <c r="B39">
        <v>2.41</v>
      </c>
      <c r="C39">
        <v>3</v>
      </c>
    </row>
    <row r="40" spans="1:3" x14ac:dyDescent="0.35">
      <c r="B40">
        <v>1.76</v>
      </c>
      <c r="C40">
        <v>4</v>
      </c>
    </row>
    <row r="41" spans="1:3" x14ac:dyDescent="0.35">
      <c r="B41">
        <v>1.47</v>
      </c>
      <c r="C4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B0B49-543A-4700-A2FE-BCBCC084D70A}">
  <dimension ref="A1:E24"/>
  <sheetViews>
    <sheetView rightToLeft="1" workbookViewId="0">
      <selection activeCell="E2" sqref="E2"/>
    </sheetView>
  </sheetViews>
  <sheetFormatPr defaultRowHeight="14.5" x14ac:dyDescent="0.35"/>
  <cols>
    <col min="1" max="1" width="18.54296875" bestFit="1" customWidth="1"/>
    <col min="2" max="2" width="21" customWidth="1"/>
    <col min="3" max="3" width="15.6328125" customWidth="1"/>
    <col min="4" max="4" width="15.1796875" customWidth="1"/>
    <col min="5" max="5" width="14.54296875" customWidth="1"/>
    <col min="7" max="7" width="22.54296875" customWidth="1"/>
  </cols>
  <sheetData>
    <row r="1" spans="1:5" x14ac:dyDescent="0.35">
      <c r="A1" t="s">
        <v>5</v>
      </c>
      <c r="B1" t="s">
        <v>7</v>
      </c>
      <c r="C1" t="s">
        <v>3</v>
      </c>
    </row>
    <row r="2" spans="1:5" x14ac:dyDescent="0.35">
      <c r="A2">
        <v>1.1000000000000001</v>
      </c>
      <c r="B2">
        <v>153.80000000000001</v>
      </c>
      <c r="C2">
        <v>3</v>
      </c>
      <c r="D2">
        <f>(C2/100)^2</f>
        <v>8.9999999999999998E-4</v>
      </c>
      <c r="E2">
        <f>(0.01^2)</f>
        <v>1E-4</v>
      </c>
    </row>
    <row r="3" spans="1:5" x14ac:dyDescent="0.35">
      <c r="B3">
        <v>195.4</v>
      </c>
      <c r="C3">
        <v>4</v>
      </c>
      <c r="D3">
        <f t="shared" ref="D3:D24" si="0">(C3/100)^2</f>
        <v>1.6000000000000001E-3</v>
      </c>
    </row>
    <row r="4" spans="1:5" x14ac:dyDescent="0.35">
      <c r="B4">
        <v>235.2</v>
      </c>
      <c r="C4">
        <v>5</v>
      </c>
      <c r="D4">
        <f t="shared" si="0"/>
        <v>2.5000000000000005E-3</v>
      </c>
    </row>
    <row r="5" spans="1:5" x14ac:dyDescent="0.35">
      <c r="A5">
        <v>1.3</v>
      </c>
      <c r="B5">
        <v>166.6</v>
      </c>
      <c r="C5">
        <v>3</v>
      </c>
      <c r="D5">
        <f t="shared" si="0"/>
        <v>8.9999999999999998E-4</v>
      </c>
    </row>
    <row r="6" spans="1:5" x14ac:dyDescent="0.35">
      <c r="B6">
        <v>217.9</v>
      </c>
      <c r="C6">
        <v>4</v>
      </c>
      <c r="D6">
        <f t="shared" si="0"/>
        <v>1.6000000000000001E-3</v>
      </c>
    </row>
    <row r="7" spans="1:5" x14ac:dyDescent="0.35">
      <c r="B7">
        <v>251.7</v>
      </c>
      <c r="C7">
        <v>5</v>
      </c>
      <c r="D7">
        <f t="shared" si="0"/>
        <v>2.5000000000000005E-3</v>
      </c>
    </row>
    <row r="8" spans="1:5" x14ac:dyDescent="0.35">
      <c r="A8">
        <v>1.5</v>
      </c>
      <c r="B8">
        <v>182.1</v>
      </c>
      <c r="C8">
        <v>3</v>
      </c>
      <c r="D8">
        <f t="shared" si="0"/>
        <v>8.9999999999999998E-4</v>
      </c>
    </row>
    <row r="9" spans="1:5" x14ac:dyDescent="0.35">
      <c r="B9">
        <v>245.1</v>
      </c>
      <c r="C9">
        <v>4</v>
      </c>
      <c r="D9">
        <f t="shared" si="0"/>
        <v>1.6000000000000001E-3</v>
      </c>
    </row>
    <row r="10" spans="1:5" x14ac:dyDescent="0.35">
      <c r="B10">
        <v>314.8</v>
      </c>
      <c r="C10">
        <v>5</v>
      </c>
      <c r="D10">
        <f t="shared" si="0"/>
        <v>2.5000000000000005E-3</v>
      </c>
    </row>
    <row r="11" spans="1:5" x14ac:dyDescent="0.35">
      <c r="A11">
        <v>1.7</v>
      </c>
      <c r="B11">
        <v>224</v>
      </c>
      <c r="C11">
        <v>3</v>
      </c>
      <c r="D11">
        <f t="shared" si="0"/>
        <v>8.9999999999999998E-4</v>
      </c>
    </row>
    <row r="12" spans="1:5" x14ac:dyDescent="0.35">
      <c r="B12">
        <v>299.89999999999998</v>
      </c>
      <c r="C12">
        <v>4</v>
      </c>
      <c r="D12">
        <f t="shared" si="0"/>
        <v>1.6000000000000001E-3</v>
      </c>
    </row>
    <row r="13" spans="1:5" x14ac:dyDescent="0.35">
      <c r="B13">
        <v>167.3</v>
      </c>
      <c r="C13">
        <v>2</v>
      </c>
      <c r="D13">
        <f t="shared" si="0"/>
        <v>4.0000000000000002E-4</v>
      </c>
    </row>
    <row r="14" spans="1:5" x14ac:dyDescent="0.35">
      <c r="A14">
        <v>1.9</v>
      </c>
      <c r="B14">
        <v>329</v>
      </c>
      <c r="C14">
        <v>4</v>
      </c>
      <c r="D14">
        <f t="shared" si="0"/>
        <v>1.6000000000000001E-3</v>
      </c>
    </row>
    <row r="15" spans="1:5" x14ac:dyDescent="0.35">
      <c r="B15">
        <v>241.8</v>
      </c>
      <c r="C15">
        <v>3</v>
      </c>
      <c r="D15">
        <f t="shared" si="0"/>
        <v>8.9999999999999998E-4</v>
      </c>
    </row>
    <row r="16" spans="1:5" x14ac:dyDescent="0.35">
      <c r="B16">
        <v>160.4</v>
      </c>
      <c r="C16">
        <v>2</v>
      </c>
      <c r="D16">
        <f t="shared" si="0"/>
        <v>4.0000000000000002E-4</v>
      </c>
    </row>
    <row r="17" spans="1:4" x14ac:dyDescent="0.35">
      <c r="A17">
        <v>1.2</v>
      </c>
      <c r="B17">
        <v>275.2</v>
      </c>
      <c r="C17">
        <v>5</v>
      </c>
      <c r="D17">
        <f t="shared" si="0"/>
        <v>2.5000000000000005E-3</v>
      </c>
    </row>
    <row r="18" spans="1:4" x14ac:dyDescent="0.35">
      <c r="B18">
        <v>233.3</v>
      </c>
      <c r="C18">
        <v>4</v>
      </c>
      <c r="D18">
        <f t="shared" si="0"/>
        <v>1.6000000000000001E-3</v>
      </c>
    </row>
    <row r="19" spans="1:4" x14ac:dyDescent="0.35">
      <c r="B19">
        <v>195.3</v>
      </c>
      <c r="C19">
        <v>3</v>
      </c>
      <c r="D19">
        <f t="shared" si="0"/>
        <v>8.9999999999999998E-4</v>
      </c>
    </row>
    <row r="20" spans="1:4" x14ac:dyDescent="0.35">
      <c r="B20">
        <v>111.6</v>
      </c>
      <c r="C20">
        <v>2</v>
      </c>
      <c r="D20">
        <f t="shared" si="0"/>
        <v>4.0000000000000002E-4</v>
      </c>
    </row>
    <row r="21" spans="1:4" x14ac:dyDescent="0.35">
      <c r="A21">
        <v>1.6</v>
      </c>
      <c r="B21">
        <v>304</v>
      </c>
      <c r="C21">
        <v>5</v>
      </c>
      <c r="D21">
        <f t="shared" si="0"/>
        <v>2.5000000000000005E-3</v>
      </c>
    </row>
    <row r="22" spans="1:4" x14ac:dyDescent="0.35">
      <c r="B22">
        <v>278.7</v>
      </c>
      <c r="C22">
        <v>4</v>
      </c>
      <c r="D22">
        <f t="shared" si="0"/>
        <v>1.6000000000000001E-3</v>
      </c>
    </row>
    <row r="23" spans="1:4" x14ac:dyDescent="0.35">
      <c r="B23">
        <v>209.4</v>
      </c>
      <c r="C23">
        <v>3</v>
      </c>
      <c r="D23">
        <f t="shared" si="0"/>
        <v>8.9999999999999998E-4</v>
      </c>
    </row>
    <row r="24" spans="1:4" x14ac:dyDescent="0.35">
      <c r="B24">
        <v>131.4</v>
      </c>
      <c r="C24">
        <v>2</v>
      </c>
      <c r="D24">
        <f t="shared" si="0"/>
        <v>4.0000000000000002E-4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8F152-78DC-4CEE-8B85-D156D337CD61}">
  <dimension ref="A1:E7"/>
  <sheetViews>
    <sheetView rightToLeft="1" workbookViewId="0">
      <selection activeCell="E7" sqref="E7"/>
    </sheetView>
  </sheetViews>
  <sheetFormatPr defaultRowHeight="14.5" x14ac:dyDescent="0.35"/>
  <cols>
    <col min="1" max="1" width="15.453125" customWidth="1"/>
    <col min="4" max="4" width="11.54296875" customWidth="1"/>
    <col min="5" max="5" width="16" customWidth="1"/>
  </cols>
  <sheetData>
    <row r="1" spans="1:5" x14ac:dyDescent="0.35">
      <c r="A1" t="s">
        <v>6</v>
      </c>
      <c r="B1" t="s">
        <v>0</v>
      </c>
      <c r="C1" t="s">
        <v>8</v>
      </c>
      <c r="D1" t="s">
        <v>10</v>
      </c>
      <c r="E1" t="s">
        <v>11</v>
      </c>
    </row>
    <row r="2" spans="1:5" x14ac:dyDescent="0.35">
      <c r="A2">
        <v>200.4</v>
      </c>
      <c r="B2">
        <v>2.83</v>
      </c>
      <c r="C2">
        <v>2</v>
      </c>
      <c r="D2">
        <v>2.86</v>
      </c>
      <c r="E2">
        <v>2.8</v>
      </c>
    </row>
    <row r="3" spans="1:5" x14ac:dyDescent="0.35">
      <c r="B3">
        <v>1.68</v>
      </c>
      <c r="C3">
        <v>3</v>
      </c>
      <c r="D3">
        <v>2</v>
      </c>
      <c r="E3">
        <v>1.64</v>
      </c>
    </row>
    <row r="4" spans="1:5" x14ac:dyDescent="0.35">
      <c r="B4">
        <v>1.1100000000000001</v>
      </c>
      <c r="C4">
        <v>4</v>
      </c>
      <c r="D4">
        <v>1.51</v>
      </c>
      <c r="E4">
        <v>1.07</v>
      </c>
    </row>
    <row r="5" spans="1:5" x14ac:dyDescent="0.35">
      <c r="A5" t="s">
        <v>9</v>
      </c>
      <c r="B5">
        <v>2.8</v>
      </c>
      <c r="C5">
        <v>2</v>
      </c>
      <c r="E5">
        <v>2.76</v>
      </c>
    </row>
    <row r="6" spans="1:5" x14ac:dyDescent="0.35">
      <c r="B6">
        <v>1.61</v>
      </c>
      <c r="C6">
        <v>3</v>
      </c>
      <c r="E6">
        <v>1.61</v>
      </c>
    </row>
    <row r="7" spans="1:5" x14ac:dyDescent="0.35">
      <c r="B7">
        <v>1.03</v>
      </c>
      <c r="C7">
        <v>4</v>
      </c>
      <c r="E7">
        <v>1.01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A141-5AA6-4FB1-B946-CCDAAECE68F0}">
  <dimension ref="A1:E15"/>
  <sheetViews>
    <sheetView rightToLeft="1" tabSelected="1" topLeftCell="C1" workbookViewId="0">
      <selection activeCell="F6" sqref="F6"/>
    </sheetView>
  </sheetViews>
  <sheetFormatPr defaultRowHeight="14.5" x14ac:dyDescent="0.35"/>
  <cols>
    <col min="1" max="1" width="12.26953125" customWidth="1"/>
    <col min="2" max="2" width="14" customWidth="1"/>
    <col min="3" max="3" width="11.81640625" bestFit="1" customWidth="1"/>
    <col min="4" max="4" width="8.7265625" customWidth="1"/>
    <col min="5" max="5" width="11.54296875" customWidth="1"/>
    <col min="6" max="6" width="27.54296875" bestFit="1" customWidth="1"/>
  </cols>
  <sheetData>
    <row r="1" spans="1:5" x14ac:dyDescent="0.35">
      <c r="A1" t="s">
        <v>13</v>
      </c>
      <c r="B1" t="s">
        <v>14</v>
      </c>
      <c r="C1" t="s">
        <v>16</v>
      </c>
      <c r="D1" t="s">
        <v>20</v>
      </c>
      <c r="E1" t="s">
        <v>21</v>
      </c>
    </row>
    <row r="2" spans="1:5" x14ac:dyDescent="0.35">
      <c r="A2">
        <v>24.2</v>
      </c>
      <c r="B2">
        <v>14.1</v>
      </c>
      <c r="C2">
        <f>A2-4.5</f>
        <v>19.7</v>
      </c>
      <c r="D2">
        <f>2*10^-7*(0.205)^2*0.5*130/(((A2/100)^2+(0.205/2)^2)*SQRT((A2/100)^2+2*(0.205/2)^2))</f>
        <v>2.803932984932202E-5</v>
      </c>
      <c r="E2">
        <f>4*PI()*10^-7/(2*PI())*SQRT(((0.205^2*130*0.01)/(((A2/100)^2+(0.205/2)^2)*SQRT((A2/100)^2+2*(0.205/2)^2)))^2+((2*0.205*(A2/100)^2*130*0.5*0.005)/(((A2/100)^2+(0.205/2)^2)*((A2/100)^2+2*(0.205/2)^2)^(3/2)))^2+((0.205^2*130*0.5*(4*(A2/100)^3+(5/4)*0.205^2)*0.1)/(((A2/100)^2+(0.205/2)^2)^2*SQRT((A2/100)^2+2*(0.205/2)^2)))^2)</f>
        <v>4.5811565415104069E-6</v>
      </c>
    </row>
    <row r="3" spans="1:5" x14ac:dyDescent="0.35">
      <c r="A3">
        <v>22</v>
      </c>
      <c r="B3">
        <v>13</v>
      </c>
      <c r="C3">
        <f t="shared" ref="C3:C11" si="0">A3-4.5</f>
        <v>17.5</v>
      </c>
      <c r="D3">
        <f t="shared" ref="D3:D11" si="1">2*10^-7*(0.205)^2*0.5*130/(((A3/100)^2+(0.205/2)^2)*SQRT((A3/100)^2+2*(0.205/2)^2))</f>
        <v>3.520228502151322E-5</v>
      </c>
      <c r="E3">
        <f t="shared" ref="E3:E11" si="2">4*PI()*10^-7/(2*PI())*SQRT(((0.205^2*130*0.01)/(((A3/100)^2+(0.205/2)^2)*SQRT((A3/100)^2+2*(0.205/2)^2)))^2+((2*0.205*(A3/100)^2*130*0.5*0.005)/(((A3/100)^2+(0.205/2)^2)*((A3/100)^2+2*(0.205/2)^2)^(3/2)))^2+((0.205^2*130*0.5*(4*(A3/100)^3+(5/4)*0.205^2)*0.1)/(((A3/100)^2+(0.205/2)^2)^2*SQRT((A3/100)^2+2*(0.205/2)^2)))^2)</f>
        <v>5.8517920019310922E-6</v>
      </c>
    </row>
    <row r="4" spans="1:5" x14ac:dyDescent="0.35">
      <c r="A4">
        <v>19</v>
      </c>
      <c r="B4">
        <v>11.58</v>
      </c>
      <c r="C4">
        <f t="shared" si="0"/>
        <v>14.5</v>
      </c>
      <c r="D4">
        <f t="shared" si="1"/>
        <v>4.9050261657003193E-5</v>
      </c>
      <c r="E4">
        <f t="shared" si="2"/>
        <v>8.6069694261195627E-6</v>
      </c>
    </row>
    <row r="5" spans="1:5" x14ac:dyDescent="0.35">
      <c r="A5">
        <v>16</v>
      </c>
      <c r="B5">
        <v>10</v>
      </c>
      <c r="C5">
        <f t="shared" si="0"/>
        <v>11.5</v>
      </c>
      <c r="D5">
        <f t="shared" si="1"/>
        <v>7.0083775754163299E-5</v>
      </c>
      <c r="E5">
        <f t="shared" si="2"/>
        <v>1.3580403070055191E-5</v>
      </c>
    </row>
    <row r="6" spans="1:5" x14ac:dyDescent="0.35">
      <c r="A6">
        <v>13</v>
      </c>
      <c r="B6">
        <v>8.57</v>
      </c>
      <c r="C6">
        <f t="shared" si="0"/>
        <v>8.5</v>
      </c>
      <c r="D6">
        <f t="shared" si="1"/>
        <v>1.0237885019080932E-4</v>
      </c>
      <c r="E6">
        <f t="shared" si="2"/>
        <v>2.3105262025829036E-5</v>
      </c>
    </row>
    <row r="7" spans="1:5" x14ac:dyDescent="0.35">
      <c r="A7" t="s">
        <v>15</v>
      </c>
      <c r="D7" t="e">
        <f t="shared" si="1"/>
        <v>#VALUE!</v>
      </c>
      <c r="E7" t="e">
        <f t="shared" si="2"/>
        <v>#VALUE!</v>
      </c>
    </row>
    <row r="8" spans="1:5" x14ac:dyDescent="0.35">
      <c r="A8">
        <v>16</v>
      </c>
      <c r="B8">
        <v>9.6999999999999993</v>
      </c>
      <c r="C8">
        <f t="shared" si="0"/>
        <v>11.5</v>
      </c>
      <c r="D8">
        <f t="shared" si="1"/>
        <v>7.0083775754163299E-5</v>
      </c>
      <c r="E8">
        <f t="shared" si="2"/>
        <v>1.3580403070055191E-5</v>
      </c>
    </row>
    <row r="9" spans="1:5" x14ac:dyDescent="0.35">
      <c r="A9">
        <v>19</v>
      </c>
      <c r="B9">
        <v>11.4</v>
      </c>
      <c r="C9">
        <f t="shared" si="0"/>
        <v>14.5</v>
      </c>
      <c r="D9">
        <f t="shared" si="1"/>
        <v>4.9050261657003193E-5</v>
      </c>
      <c r="E9">
        <f t="shared" si="2"/>
        <v>8.6069694261195627E-6</v>
      </c>
    </row>
    <row r="10" spans="1:5" x14ac:dyDescent="0.35">
      <c r="A10">
        <v>22</v>
      </c>
      <c r="B10">
        <v>13.08</v>
      </c>
      <c r="C10">
        <f t="shared" si="0"/>
        <v>17.5</v>
      </c>
      <c r="D10">
        <f t="shared" si="1"/>
        <v>3.520228502151322E-5</v>
      </c>
      <c r="E10">
        <f t="shared" si="2"/>
        <v>5.8517920019310922E-6</v>
      </c>
    </row>
    <row r="11" spans="1:5" x14ac:dyDescent="0.35">
      <c r="A11">
        <v>24.2</v>
      </c>
      <c r="B11">
        <v>14.12</v>
      </c>
      <c r="C11">
        <f t="shared" si="0"/>
        <v>19.7</v>
      </c>
      <c r="D11">
        <f t="shared" si="1"/>
        <v>2.803932984932202E-5</v>
      </c>
      <c r="E11">
        <f t="shared" si="2"/>
        <v>4.5811565415104069E-6</v>
      </c>
    </row>
    <row r="13" spans="1:5" x14ac:dyDescent="0.35">
      <c r="A13" t="s">
        <v>17</v>
      </c>
      <c r="B13">
        <v>22</v>
      </c>
    </row>
    <row r="15" spans="1:5" x14ac:dyDescent="0.35">
      <c r="A1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ניסוי 1</vt:lpstr>
      <vt:lpstr>ניסוי 2</vt:lpstr>
      <vt:lpstr>ניסוי 3</vt:lpstr>
      <vt:lpstr>ניסוי 4</vt:lpstr>
      <vt:lpstr>ניסוי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mm199</dc:creator>
  <cp:lastModifiedBy>mm199</cp:lastModifiedBy>
  <dcterms:created xsi:type="dcterms:W3CDTF">2019-03-17T13:12:26Z</dcterms:created>
  <dcterms:modified xsi:type="dcterms:W3CDTF">2019-03-31T12:11:37Z</dcterms:modified>
</cp:coreProperties>
</file>