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peer1\Dropbox (Epstein Lab)\Epstein Lab Team Folder\Michael_Peer\Segmentation project\For_online_availability\Analysis_results_files\"/>
    </mc:Choice>
  </mc:AlternateContent>
  <xr:revisionPtr revIDLastSave="0" documentId="13_ncr:1_{F3077864-8986-4EFD-9927-7C1C9DF455A8}" xr6:coauthVersionLast="46" xr6:coauthVersionMax="46" xr10:uidLastSave="{00000000-0000-0000-0000-000000000000}"/>
  <bookViews>
    <workbookView xWindow="-110" yWindow="-110" windowWidth="19420" windowHeight="10420" xr2:uid="{75B20F45-EF0D-9840-A3B7-B5003CD3944A}"/>
  </bookViews>
  <sheets>
    <sheet name="All_results" sheetId="11" r:id="rId1"/>
    <sheet name="Graphs" sheetId="13" r:id="rId2"/>
    <sheet name="Matrix_correlations" sheetId="10" r:id="rId3"/>
    <sheet name="MDS" sheetId="6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8" i="13" l="1"/>
  <c r="G118" i="13"/>
  <c r="H118" i="13"/>
  <c r="I118" i="13"/>
  <c r="J118" i="13"/>
  <c r="K118" i="13"/>
  <c r="L118" i="13"/>
  <c r="F119" i="13"/>
  <c r="G119" i="13"/>
  <c r="H119" i="13"/>
  <c r="I119" i="13"/>
  <c r="J119" i="13"/>
  <c r="K119" i="13"/>
  <c r="L119" i="13"/>
  <c r="F105" i="13"/>
  <c r="G105" i="13"/>
  <c r="H105" i="13"/>
  <c r="I105" i="13"/>
  <c r="J105" i="13"/>
  <c r="K105" i="13"/>
  <c r="L105" i="13"/>
  <c r="F106" i="13"/>
  <c r="G106" i="13"/>
  <c r="H106" i="13"/>
  <c r="I106" i="13"/>
  <c r="J106" i="13"/>
  <c r="K106" i="13"/>
  <c r="L106" i="13"/>
  <c r="E119" i="13"/>
  <c r="E118" i="13"/>
  <c r="E106" i="13"/>
  <c r="E105" i="13"/>
  <c r="F29" i="13"/>
  <c r="G29" i="13"/>
  <c r="H29" i="13"/>
  <c r="I29" i="13"/>
  <c r="J29" i="13"/>
  <c r="K29" i="13"/>
  <c r="L29" i="13"/>
  <c r="F30" i="13"/>
  <c r="G30" i="13"/>
  <c r="H30" i="13"/>
  <c r="I30" i="13"/>
  <c r="J30" i="13"/>
  <c r="K30" i="13"/>
  <c r="L30" i="13"/>
  <c r="F16" i="13"/>
  <c r="G16" i="13"/>
  <c r="H16" i="13"/>
  <c r="I16" i="13"/>
  <c r="J16" i="13"/>
  <c r="K16" i="13"/>
  <c r="L16" i="13"/>
  <c r="F17" i="13"/>
  <c r="G17" i="13"/>
  <c r="H17" i="13"/>
  <c r="I17" i="13"/>
  <c r="J17" i="13"/>
  <c r="K17" i="13"/>
  <c r="L17" i="13"/>
  <c r="E30" i="13"/>
  <c r="E29" i="13"/>
  <c r="E17" i="13"/>
  <c r="E16" i="13"/>
  <c r="AM94" i="13" l="1"/>
  <c r="AN94" i="13"/>
  <c r="AO94" i="13"/>
  <c r="AP94" i="13"/>
  <c r="AQ94" i="13"/>
  <c r="AR94" i="13"/>
  <c r="AS94" i="13"/>
  <c r="AM95" i="13"/>
  <c r="AN95" i="13"/>
  <c r="AO95" i="13"/>
  <c r="AP95" i="13"/>
  <c r="AQ95" i="13"/>
  <c r="AR95" i="13"/>
  <c r="AS95" i="13"/>
  <c r="AL95" i="13"/>
  <c r="AL94" i="13"/>
  <c r="AD94" i="13"/>
  <c r="AE94" i="13"/>
  <c r="AF94" i="13"/>
  <c r="AG94" i="13"/>
  <c r="AH94" i="13"/>
  <c r="AI94" i="13"/>
  <c r="AJ94" i="13"/>
  <c r="AD95" i="13"/>
  <c r="AE95" i="13"/>
  <c r="AF95" i="13"/>
  <c r="AG95" i="13"/>
  <c r="AH95" i="13"/>
  <c r="AI95" i="13"/>
  <c r="AJ95" i="13"/>
  <c r="AC95" i="13"/>
  <c r="AC94" i="13"/>
  <c r="F114" i="13"/>
  <c r="G114" i="13"/>
  <c r="H114" i="13"/>
  <c r="I114" i="13"/>
  <c r="J114" i="13"/>
  <c r="K114" i="13"/>
  <c r="L114" i="13"/>
  <c r="F115" i="13"/>
  <c r="G115" i="13"/>
  <c r="H115" i="13"/>
  <c r="I115" i="13"/>
  <c r="J115" i="13"/>
  <c r="K115" i="13"/>
  <c r="L115" i="13"/>
  <c r="F116" i="13"/>
  <c r="G116" i="13"/>
  <c r="H116" i="13"/>
  <c r="I116" i="13"/>
  <c r="J116" i="13"/>
  <c r="K116" i="13"/>
  <c r="L116" i="13"/>
  <c r="F117" i="13"/>
  <c r="G117" i="13"/>
  <c r="H117" i="13"/>
  <c r="I117" i="13"/>
  <c r="J117" i="13"/>
  <c r="K117" i="13"/>
  <c r="L117" i="13"/>
  <c r="E117" i="13"/>
  <c r="E116" i="13"/>
  <c r="E115" i="13"/>
  <c r="E114" i="13"/>
  <c r="E101" i="13"/>
  <c r="F101" i="13"/>
  <c r="G101" i="13"/>
  <c r="H101" i="13"/>
  <c r="I101" i="13"/>
  <c r="J101" i="13"/>
  <c r="K101" i="13"/>
  <c r="L101" i="13"/>
  <c r="F102" i="13"/>
  <c r="G102" i="13"/>
  <c r="H102" i="13"/>
  <c r="I102" i="13"/>
  <c r="J102" i="13"/>
  <c r="K102" i="13"/>
  <c r="L102" i="13"/>
  <c r="F103" i="13"/>
  <c r="G103" i="13"/>
  <c r="H103" i="13"/>
  <c r="I103" i="13"/>
  <c r="J103" i="13"/>
  <c r="K103" i="13"/>
  <c r="L103" i="13"/>
  <c r="F104" i="13"/>
  <c r="G104" i="13"/>
  <c r="H104" i="13"/>
  <c r="I104" i="13"/>
  <c r="J104" i="13"/>
  <c r="K104" i="13"/>
  <c r="L104" i="13"/>
  <c r="E104" i="13"/>
  <c r="E103" i="13"/>
  <c r="E102" i="13"/>
  <c r="AM5" i="13" l="1"/>
  <c r="AN5" i="13"/>
  <c r="AO5" i="13"/>
  <c r="AP5" i="13"/>
  <c r="AQ5" i="13"/>
  <c r="AR5" i="13"/>
  <c r="AS5" i="13"/>
  <c r="AM6" i="13"/>
  <c r="AN6" i="13"/>
  <c r="AO6" i="13"/>
  <c r="AP6" i="13"/>
  <c r="AQ6" i="13"/>
  <c r="AR6" i="13"/>
  <c r="AS6" i="13"/>
  <c r="AD5" i="13"/>
  <c r="AE5" i="13"/>
  <c r="AF5" i="13"/>
  <c r="AG5" i="13"/>
  <c r="AH5" i="13"/>
  <c r="AI5" i="13"/>
  <c r="AJ5" i="13"/>
  <c r="AD6" i="13"/>
  <c r="AE6" i="13"/>
  <c r="AF6" i="13"/>
  <c r="AG6" i="13"/>
  <c r="AH6" i="13"/>
  <c r="AI6" i="13"/>
  <c r="AJ6" i="13"/>
  <c r="AL6" i="13"/>
  <c r="AL5" i="13"/>
  <c r="AC5" i="13"/>
  <c r="F25" i="13"/>
  <c r="G25" i="13"/>
  <c r="H25" i="13"/>
  <c r="I25" i="13"/>
  <c r="J25" i="13"/>
  <c r="K25" i="13"/>
  <c r="L25" i="13"/>
  <c r="F26" i="13"/>
  <c r="G26" i="13"/>
  <c r="H26" i="13"/>
  <c r="I26" i="13"/>
  <c r="J26" i="13"/>
  <c r="K26" i="13"/>
  <c r="L26" i="13"/>
  <c r="F27" i="13"/>
  <c r="G27" i="13"/>
  <c r="H27" i="13"/>
  <c r="I27" i="13"/>
  <c r="J27" i="13"/>
  <c r="K27" i="13"/>
  <c r="L27" i="13"/>
  <c r="F28" i="13"/>
  <c r="G28" i="13"/>
  <c r="H28" i="13"/>
  <c r="I28" i="13"/>
  <c r="J28" i="13"/>
  <c r="K28" i="13"/>
  <c r="L28" i="13"/>
  <c r="E28" i="13"/>
  <c r="E27" i="13"/>
  <c r="E26" i="13"/>
  <c r="E25" i="13"/>
  <c r="I12" i="13"/>
  <c r="J12" i="13"/>
  <c r="K12" i="13"/>
  <c r="L12" i="13"/>
  <c r="I13" i="13"/>
  <c r="J13" i="13"/>
  <c r="K13" i="13"/>
  <c r="L13" i="13"/>
  <c r="I14" i="13"/>
  <c r="J14" i="13"/>
  <c r="K14" i="13"/>
  <c r="L14" i="13"/>
  <c r="I15" i="13"/>
  <c r="J15" i="13"/>
  <c r="K15" i="13"/>
  <c r="L15" i="13"/>
  <c r="F12" i="13"/>
  <c r="G12" i="13"/>
  <c r="H12" i="13"/>
  <c r="F13" i="13"/>
  <c r="G13" i="13"/>
  <c r="H13" i="13"/>
  <c r="F14" i="13"/>
  <c r="G14" i="13"/>
  <c r="H14" i="13"/>
  <c r="F15" i="13"/>
  <c r="G15" i="13"/>
  <c r="H15" i="13"/>
  <c r="E15" i="13"/>
  <c r="E14" i="13"/>
  <c r="E13" i="13"/>
  <c r="E12" i="13"/>
  <c r="AC6" i="13" l="1"/>
  <c r="AX15" i="11" l="1"/>
  <c r="AY15" i="11"/>
  <c r="AX16" i="11"/>
  <c r="AY16" i="11"/>
  <c r="AX17" i="11"/>
  <c r="AY17" i="11"/>
  <c r="AX18" i="11"/>
  <c r="AY18" i="11"/>
  <c r="AX19" i="11"/>
  <c r="AY19" i="11"/>
  <c r="AX21" i="11"/>
  <c r="AY21" i="11"/>
  <c r="AX22" i="11"/>
  <c r="AY22" i="11"/>
  <c r="AX24" i="11"/>
  <c r="AY24" i="11"/>
  <c r="AX25" i="11"/>
  <c r="AY25" i="11"/>
  <c r="AX26" i="11"/>
  <c r="AY26" i="11"/>
  <c r="AX28" i="11"/>
  <c r="AY28" i="11"/>
  <c r="AX29" i="11"/>
  <c r="AY29" i="11"/>
  <c r="AX30" i="11"/>
  <c r="AY30" i="11"/>
  <c r="AX32" i="11"/>
  <c r="AY32" i="11"/>
  <c r="AX33" i="11"/>
  <c r="AY33" i="11"/>
  <c r="AX34" i="11"/>
  <c r="AY34" i="11"/>
  <c r="AX35" i="11"/>
  <c r="AY35" i="11"/>
  <c r="AX36" i="11"/>
  <c r="AY36" i="11"/>
  <c r="AX37" i="11"/>
  <c r="AY37" i="11"/>
  <c r="AX38" i="11"/>
  <c r="AY38" i="11"/>
  <c r="AX39" i="11"/>
  <c r="AY39" i="11"/>
  <c r="AX40" i="11"/>
  <c r="AY40" i="11"/>
  <c r="AX45" i="11"/>
  <c r="AY45" i="11"/>
  <c r="AX46" i="11"/>
  <c r="AY46" i="11"/>
  <c r="AX47" i="11"/>
  <c r="AY47" i="11"/>
  <c r="AX48" i="11"/>
  <c r="AY48" i="11"/>
  <c r="AX49" i="11"/>
  <c r="AY49" i="11"/>
  <c r="AX51" i="11"/>
  <c r="AY51" i="11"/>
  <c r="AX52" i="11"/>
  <c r="AY52" i="11"/>
  <c r="AX54" i="11"/>
  <c r="AY54" i="11"/>
  <c r="AX55" i="11"/>
  <c r="AY55" i="11"/>
  <c r="AX56" i="11"/>
  <c r="AY56" i="11"/>
  <c r="AX58" i="11"/>
  <c r="AY58" i="11"/>
  <c r="AX59" i="11"/>
  <c r="AY59" i="11"/>
  <c r="AX60" i="11"/>
  <c r="AY60" i="11"/>
  <c r="AX62" i="11"/>
  <c r="AY62" i="11"/>
  <c r="AX63" i="11"/>
  <c r="AY63" i="11"/>
  <c r="AX64" i="11"/>
  <c r="AY64" i="11"/>
  <c r="AX65" i="11"/>
  <c r="AY65" i="11"/>
  <c r="AX66" i="11"/>
  <c r="AY66" i="11"/>
  <c r="AX67" i="11"/>
  <c r="AY67" i="11"/>
  <c r="AX68" i="11"/>
  <c r="AY68" i="11"/>
  <c r="AX69" i="11"/>
  <c r="AY69" i="11"/>
  <c r="AX70" i="11"/>
  <c r="AY70" i="11"/>
  <c r="N45" i="11"/>
  <c r="O45" i="11"/>
  <c r="N46" i="11"/>
  <c r="O46" i="11"/>
  <c r="N47" i="11"/>
  <c r="O47" i="11"/>
  <c r="N48" i="11"/>
  <c r="O48" i="11"/>
  <c r="N49" i="11"/>
  <c r="O49" i="11"/>
  <c r="N51" i="11"/>
  <c r="O51" i="11"/>
  <c r="N52" i="11"/>
  <c r="O52" i="11"/>
  <c r="N54" i="11"/>
  <c r="O54" i="11"/>
  <c r="N55" i="11"/>
  <c r="O55" i="11"/>
  <c r="N56" i="11"/>
  <c r="O56" i="11"/>
  <c r="N58" i="11"/>
  <c r="O58" i="11"/>
  <c r="N59" i="11"/>
  <c r="O59" i="11"/>
  <c r="N60" i="11"/>
  <c r="O60" i="11"/>
  <c r="N62" i="11"/>
  <c r="O62" i="11"/>
  <c r="N63" i="11"/>
  <c r="O63" i="11"/>
  <c r="N64" i="11"/>
  <c r="O64" i="11"/>
  <c r="N65" i="11"/>
  <c r="O65" i="11"/>
  <c r="N66" i="11"/>
  <c r="O66" i="11"/>
  <c r="N67" i="11"/>
  <c r="O67" i="11"/>
  <c r="N68" i="11"/>
  <c r="O68" i="11"/>
  <c r="N69" i="11"/>
  <c r="O69" i="11"/>
  <c r="N70" i="11"/>
  <c r="O70" i="11"/>
  <c r="AF45" i="11"/>
  <c r="AG45" i="11"/>
  <c r="AF46" i="11"/>
  <c r="AG46" i="11"/>
  <c r="AF47" i="11"/>
  <c r="AG47" i="11"/>
  <c r="AF48" i="11"/>
  <c r="AG48" i="11"/>
  <c r="AF49" i="11"/>
  <c r="AG49" i="11"/>
  <c r="AF51" i="11"/>
  <c r="AG51" i="11"/>
  <c r="AF52" i="11"/>
  <c r="AG52" i="11"/>
  <c r="AF54" i="11"/>
  <c r="AG54" i="11"/>
  <c r="AF55" i="11"/>
  <c r="AG55" i="11"/>
  <c r="AF56" i="11"/>
  <c r="AG56" i="11"/>
  <c r="AF58" i="11"/>
  <c r="AG58" i="11"/>
  <c r="AF59" i="11"/>
  <c r="AG59" i="11"/>
  <c r="AF60" i="11"/>
  <c r="AG60" i="11"/>
  <c r="AF62" i="11"/>
  <c r="AG62" i="11"/>
  <c r="AF63" i="11"/>
  <c r="AG63" i="11"/>
  <c r="AF64" i="11"/>
  <c r="AG64" i="11"/>
  <c r="AF65" i="11"/>
  <c r="AG65" i="11"/>
  <c r="AF66" i="11"/>
  <c r="AG66" i="11"/>
  <c r="AF67" i="11"/>
  <c r="AG67" i="11"/>
  <c r="AF68" i="11"/>
  <c r="AG68" i="11"/>
  <c r="AF69" i="11"/>
  <c r="AG69" i="11"/>
  <c r="AF70" i="11"/>
  <c r="AG70" i="11"/>
  <c r="AF15" i="11"/>
  <c r="AG15" i="11"/>
  <c r="AF16" i="11"/>
  <c r="AG16" i="11"/>
  <c r="AF17" i="11"/>
  <c r="AG17" i="11"/>
  <c r="AF18" i="11"/>
  <c r="AG18" i="11"/>
  <c r="AF19" i="11"/>
  <c r="AG19" i="11"/>
  <c r="AF21" i="11"/>
  <c r="AG21" i="11"/>
  <c r="AF22" i="11"/>
  <c r="AG22" i="11"/>
  <c r="AF24" i="11"/>
  <c r="AG24" i="11"/>
  <c r="AF25" i="11"/>
  <c r="AG25" i="11"/>
  <c r="AF26" i="11"/>
  <c r="AG26" i="11"/>
  <c r="AF28" i="11"/>
  <c r="AG28" i="11"/>
  <c r="AF29" i="11"/>
  <c r="AG29" i="11"/>
  <c r="AF30" i="11"/>
  <c r="AG30" i="11"/>
  <c r="AF32" i="11"/>
  <c r="AG32" i="11"/>
  <c r="AF33" i="11"/>
  <c r="AG33" i="11"/>
  <c r="AF34" i="11"/>
  <c r="AG34" i="11"/>
  <c r="AF35" i="11"/>
  <c r="AG35" i="11"/>
  <c r="AF36" i="11"/>
  <c r="AG36" i="11"/>
  <c r="AF37" i="11"/>
  <c r="AG37" i="11"/>
  <c r="AF38" i="11"/>
  <c r="AG38" i="11"/>
  <c r="AF39" i="11"/>
  <c r="AG39" i="11"/>
  <c r="AF40" i="11"/>
  <c r="AG40" i="11"/>
  <c r="N15" i="11"/>
  <c r="O15" i="11"/>
  <c r="N16" i="11"/>
  <c r="O16" i="11"/>
  <c r="N17" i="11"/>
  <c r="O17" i="11"/>
  <c r="N18" i="11"/>
  <c r="O18" i="11"/>
  <c r="N19" i="11"/>
  <c r="O19" i="11"/>
  <c r="N21" i="11"/>
  <c r="O21" i="11"/>
  <c r="N22" i="11"/>
  <c r="O22" i="11"/>
  <c r="N24" i="11"/>
  <c r="O24" i="11"/>
  <c r="N25" i="11"/>
  <c r="O25" i="11"/>
  <c r="N26" i="11"/>
  <c r="O26" i="11"/>
  <c r="N28" i="11"/>
  <c r="O28" i="11"/>
  <c r="N29" i="11"/>
  <c r="O29" i="11"/>
  <c r="N30" i="11"/>
  <c r="O30" i="11"/>
  <c r="N32" i="11"/>
  <c r="O32" i="11"/>
  <c r="N33" i="11"/>
  <c r="O33" i="11"/>
  <c r="N34" i="11"/>
  <c r="O34" i="11"/>
  <c r="N35" i="11"/>
  <c r="O35" i="11"/>
  <c r="N36" i="11"/>
  <c r="O36" i="11"/>
  <c r="N37" i="11"/>
  <c r="O37" i="11"/>
  <c r="N38" i="11"/>
  <c r="O38" i="11"/>
  <c r="N39" i="11"/>
  <c r="O39" i="11"/>
  <c r="N40" i="11"/>
  <c r="O40" i="11"/>
  <c r="AF7" i="11"/>
  <c r="AG7" i="11"/>
  <c r="AF8" i="11"/>
  <c r="AG8" i="11"/>
  <c r="AR15" i="11" l="1"/>
  <c r="AS15" i="11"/>
  <c r="AT15" i="11"/>
  <c r="AU15" i="11"/>
  <c r="AV15" i="11"/>
  <c r="AW15" i="11"/>
  <c r="AR16" i="11"/>
  <c r="AS16" i="11"/>
  <c r="AT16" i="11"/>
  <c r="AU16" i="11"/>
  <c r="AV16" i="11"/>
  <c r="AW16" i="11"/>
  <c r="AR17" i="11"/>
  <c r="AS17" i="11"/>
  <c r="AT17" i="11"/>
  <c r="AU17" i="11"/>
  <c r="AV17" i="11"/>
  <c r="AW17" i="11"/>
  <c r="AR18" i="11"/>
  <c r="AS18" i="11"/>
  <c r="AT18" i="11"/>
  <c r="AU18" i="11"/>
  <c r="AV18" i="11"/>
  <c r="AW18" i="11"/>
  <c r="AR19" i="11"/>
  <c r="AS19" i="11"/>
  <c r="AT19" i="11"/>
  <c r="AU19" i="11"/>
  <c r="AV19" i="11"/>
  <c r="AW19" i="11"/>
  <c r="AR21" i="11"/>
  <c r="AS21" i="11"/>
  <c r="AT21" i="11"/>
  <c r="AU21" i="11"/>
  <c r="AV21" i="11"/>
  <c r="AW21" i="11"/>
  <c r="AR22" i="11"/>
  <c r="AS22" i="11"/>
  <c r="AT22" i="11"/>
  <c r="AU22" i="11"/>
  <c r="AV22" i="11"/>
  <c r="AW22" i="11"/>
  <c r="AR24" i="11"/>
  <c r="AS24" i="11"/>
  <c r="AT24" i="11"/>
  <c r="AU24" i="11"/>
  <c r="AV24" i="11"/>
  <c r="AW24" i="11"/>
  <c r="AR25" i="11"/>
  <c r="AS25" i="11"/>
  <c r="AT25" i="11"/>
  <c r="AU25" i="11"/>
  <c r="AV25" i="11"/>
  <c r="AW25" i="11"/>
  <c r="AR26" i="11"/>
  <c r="AS26" i="11"/>
  <c r="AT26" i="11"/>
  <c r="AU26" i="11"/>
  <c r="AV26" i="11"/>
  <c r="AW26" i="11"/>
  <c r="AR28" i="11"/>
  <c r="AS28" i="11"/>
  <c r="AT28" i="11"/>
  <c r="AU28" i="11"/>
  <c r="AV28" i="11"/>
  <c r="AW28" i="11"/>
  <c r="AR29" i="11"/>
  <c r="AS29" i="11"/>
  <c r="AT29" i="11"/>
  <c r="AU29" i="11"/>
  <c r="AV29" i="11"/>
  <c r="AW29" i="11"/>
  <c r="AR30" i="11"/>
  <c r="AS30" i="11"/>
  <c r="AT30" i="11"/>
  <c r="AU30" i="11"/>
  <c r="AV30" i="11"/>
  <c r="AW30" i="11"/>
  <c r="AR32" i="11"/>
  <c r="AS32" i="11"/>
  <c r="AT32" i="11"/>
  <c r="AU32" i="11"/>
  <c r="AV32" i="11"/>
  <c r="AW32" i="11"/>
  <c r="AR33" i="11"/>
  <c r="AS33" i="11"/>
  <c r="AT33" i="11"/>
  <c r="AU33" i="11"/>
  <c r="AV33" i="11"/>
  <c r="AW33" i="11"/>
  <c r="AR34" i="11"/>
  <c r="AS34" i="11"/>
  <c r="AT34" i="11"/>
  <c r="AU34" i="11"/>
  <c r="AV34" i="11"/>
  <c r="AW34" i="11"/>
  <c r="AR35" i="11"/>
  <c r="AS35" i="11"/>
  <c r="AT35" i="11"/>
  <c r="AU35" i="11"/>
  <c r="AV35" i="11"/>
  <c r="AW35" i="11"/>
  <c r="AR36" i="11"/>
  <c r="AS36" i="11"/>
  <c r="AT36" i="11"/>
  <c r="AU36" i="11"/>
  <c r="AV36" i="11"/>
  <c r="AW36" i="11"/>
  <c r="AR37" i="11"/>
  <c r="AS37" i="11"/>
  <c r="AT37" i="11"/>
  <c r="AU37" i="11"/>
  <c r="AV37" i="11"/>
  <c r="AW37" i="11"/>
  <c r="AR38" i="11"/>
  <c r="AS38" i="11"/>
  <c r="AT38" i="11"/>
  <c r="AU38" i="11"/>
  <c r="AV38" i="11"/>
  <c r="AW38" i="11"/>
  <c r="AR39" i="11"/>
  <c r="AS39" i="11"/>
  <c r="AT39" i="11"/>
  <c r="AU39" i="11"/>
  <c r="AV39" i="11"/>
  <c r="AW39" i="11"/>
  <c r="AR40" i="11"/>
  <c r="AS40" i="11"/>
  <c r="AT40" i="11"/>
  <c r="AU40" i="11"/>
  <c r="AV40" i="11"/>
  <c r="AW40" i="11"/>
  <c r="AR45" i="11"/>
  <c r="AS45" i="11"/>
  <c r="AT45" i="11"/>
  <c r="AU45" i="11"/>
  <c r="AV45" i="11"/>
  <c r="AW45" i="11"/>
  <c r="AR46" i="11"/>
  <c r="AS46" i="11"/>
  <c r="AT46" i="11"/>
  <c r="AU46" i="11"/>
  <c r="AV46" i="11"/>
  <c r="AW46" i="11"/>
  <c r="AR47" i="11"/>
  <c r="AS47" i="11"/>
  <c r="AT47" i="11"/>
  <c r="AU47" i="11"/>
  <c r="AV47" i="11"/>
  <c r="AW47" i="11"/>
  <c r="AR48" i="11"/>
  <c r="AS48" i="11"/>
  <c r="AT48" i="11"/>
  <c r="AU48" i="11"/>
  <c r="AV48" i="11"/>
  <c r="AW48" i="11"/>
  <c r="AR49" i="11"/>
  <c r="AS49" i="11"/>
  <c r="AT49" i="11"/>
  <c r="AU49" i="11"/>
  <c r="AV49" i="11"/>
  <c r="AW49" i="11"/>
  <c r="AR51" i="11"/>
  <c r="AS51" i="11"/>
  <c r="AT51" i="11"/>
  <c r="AU51" i="11"/>
  <c r="AV51" i="11"/>
  <c r="AW51" i="11"/>
  <c r="AR52" i="11"/>
  <c r="AS52" i="11"/>
  <c r="AT52" i="11"/>
  <c r="AU52" i="11"/>
  <c r="AV52" i="11"/>
  <c r="AW52" i="11"/>
  <c r="AR54" i="11"/>
  <c r="AS54" i="11"/>
  <c r="AT54" i="11"/>
  <c r="AU54" i="11"/>
  <c r="AV54" i="11"/>
  <c r="AW54" i="11"/>
  <c r="AR55" i="11"/>
  <c r="AS55" i="11"/>
  <c r="AT55" i="11"/>
  <c r="AU55" i="11"/>
  <c r="AV55" i="11"/>
  <c r="AW55" i="11"/>
  <c r="AR56" i="11"/>
  <c r="AS56" i="11"/>
  <c r="AT56" i="11"/>
  <c r="AU56" i="11"/>
  <c r="AV56" i="11"/>
  <c r="AW56" i="11"/>
  <c r="AR58" i="11"/>
  <c r="AS58" i="11"/>
  <c r="AT58" i="11"/>
  <c r="AU58" i="11"/>
  <c r="AV58" i="11"/>
  <c r="AW58" i="11"/>
  <c r="AR59" i="11"/>
  <c r="AS59" i="11"/>
  <c r="AT59" i="11"/>
  <c r="AU59" i="11"/>
  <c r="AV59" i="11"/>
  <c r="AW59" i="11"/>
  <c r="AR60" i="11"/>
  <c r="AS60" i="11"/>
  <c r="AT60" i="11"/>
  <c r="AU60" i="11"/>
  <c r="AV60" i="11"/>
  <c r="AW60" i="11"/>
  <c r="AR62" i="11"/>
  <c r="AS62" i="11"/>
  <c r="AT62" i="11"/>
  <c r="AU62" i="11"/>
  <c r="AV62" i="11"/>
  <c r="AW62" i="11"/>
  <c r="AR63" i="11"/>
  <c r="AS63" i="11"/>
  <c r="AT63" i="11"/>
  <c r="AU63" i="11"/>
  <c r="AV63" i="11"/>
  <c r="AW63" i="11"/>
  <c r="AR64" i="11"/>
  <c r="AS64" i="11"/>
  <c r="AT64" i="11"/>
  <c r="AU64" i="11"/>
  <c r="AV64" i="11"/>
  <c r="AW64" i="11"/>
  <c r="AR65" i="11"/>
  <c r="AS65" i="11"/>
  <c r="AT65" i="11"/>
  <c r="AU65" i="11"/>
  <c r="AV65" i="11"/>
  <c r="AW65" i="11"/>
  <c r="AR66" i="11"/>
  <c r="AS66" i="11"/>
  <c r="AT66" i="11"/>
  <c r="AU66" i="11"/>
  <c r="AV66" i="11"/>
  <c r="AW66" i="11"/>
  <c r="AR67" i="11"/>
  <c r="AS67" i="11"/>
  <c r="AT67" i="11"/>
  <c r="AU67" i="11"/>
  <c r="AV67" i="11"/>
  <c r="AW67" i="11"/>
  <c r="AR68" i="11"/>
  <c r="AS68" i="11"/>
  <c r="AT68" i="11"/>
  <c r="AU68" i="11"/>
  <c r="AV68" i="11"/>
  <c r="AW68" i="11"/>
  <c r="AR69" i="11"/>
  <c r="AS69" i="11"/>
  <c r="AT69" i="11"/>
  <c r="AU69" i="11"/>
  <c r="AV69" i="11"/>
  <c r="AW69" i="11"/>
  <c r="AR70" i="11"/>
  <c r="AS70" i="11"/>
  <c r="AT70" i="11"/>
  <c r="AU70" i="11"/>
  <c r="AV70" i="11"/>
  <c r="AW70" i="11"/>
  <c r="Z15" i="11"/>
  <c r="AA15" i="11"/>
  <c r="AB15" i="11"/>
  <c r="AC15" i="11"/>
  <c r="AD15" i="11"/>
  <c r="AE15" i="11"/>
  <c r="Z16" i="11"/>
  <c r="AA16" i="11"/>
  <c r="AB16" i="11"/>
  <c r="AC16" i="11"/>
  <c r="AD16" i="11"/>
  <c r="AE16" i="11"/>
  <c r="Z17" i="11"/>
  <c r="AA17" i="11"/>
  <c r="AB17" i="11"/>
  <c r="AC17" i="11"/>
  <c r="AD17" i="11"/>
  <c r="AE17" i="11"/>
  <c r="Z18" i="11"/>
  <c r="AA18" i="11"/>
  <c r="AB18" i="11"/>
  <c r="AC18" i="11"/>
  <c r="AD18" i="11"/>
  <c r="AE18" i="11"/>
  <c r="Z19" i="11"/>
  <c r="AA19" i="11"/>
  <c r="AB19" i="11"/>
  <c r="AC19" i="11"/>
  <c r="AD19" i="11"/>
  <c r="AE19" i="11"/>
  <c r="Z21" i="11"/>
  <c r="AA21" i="11"/>
  <c r="AB21" i="11"/>
  <c r="AC21" i="11"/>
  <c r="AD21" i="11"/>
  <c r="AE21" i="11"/>
  <c r="Z22" i="11"/>
  <c r="AA22" i="11"/>
  <c r="AB22" i="11"/>
  <c r="AC22" i="11"/>
  <c r="AD22" i="11"/>
  <c r="AE22" i="11"/>
  <c r="Z24" i="11"/>
  <c r="AA24" i="11"/>
  <c r="AB24" i="11"/>
  <c r="AC24" i="11"/>
  <c r="AD24" i="11"/>
  <c r="AE24" i="11"/>
  <c r="Z25" i="11"/>
  <c r="AA25" i="11"/>
  <c r="AB25" i="11"/>
  <c r="AC25" i="11"/>
  <c r="AD25" i="11"/>
  <c r="AE25" i="11"/>
  <c r="Z26" i="11"/>
  <c r="AA26" i="11"/>
  <c r="AB26" i="11"/>
  <c r="AC26" i="11"/>
  <c r="AD26" i="11"/>
  <c r="AE26" i="11"/>
  <c r="Z28" i="11"/>
  <c r="AA28" i="11"/>
  <c r="AB28" i="11"/>
  <c r="AC28" i="11"/>
  <c r="AD28" i="11"/>
  <c r="AE28" i="11"/>
  <c r="Z29" i="11"/>
  <c r="AA29" i="11"/>
  <c r="AB29" i="11"/>
  <c r="AC29" i="11"/>
  <c r="AD29" i="11"/>
  <c r="AE29" i="11"/>
  <c r="Z30" i="11"/>
  <c r="AA30" i="11"/>
  <c r="AB30" i="11"/>
  <c r="AC30" i="11"/>
  <c r="AD30" i="11"/>
  <c r="AE30" i="11"/>
  <c r="Z32" i="11"/>
  <c r="AA32" i="11"/>
  <c r="AB32" i="11"/>
  <c r="AC32" i="11"/>
  <c r="AD32" i="11"/>
  <c r="AE32" i="11"/>
  <c r="Z33" i="11"/>
  <c r="AA33" i="11"/>
  <c r="AB33" i="11"/>
  <c r="AC33" i="11"/>
  <c r="AD33" i="11"/>
  <c r="AE33" i="11"/>
  <c r="Z34" i="11"/>
  <c r="AA34" i="11"/>
  <c r="AB34" i="11"/>
  <c r="AC34" i="11"/>
  <c r="AD34" i="11"/>
  <c r="AE34" i="11"/>
  <c r="Z35" i="11"/>
  <c r="AA35" i="11"/>
  <c r="AB35" i="11"/>
  <c r="AC35" i="11"/>
  <c r="AD35" i="11"/>
  <c r="AE35" i="11"/>
  <c r="Z36" i="11"/>
  <c r="AA36" i="11"/>
  <c r="AB36" i="11"/>
  <c r="AC36" i="11"/>
  <c r="AD36" i="11"/>
  <c r="AE36" i="11"/>
  <c r="Z37" i="11"/>
  <c r="AA37" i="11"/>
  <c r="AB37" i="11"/>
  <c r="AC37" i="11"/>
  <c r="AD37" i="11"/>
  <c r="AE37" i="11"/>
  <c r="Z38" i="11"/>
  <c r="AA38" i="11"/>
  <c r="AB38" i="11"/>
  <c r="AC38" i="11"/>
  <c r="AD38" i="11"/>
  <c r="AE38" i="11"/>
  <c r="Z39" i="11"/>
  <c r="AA39" i="11"/>
  <c r="AB39" i="11"/>
  <c r="AC39" i="11"/>
  <c r="AD39" i="11"/>
  <c r="AE39" i="11"/>
  <c r="Z40" i="11"/>
  <c r="AA40" i="11"/>
  <c r="AB40" i="11"/>
  <c r="AC40" i="11"/>
  <c r="AD40" i="11"/>
  <c r="AE40" i="11"/>
  <c r="Z45" i="11"/>
  <c r="AA45" i="11"/>
  <c r="AB45" i="11"/>
  <c r="AC45" i="11"/>
  <c r="AD45" i="11"/>
  <c r="AE45" i="11"/>
  <c r="Z46" i="11"/>
  <c r="AA46" i="11"/>
  <c r="AB46" i="11"/>
  <c r="AC46" i="11"/>
  <c r="AD46" i="11"/>
  <c r="AE46" i="11"/>
  <c r="Z47" i="11"/>
  <c r="AA47" i="11"/>
  <c r="AB47" i="11"/>
  <c r="AC47" i="11"/>
  <c r="AD47" i="11"/>
  <c r="AE47" i="11"/>
  <c r="Z48" i="11"/>
  <c r="AA48" i="11"/>
  <c r="AB48" i="11"/>
  <c r="AC48" i="11"/>
  <c r="AD48" i="11"/>
  <c r="AE48" i="11"/>
  <c r="Z49" i="11"/>
  <c r="AA49" i="11"/>
  <c r="AB49" i="11"/>
  <c r="AC49" i="11"/>
  <c r="AD49" i="11"/>
  <c r="AE49" i="11"/>
  <c r="Z51" i="11"/>
  <c r="AA51" i="11"/>
  <c r="AB51" i="11"/>
  <c r="AC51" i="11"/>
  <c r="AD51" i="11"/>
  <c r="AE51" i="11"/>
  <c r="Z52" i="11"/>
  <c r="AA52" i="11"/>
  <c r="AB52" i="11"/>
  <c r="AC52" i="11"/>
  <c r="AD52" i="11"/>
  <c r="AE52" i="11"/>
  <c r="Z54" i="11"/>
  <c r="AA54" i="11"/>
  <c r="AB54" i="11"/>
  <c r="AC54" i="11"/>
  <c r="AD54" i="11"/>
  <c r="AE54" i="11"/>
  <c r="Z55" i="11"/>
  <c r="AA55" i="11"/>
  <c r="AB55" i="11"/>
  <c r="AC55" i="11"/>
  <c r="AD55" i="11"/>
  <c r="AE55" i="11"/>
  <c r="Z56" i="11"/>
  <c r="AA56" i="11"/>
  <c r="AB56" i="11"/>
  <c r="AC56" i="11"/>
  <c r="AD56" i="11"/>
  <c r="AE56" i="11"/>
  <c r="Z58" i="11"/>
  <c r="AA58" i="11"/>
  <c r="AB58" i="11"/>
  <c r="AC58" i="11"/>
  <c r="AD58" i="11"/>
  <c r="AE58" i="11"/>
  <c r="Z59" i="11"/>
  <c r="AA59" i="11"/>
  <c r="AB59" i="11"/>
  <c r="AC59" i="11"/>
  <c r="AD59" i="11"/>
  <c r="AE59" i="11"/>
  <c r="Z60" i="11"/>
  <c r="AA60" i="11"/>
  <c r="AB60" i="11"/>
  <c r="AC60" i="11"/>
  <c r="AD60" i="11"/>
  <c r="AE60" i="11"/>
  <c r="Z62" i="11"/>
  <c r="AA62" i="11"/>
  <c r="AB62" i="11"/>
  <c r="AC62" i="11"/>
  <c r="AD62" i="11"/>
  <c r="AE62" i="11"/>
  <c r="Z63" i="11"/>
  <c r="AA63" i="11"/>
  <c r="AB63" i="11"/>
  <c r="AC63" i="11"/>
  <c r="AD63" i="11"/>
  <c r="AE63" i="11"/>
  <c r="Z64" i="11"/>
  <c r="AA64" i="11"/>
  <c r="AB64" i="11"/>
  <c r="AC64" i="11"/>
  <c r="AD64" i="11"/>
  <c r="AE64" i="11"/>
  <c r="Z65" i="11"/>
  <c r="AA65" i="11"/>
  <c r="AB65" i="11"/>
  <c r="AC65" i="11"/>
  <c r="AD65" i="11"/>
  <c r="AE65" i="11"/>
  <c r="Z66" i="11"/>
  <c r="AA66" i="11"/>
  <c r="AB66" i="11"/>
  <c r="AC66" i="11"/>
  <c r="AD66" i="11"/>
  <c r="AE66" i="11"/>
  <c r="Z67" i="11"/>
  <c r="AA67" i="11"/>
  <c r="AB67" i="11"/>
  <c r="AC67" i="11"/>
  <c r="AD67" i="11"/>
  <c r="AE67" i="11"/>
  <c r="Z68" i="11"/>
  <c r="AA68" i="11"/>
  <c r="AB68" i="11"/>
  <c r="AC68" i="11"/>
  <c r="AD68" i="11"/>
  <c r="AE68" i="11"/>
  <c r="Z69" i="11"/>
  <c r="AA69" i="11"/>
  <c r="AB69" i="11"/>
  <c r="AC69" i="11"/>
  <c r="AD69" i="11"/>
  <c r="AE69" i="11"/>
  <c r="Z70" i="11"/>
  <c r="AA70" i="11"/>
  <c r="AB70" i="11"/>
  <c r="AC70" i="11"/>
  <c r="AD70" i="11"/>
  <c r="AE70" i="11"/>
  <c r="Z7" i="11"/>
  <c r="AA7" i="11"/>
  <c r="AB7" i="11"/>
  <c r="AC7" i="11"/>
  <c r="AD7" i="11"/>
  <c r="AE7" i="11"/>
  <c r="Z8" i="11"/>
  <c r="AA8" i="11"/>
  <c r="AB8" i="11"/>
  <c r="AC8" i="11"/>
  <c r="AD8" i="11"/>
  <c r="AE8" i="11"/>
  <c r="H15" i="11"/>
  <c r="I15" i="11"/>
  <c r="J15" i="11"/>
  <c r="K15" i="11"/>
  <c r="L15" i="11"/>
  <c r="M15" i="11"/>
  <c r="H16" i="11"/>
  <c r="I16" i="11"/>
  <c r="J16" i="11"/>
  <c r="K16" i="11"/>
  <c r="L16" i="11"/>
  <c r="M16" i="11"/>
  <c r="H17" i="11"/>
  <c r="I17" i="11"/>
  <c r="J17" i="11"/>
  <c r="K17" i="11"/>
  <c r="L17" i="11"/>
  <c r="M17" i="11"/>
  <c r="H18" i="11"/>
  <c r="I18" i="11"/>
  <c r="J18" i="11"/>
  <c r="K18" i="11"/>
  <c r="L18" i="11"/>
  <c r="M18" i="11"/>
  <c r="H19" i="11"/>
  <c r="I19" i="11"/>
  <c r="J19" i="11"/>
  <c r="K19" i="11"/>
  <c r="L19" i="11"/>
  <c r="M19" i="11"/>
  <c r="H21" i="11"/>
  <c r="I21" i="11"/>
  <c r="J21" i="11"/>
  <c r="K21" i="11"/>
  <c r="L21" i="11"/>
  <c r="M21" i="11"/>
  <c r="H22" i="11"/>
  <c r="I22" i="11"/>
  <c r="J22" i="11"/>
  <c r="K22" i="11"/>
  <c r="L22" i="11"/>
  <c r="M22" i="11"/>
  <c r="H24" i="11"/>
  <c r="I24" i="11"/>
  <c r="J24" i="11"/>
  <c r="K24" i="11"/>
  <c r="L24" i="11"/>
  <c r="M24" i="11"/>
  <c r="H25" i="11"/>
  <c r="I25" i="11"/>
  <c r="J25" i="11"/>
  <c r="K25" i="11"/>
  <c r="L25" i="11"/>
  <c r="M25" i="11"/>
  <c r="H26" i="11"/>
  <c r="I26" i="11"/>
  <c r="J26" i="11"/>
  <c r="K26" i="11"/>
  <c r="L26" i="11"/>
  <c r="M26" i="11"/>
  <c r="H28" i="11"/>
  <c r="I28" i="11"/>
  <c r="J28" i="11"/>
  <c r="K28" i="11"/>
  <c r="L28" i="11"/>
  <c r="M28" i="11"/>
  <c r="H29" i="11"/>
  <c r="I29" i="11"/>
  <c r="J29" i="11"/>
  <c r="K29" i="11"/>
  <c r="L29" i="11"/>
  <c r="M29" i="11"/>
  <c r="H30" i="11"/>
  <c r="I30" i="11"/>
  <c r="J30" i="11"/>
  <c r="K30" i="11"/>
  <c r="L30" i="11"/>
  <c r="M30" i="11"/>
  <c r="H32" i="11"/>
  <c r="I32" i="11"/>
  <c r="J32" i="11"/>
  <c r="K32" i="11"/>
  <c r="L32" i="11"/>
  <c r="M32" i="11"/>
  <c r="H33" i="11"/>
  <c r="I33" i="11"/>
  <c r="J33" i="11"/>
  <c r="K33" i="11"/>
  <c r="L33" i="11"/>
  <c r="M33" i="11"/>
  <c r="H34" i="11"/>
  <c r="I34" i="11"/>
  <c r="J34" i="11"/>
  <c r="K34" i="11"/>
  <c r="L34" i="11"/>
  <c r="M34" i="11"/>
  <c r="H35" i="11"/>
  <c r="I35" i="11"/>
  <c r="J35" i="11"/>
  <c r="K35" i="11"/>
  <c r="L35" i="11"/>
  <c r="M35" i="11"/>
  <c r="H36" i="11"/>
  <c r="I36" i="11"/>
  <c r="J36" i="11"/>
  <c r="K36" i="11"/>
  <c r="L36" i="11"/>
  <c r="M36" i="11"/>
  <c r="H37" i="11"/>
  <c r="I37" i="11"/>
  <c r="J37" i="11"/>
  <c r="K37" i="11"/>
  <c r="L37" i="11"/>
  <c r="M37" i="11"/>
  <c r="H38" i="11"/>
  <c r="I38" i="11"/>
  <c r="J38" i="11"/>
  <c r="K38" i="11"/>
  <c r="L38" i="11"/>
  <c r="M38" i="11"/>
  <c r="H39" i="11"/>
  <c r="I39" i="11"/>
  <c r="J39" i="11"/>
  <c r="K39" i="11"/>
  <c r="L39" i="11"/>
  <c r="M39" i="11"/>
  <c r="H40" i="11"/>
  <c r="I40" i="11"/>
  <c r="J40" i="11"/>
  <c r="K40" i="11"/>
  <c r="L40" i="11"/>
  <c r="M40" i="11"/>
  <c r="H45" i="11"/>
  <c r="I45" i="11"/>
  <c r="J45" i="11"/>
  <c r="K45" i="11"/>
  <c r="L45" i="11"/>
  <c r="M45" i="11"/>
  <c r="H46" i="11"/>
  <c r="I46" i="11"/>
  <c r="J46" i="11"/>
  <c r="K46" i="11"/>
  <c r="L46" i="11"/>
  <c r="M46" i="11"/>
  <c r="H47" i="11"/>
  <c r="I47" i="11"/>
  <c r="J47" i="11"/>
  <c r="K47" i="11"/>
  <c r="L47" i="11"/>
  <c r="M47" i="11"/>
  <c r="H48" i="11"/>
  <c r="I48" i="11"/>
  <c r="J48" i="11"/>
  <c r="K48" i="11"/>
  <c r="L48" i="11"/>
  <c r="M48" i="11"/>
  <c r="H49" i="11"/>
  <c r="I49" i="11"/>
  <c r="J49" i="11"/>
  <c r="K49" i="11"/>
  <c r="L49" i="11"/>
  <c r="M49" i="11"/>
  <c r="H51" i="11"/>
  <c r="I51" i="11"/>
  <c r="J51" i="11"/>
  <c r="K51" i="11"/>
  <c r="L51" i="11"/>
  <c r="M51" i="11"/>
  <c r="H52" i="11"/>
  <c r="I52" i="11"/>
  <c r="J52" i="11"/>
  <c r="K52" i="11"/>
  <c r="L52" i="11"/>
  <c r="M52" i="11"/>
  <c r="H54" i="11"/>
  <c r="I54" i="11"/>
  <c r="J54" i="11"/>
  <c r="K54" i="11"/>
  <c r="L54" i="11"/>
  <c r="M54" i="11"/>
  <c r="H55" i="11"/>
  <c r="I55" i="11"/>
  <c r="J55" i="11"/>
  <c r="K55" i="11"/>
  <c r="L55" i="11"/>
  <c r="M55" i="11"/>
  <c r="H56" i="11"/>
  <c r="I56" i="11"/>
  <c r="J56" i="11"/>
  <c r="K56" i="11"/>
  <c r="L56" i="11"/>
  <c r="M56" i="11"/>
  <c r="H58" i="11"/>
  <c r="I58" i="11"/>
  <c r="J58" i="11"/>
  <c r="K58" i="11"/>
  <c r="L58" i="11"/>
  <c r="M58" i="11"/>
  <c r="H59" i="11"/>
  <c r="I59" i="11"/>
  <c r="J59" i="11"/>
  <c r="K59" i="11"/>
  <c r="L59" i="11"/>
  <c r="M59" i="11"/>
  <c r="H60" i="11"/>
  <c r="I60" i="11"/>
  <c r="J60" i="11"/>
  <c r="K60" i="11"/>
  <c r="L60" i="11"/>
  <c r="M60" i="11"/>
  <c r="H62" i="11"/>
  <c r="I62" i="11"/>
  <c r="J62" i="11"/>
  <c r="K62" i="11"/>
  <c r="L62" i="11"/>
  <c r="M62" i="11"/>
  <c r="H63" i="11"/>
  <c r="I63" i="11"/>
  <c r="J63" i="11"/>
  <c r="K63" i="11"/>
  <c r="L63" i="11"/>
  <c r="M63" i="11"/>
  <c r="H64" i="11"/>
  <c r="I64" i="11"/>
  <c r="J64" i="11"/>
  <c r="K64" i="11"/>
  <c r="L64" i="11"/>
  <c r="M64" i="11"/>
  <c r="H65" i="11"/>
  <c r="I65" i="11"/>
  <c r="J65" i="11"/>
  <c r="K65" i="11"/>
  <c r="L65" i="11"/>
  <c r="M65" i="11"/>
  <c r="H66" i="11"/>
  <c r="I66" i="11"/>
  <c r="J66" i="11"/>
  <c r="K66" i="11"/>
  <c r="L66" i="11"/>
  <c r="M66" i="11"/>
  <c r="H67" i="11"/>
  <c r="I67" i="11"/>
  <c r="J67" i="11"/>
  <c r="K67" i="11"/>
  <c r="L67" i="11"/>
  <c r="M67" i="11"/>
  <c r="H68" i="11"/>
  <c r="I68" i="11"/>
  <c r="J68" i="11"/>
  <c r="K68" i="11"/>
  <c r="L68" i="11"/>
  <c r="M68" i="11"/>
  <c r="H69" i="11"/>
  <c r="I69" i="11"/>
  <c r="J69" i="11"/>
  <c r="K69" i="11"/>
  <c r="L69" i="11"/>
  <c r="M69" i="11"/>
  <c r="H70" i="11"/>
  <c r="I70" i="11"/>
  <c r="J70" i="11"/>
  <c r="K70" i="11"/>
  <c r="L70" i="11"/>
  <c r="M70" i="11"/>
  <c r="AP45" i="11" l="1"/>
  <c r="AQ45" i="11"/>
  <c r="AP46" i="11"/>
  <c r="AQ46" i="11"/>
  <c r="AP47" i="11"/>
  <c r="AQ47" i="11"/>
  <c r="AP48" i="11"/>
  <c r="AQ48" i="11"/>
  <c r="AP49" i="11"/>
  <c r="AQ49" i="11"/>
  <c r="AP51" i="11"/>
  <c r="AQ51" i="11"/>
  <c r="AP52" i="11"/>
  <c r="AQ52" i="11"/>
  <c r="AP54" i="11"/>
  <c r="AQ54" i="11"/>
  <c r="AP55" i="11"/>
  <c r="AQ55" i="11"/>
  <c r="AP56" i="11"/>
  <c r="AQ56" i="11"/>
  <c r="AP58" i="11"/>
  <c r="AQ58" i="11"/>
  <c r="AP59" i="11"/>
  <c r="AQ59" i="11"/>
  <c r="AP60" i="11"/>
  <c r="AQ60" i="11"/>
  <c r="AP62" i="11"/>
  <c r="AQ62" i="11"/>
  <c r="AP63" i="11"/>
  <c r="AQ63" i="11"/>
  <c r="AP64" i="11"/>
  <c r="AQ64" i="11"/>
  <c r="AP65" i="11"/>
  <c r="AQ65" i="11"/>
  <c r="AP66" i="11"/>
  <c r="AQ66" i="11"/>
  <c r="AP67" i="11"/>
  <c r="AQ67" i="11"/>
  <c r="AP68" i="11"/>
  <c r="AQ68" i="11"/>
  <c r="AP69" i="11"/>
  <c r="AQ69" i="11"/>
  <c r="AP70" i="11"/>
  <c r="AQ70" i="11"/>
  <c r="AO70" i="11"/>
  <c r="AN70" i="11"/>
  <c r="AM70" i="11"/>
  <c r="AL70" i="11"/>
  <c r="AO69" i="11"/>
  <c r="AN69" i="11"/>
  <c r="AM69" i="11"/>
  <c r="AL69" i="11"/>
  <c r="AO68" i="11"/>
  <c r="AN68" i="11"/>
  <c r="AM68" i="11"/>
  <c r="AL68" i="11"/>
  <c r="AO67" i="11"/>
  <c r="AN67" i="11"/>
  <c r="AM67" i="11"/>
  <c r="AL67" i="11"/>
  <c r="AO66" i="11"/>
  <c r="AN66" i="11"/>
  <c r="AM66" i="11"/>
  <c r="AL66" i="11"/>
  <c r="AO65" i="11"/>
  <c r="AN65" i="11"/>
  <c r="AM65" i="11"/>
  <c r="AL65" i="11"/>
  <c r="AO64" i="11"/>
  <c r="AN64" i="11"/>
  <c r="AM64" i="11"/>
  <c r="AL64" i="11"/>
  <c r="AO63" i="11"/>
  <c r="AN63" i="11"/>
  <c r="AM63" i="11"/>
  <c r="AL63" i="11"/>
  <c r="AO62" i="11"/>
  <c r="AN62" i="11"/>
  <c r="AM62" i="11"/>
  <c r="AL62" i="11"/>
  <c r="AO60" i="11"/>
  <c r="AN60" i="11"/>
  <c r="AM60" i="11"/>
  <c r="AL60" i="11"/>
  <c r="AO59" i="11"/>
  <c r="AN59" i="11"/>
  <c r="AM59" i="11"/>
  <c r="AL59" i="11"/>
  <c r="AO58" i="11"/>
  <c r="AN58" i="11"/>
  <c r="AM58" i="11"/>
  <c r="AL58" i="11"/>
  <c r="AO56" i="11"/>
  <c r="AN56" i="11"/>
  <c r="AM56" i="11"/>
  <c r="AL56" i="11"/>
  <c r="AO55" i="11"/>
  <c r="AN55" i="11"/>
  <c r="AM55" i="11"/>
  <c r="AL55" i="11"/>
  <c r="AO54" i="11"/>
  <c r="AN54" i="11"/>
  <c r="AM54" i="11"/>
  <c r="AL54" i="11"/>
  <c r="AO52" i="11"/>
  <c r="AN52" i="11"/>
  <c r="AM52" i="11"/>
  <c r="AL52" i="11"/>
  <c r="AO51" i="11"/>
  <c r="AN51" i="11"/>
  <c r="AM51" i="11"/>
  <c r="AL51" i="11"/>
  <c r="AO49" i="11"/>
  <c r="AN49" i="11"/>
  <c r="AM49" i="11"/>
  <c r="AL49" i="11"/>
  <c r="AO48" i="11"/>
  <c r="AN48" i="11"/>
  <c r="AM48" i="11"/>
  <c r="AL48" i="11"/>
  <c r="AO47" i="11"/>
  <c r="AN47" i="11"/>
  <c r="AM47" i="11"/>
  <c r="AL47" i="11"/>
  <c r="AO46" i="11"/>
  <c r="AN46" i="11"/>
  <c r="AM46" i="11"/>
  <c r="AL46" i="11"/>
  <c r="AO45" i="11"/>
  <c r="AN45" i="11"/>
  <c r="AM45" i="11"/>
  <c r="AL45" i="11"/>
  <c r="T54" i="11"/>
  <c r="U54" i="11"/>
  <c r="V54" i="11"/>
  <c r="W54" i="11"/>
  <c r="X54" i="11"/>
  <c r="Y54" i="11"/>
  <c r="T55" i="11"/>
  <c r="U55" i="11"/>
  <c r="V55" i="11"/>
  <c r="W55" i="11"/>
  <c r="X55" i="11"/>
  <c r="Y55" i="11"/>
  <c r="T45" i="11"/>
  <c r="U45" i="11"/>
  <c r="V45" i="11"/>
  <c r="W45" i="11"/>
  <c r="X45" i="11"/>
  <c r="Y45" i="11"/>
  <c r="AP15" i="11"/>
  <c r="AQ15" i="11"/>
  <c r="AP16" i="11"/>
  <c r="AQ16" i="11"/>
  <c r="AP17" i="11"/>
  <c r="AQ17" i="11"/>
  <c r="AP18" i="11"/>
  <c r="AQ18" i="11"/>
  <c r="AP19" i="11"/>
  <c r="AQ19" i="11"/>
  <c r="AP21" i="11"/>
  <c r="AQ21" i="11"/>
  <c r="AP22" i="11"/>
  <c r="AQ22" i="11"/>
  <c r="AP24" i="11"/>
  <c r="AQ24" i="11"/>
  <c r="AP25" i="11"/>
  <c r="AQ25" i="11"/>
  <c r="AP26" i="11"/>
  <c r="AQ26" i="11"/>
  <c r="AP28" i="11"/>
  <c r="AQ28" i="11"/>
  <c r="AP29" i="11"/>
  <c r="AQ29" i="11"/>
  <c r="AP30" i="11"/>
  <c r="AQ30" i="11"/>
  <c r="AP32" i="11"/>
  <c r="AQ32" i="11"/>
  <c r="AP33" i="11"/>
  <c r="AQ33" i="11"/>
  <c r="AP34" i="11"/>
  <c r="AQ34" i="11"/>
  <c r="AP35" i="11"/>
  <c r="AQ35" i="11"/>
  <c r="AP36" i="11"/>
  <c r="AQ36" i="11"/>
  <c r="AP37" i="11"/>
  <c r="AQ37" i="11"/>
  <c r="AP38" i="11"/>
  <c r="AQ38" i="11"/>
  <c r="AP39" i="11"/>
  <c r="AQ39" i="11"/>
  <c r="AP40" i="11"/>
  <c r="AQ40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1" i="11"/>
  <c r="D21" i="11"/>
  <c r="E21" i="11"/>
  <c r="F21" i="11"/>
  <c r="G21" i="11"/>
  <c r="C22" i="11"/>
  <c r="D22" i="11"/>
  <c r="E22" i="11"/>
  <c r="F22" i="11"/>
  <c r="G22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8" i="11"/>
  <c r="D28" i="11"/>
  <c r="E28" i="11"/>
  <c r="F28" i="11"/>
  <c r="G28" i="11"/>
  <c r="C29" i="11"/>
  <c r="D29" i="11"/>
  <c r="E29" i="11"/>
  <c r="F29" i="11"/>
  <c r="G29" i="11"/>
  <c r="C30" i="11"/>
  <c r="D30" i="11"/>
  <c r="E30" i="11"/>
  <c r="F30" i="11"/>
  <c r="G30" i="11"/>
  <c r="C32" i="11"/>
  <c r="D32" i="11"/>
  <c r="E32" i="11"/>
  <c r="F32" i="11"/>
  <c r="G32" i="11"/>
  <c r="C33" i="11"/>
  <c r="D33" i="11"/>
  <c r="E33" i="11"/>
  <c r="F33" i="11"/>
  <c r="G33" i="11"/>
  <c r="C34" i="11"/>
  <c r="D34" i="11"/>
  <c r="E34" i="11"/>
  <c r="F34" i="11"/>
  <c r="G34" i="11"/>
  <c r="C35" i="11"/>
  <c r="D35" i="11"/>
  <c r="E35" i="11"/>
  <c r="F35" i="11"/>
  <c r="G35" i="11"/>
  <c r="C36" i="11"/>
  <c r="D36" i="11"/>
  <c r="E36" i="11"/>
  <c r="F36" i="11"/>
  <c r="G36" i="11"/>
  <c r="C37" i="11"/>
  <c r="D37" i="11"/>
  <c r="E37" i="11"/>
  <c r="F37" i="11"/>
  <c r="G37" i="11"/>
  <c r="C38" i="11"/>
  <c r="D38" i="11"/>
  <c r="E38" i="11"/>
  <c r="F38" i="11"/>
  <c r="G38" i="11"/>
  <c r="C39" i="11"/>
  <c r="D39" i="11"/>
  <c r="E39" i="11"/>
  <c r="F39" i="11"/>
  <c r="G39" i="11"/>
  <c r="C40" i="11"/>
  <c r="D40" i="11"/>
  <c r="E40" i="11"/>
  <c r="F40" i="11"/>
  <c r="G40" i="11"/>
  <c r="B15" i="11"/>
  <c r="T8" i="11"/>
  <c r="U8" i="11"/>
  <c r="V8" i="11"/>
  <c r="W8" i="11"/>
  <c r="X8" i="11"/>
  <c r="Y8" i="11"/>
  <c r="U7" i="11"/>
  <c r="V7" i="11"/>
  <c r="W7" i="11"/>
  <c r="X7" i="11"/>
  <c r="Y7" i="11"/>
  <c r="T7" i="11"/>
  <c r="AO40" i="11" l="1"/>
  <c r="AN40" i="11"/>
  <c r="AM40" i="11"/>
  <c r="AL40" i="11"/>
  <c r="AO39" i="11"/>
  <c r="AN39" i="11"/>
  <c r="AM39" i="11"/>
  <c r="AL39" i="11"/>
  <c r="AO38" i="11"/>
  <c r="AN38" i="11"/>
  <c r="AM38" i="11"/>
  <c r="AL38" i="11"/>
  <c r="AO37" i="11"/>
  <c r="AN37" i="11"/>
  <c r="AM37" i="11"/>
  <c r="AL37" i="11"/>
  <c r="AO36" i="11"/>
  <c r="AN36" i="11"/>
  <c r="AM36" i="11"/>
  <c r="AL36" i="11"/>
  <c r="AO35" i="11"/>
  <c r="AN35" i="11"/>
  <c r="AM35" i="11"/>
  <c r="AL35" i="11"/>
  <c r="AO34" i="11"/>
  <c r="AN34" i="11"/>
  <c r="AM34" i="11"/>
  <c r="AL34" i="11"/>
  <c r="AO33" i="11"/>
  <c r="AN33" i="11"/>
  <c r="AM33" i="11"/>
  <c r="AL33" i="11"/>
  <c r="AO32" i="11"/>
  <c r="AN32" i="11"/>
  <c r="AM32" i="11"/>
  <c r="AL32" i="11"/>
  <c r="AO30" i="11"/>
  <c r="AN30" i="11"/>
  <c r="AM30" i="11"/>
  <c r="AL30" i="11"/>
  <c r="AO29" i="11"/>
  <c r="AN29" i="11"/>
  <c r="AM29" i="11"/>
  <c r="AL29" i="11"/>
  <c r="AO28" i="11"/>
  <c r="AN28" i="11"/>
  <c r="AM28" i="11"/>
  <c r="AL28" i="11"/>
  <c r="AO26" i="11"/>
  <c r="AN26" i="11"/>
  <c r="AM26" i="11"/>
  <c r="AL26" i="11"/>
  <c r="AO25" i="11"/>
  <c r="AN25" i="11"/>
  <c r="AM25" i="11"/>
  <c r="AL25" i="11"/>
  <c r="AO24" i="11"/>
  <c r="AN24" i="11"/>
  <c r="AM24" i="11"/>
  <c r="AL24" i="11"/>
  <c r="AO22" i="11"/>
  <c r="AN22" i="11"/>
  <c r="AM22" i="11"/>
  <c r="AL22" i="11"/>
  <c r="AO21" i="11"/>
  <c r="AN21" i="11"/>
  <c r="AM21" i="11"/>
  <c r="AL21" i="11"/>
  <c r="AO19" i="11"/>
  <c r="AN19" i="11"/>
  <c r="AM19" i="11"/>
  <c r="AL19" i="11"/>
  <c r="AO18" i="11"/>
  <c r="AN18" i="11"/>
  <c r="AM18" i="11"/>
  <c r="AL18" i="11"/>
  <c r="AO17" i="11"/>
  <c r="AN17" i="11"/>
  <c r="AM17" i="11"/>
  <c r="AL17" i="11"/>
  <c r="AO16" i="11"/>
  <c r="AN16" i="11"/>
  <c r="AM16" i="11"/>
  <c r="AL16" i="11"/>
  <c r="AO15" i="11"/>
  <c r="AN15" i="11"/>
  <c r="AM15" i="11"/>
  <c r="AL15" i="11"/>
  <c r="B45" i="11" l="1"/>
  <c r="C45" i="11"/>
  <c r="D45" i="11"/>
  <c r="E45" i="11"/>
  <c r="F45" i="11"/>
  <c r="G45" i="11"/>
  <c r="B46" i="11"/>
  <c r="C46" i="11"/>
  <c r="D46" i="11"/>
  <c r="E46" i="11"/>
  <c r="F46" i="11"/>
  <c r="G46" i="11"/>
  <c r="B47" i="11"/>
  <c r="C47" i="11"/>
  <c r="D47" i="11"/>
  <c r="E47" i="11"/>
  <c r="F47" i="11"/>
  <c r="G47" i="11"/>
  <c r="B48" i="11"/>
  <c r="C48" i="11"/>
  <c r="D48" i="11"/>
  <c r="E48" i="11"/>
  <c r="F48" i="11"/>
  <c r="G48" i="11"/>
  <c r="B49" i="11"/>
  <c r="C49" i="11"/>
  <c r="D49" i="11"/>
  <c r="E49" i="11"/>
  <c r="F49" i="11"/>
  <c r="G49" i="11"/>
  <c r="B51" i="11"/>
  <c r="C51" i="11"/>
  <c r="D51" i="11"/>
  <c r="E51" i="11"/>
  <c r="F51" i="11"/>
  <c r="G51" i="11"/>
  <c r="B52" i="11"/>
  <c r="C52" i="11"/>
  <c r="D52" i="11"/>
  <c r="E52" i="11"/>
  <c r="F52" i="11"/>
  <c r="G52" i="11"/>
  <c r="B54" i="11"/>
  <c r="C54" i="11"/>
  <c r="D54" i="11"/>
  <c r="E54" i="11"/>
  <c r="F54" i="11"/>
  <c r="G54" i="11"/>
  <c r="B55" i="11"/>
  <c r="C55" i="11"/>
  <c r="D55" i="11"/>
  <c r="E55" i="11"/>
  <c r="F55" i="11"/>
  <c r="G55" i="11"/>
  <c r="B56" i="11"/>
  <c r="C56" i="11"/>
  <c r="D56" i="11"/>
  <c r="E56" i="11"/>
  <c r="F56" i="11"/>
  <c r="G56" i="11"/>
  <c r="B58" i="11"/>
  <c r="C58" i="11"/>
  <c r="D58" i="11"/>
  <c r="E58" i="11"/>
  <c r="F58" i="11"/>
  <c r="G58" i="11"/>
  <c r="B59" i="11"/>
  <c r="C59" i="11"/>
  <c r="D59" i="11"/>
  <c r="E59" i="11"/>
  <c r="F59" i="11"/>
  <c r="G59" i="11"/>
  <c r="B60" i="11"/>
  <c r="C60" i="11"/>
  <c r="D60" i="11"/>
  <c r="E60" i="11"/>
  <c r="F60" i="11"/>
  <c r="G60" i="11"/>
  <c r="B62" i="11"/>
  <c r="C62" i="11"/>
  <c r="D62" i="11"/>
  <c r="E62" i="11"/>
  <c r="F62" i="11"/>
  <c r="G62" i="11"/>
  <c r="B63" i="11"/>
  <c r="C63" i="11"/>
  <c r="D63" i="11"/>
  <c r="E63" i="11"/>
  <c r="F63" i="11"/>
  <c r="G63" i="11"/>
  <c r="B64" i="11"/>
  <c r="C64" i="11"/>
  <c r="D64" i="11"/>
  <c r="E64" i="11"/>
  <c r="F64" i="11"/>
  <c r="G64" i="11"/>
  <c r="B65" i="11"/>
  <c r="C65" i="11"/>
  <c r="D65" i="11"/>
  <c r="E65" i="11"/>
  <c r="F65" i="11"/>
  <c r="G65" i="11"/>
  <c r="B66" i="11"/>
  <c r="C66" i="11"/>
  <c r="D66" i="11"/>
  <c r="E66" i="11"/>
  <c r="F66" i="11"/>
  <c r="G66" i="11"/>
  <c r="B67" i="11"/>
  <c r="C67" i="11"/>
  <c r="D67" i="11"/>
  <c r="E67" i="11"/>
  <c r="F67" i="11"/>
  <c r="G67" i="11"/>
  <c r="B68" i="11"/>
  <c r="C68" i="11"/>
  <c r="D68" i="11"/>
  <c r="E68" i="11"/>
  <c r="F68" i="11"/>
  <c r="G68" i="11"/>
  <c r="B69" i="11"/>
  <c r="C69" i="11"/>
  <c r="D69" i="11"/>
  <c r="E69" i="11"/>
  <c r="F69" i="11"/>
  <c r="G69" i="11"/>
  <c r="B70" i="11"/>
  <c r="C70" i="11"/>
  <c r="D70" i="11"/>
  <c r="E70" i="11"/>
  <c r="F70" i="11"/>
  <c r="G70" i="11"/>
  <c r="T24" i="11" l="1"/>
  <c r="U24" i="11"/>
  <c r="V24" i="11"/>
  <c r="W24" i="11"/>
  <c r="X24" i="11"/>
  <c r="Y24" i="11"/>
  <c r="T25" i="11"/>
  <c r="U25" i="11"/>
  <c r="V25" i="11"/>
  <c r="W25" i="11"/>
  <c r="X25" i="11"/>
  <c r="Y25" i="11"/>
  <c r="B24" i="11"/>
  <c r="B25" i="11"/>
  <c r="T15" i="11"/>
  <c r="U15" i="11"/>
  <c r="V15" i="11"/>
  <c r="W15" i="11"/>
  <c r="X15" i="11"/>
  <c r="Y15" i="11"/>
  <c r="B16" i="11"/>
  <c r="U68" i="11" l="1"/>
  <c r="V68" i="11"/>
  <c r="W68" i="11"/>
  <c r="X68" i="11"/>
  <c r="Y68" i="11"/>
  <c r="U69" i="11"/>
  <c r="V69" i="11"/>
  <c r="W69" i="11"/>
  <c r="X69" i="11"/>
  <c r="Y69" i="11"/>
  <c r="U70" i="11"/>
  <c r="V70" i="11"/>
  <c r="W70" i="11"/>
  <c r="X70" i="11"/>
  <c r="Y70" i="11"/>
  <c r="T70" i="11"/>
  <c r="T69" i="11"/>
  <c r="T68" i="11"/>
  <c r="U38" i="11"/>
  <c r="V38" i="11"/>
  <c r="W38" i="11"/>
  <c r="X38" i="11"/>
  <c r="Y38" i="11"/>
  <c r="U39" i="11"/>
  <c r="V39" i="11"/>
  <c r="W39" i="11"/>
  <c r="X39" i="11"/>
  <c r="Y39" i="11"/>
  <c r="U40" i="11"/>
  <c r="V40" i="11"/>
  <c r="W40" i="11"/>
  <c r="X40" i="11"/>
  <c r="Y40" i="11"/>
  <c r="T40" i="11"/>
  <c r="T39" i="11"/>
  <c r="T38" i="11"/>
  <c r="B40" i="11"/>
  <c r="B39" i="11"/>
  <c r="B38" i="11"/>
  <c r="T66" i="11" l="1"/>
  <c r="U66" i="11"/>
  <c r="V66" i="11"/>
  <c r="W66" i="11"/>
  <c r="X66" i="11"/>
  <c r="Y66" i="11"/>
  <c r="T67" i="11"/>
  <c r="U67" i="11"/>
  <c r="V67" i="11"/>
  <c r="W67" i="11"/>
  <c r="X67" i="11"/>
  <c r="Y67" i="11"/>
  <c r="T36" i="11"/>
  <c r="U36" i="11"/>
  <c r="V36" i="11"/>
  <c r="W36" i="11"/>
  <c r="X36" i="11"/>
  <c r="Y36" i="11"/>
  <c r="T37" i="11"/>
  <c r="U37" i="11"/>
  <c r="V37" i="11"/>
  <c r="W37" i="11"/>
  <c r="X37" i="11"/>
  <c r="Y37" i="11"/>
  <c r="B36" i="11"/>
  <c r="B37" i="11"/>
  <c r="U58" i="11" l="1"/>
  <c r="V58" i="11"/>
  <c r="W58" i="11"/>
  <c r="X58" i="11"/>
  <c r="Y58" i="11"/>
  <c r="U59" i="11"/>
  <c r="V59" i="11"/>
  <c r="W59" i="11"/>
  <c r="X59" i="11"/>
  <c r="Y59" i="11"/>
  <c r="U60" i="11"/>
  <c r="V60" i="11"/>
  <c r="W60" i="11"/>
  <c r="X60" i="11"/>
  <c r="Y60" i="11"/>
  <c r="T60" i="11"/>
  <c r="T59" i="11"/>
  <c r="T58" i="11"/>
  <c r="U28" i="11"/>
  <c r="V28" i="11"/>
  <c r="W28" i="11"/>
  <c r="X28" i="11"/>
  <c r="Y28" i="11"/>
  <c r="T28" i="11"/>
  <c r="U29" i="11"/>
  <c r="V29" i="11"/>
  <c r="W29" i="11"/>
  <c r="X29" i="11"/>
  <c r="Y29" i="11"/>
  <c r="U30" i="11"/>
  <c r="V30" i="11"/>
  <c r="W30" i="11"/>
  <c r="X30" i="11"/>
  <c r="Y30" i="11"/>
  <c r="T30" i="11"/>
  <c r="T29" i="11"/>
  <c r="B30" i="11"/>
  <c r="B29" i="11"/>
  <c r="B28" i="11"/>
  <c r="U64" i="11" l="1"/>
  <c r="V64" i="11"/>
  <c r="W64" i="11"/>
  <c r="X64" i="11"/>
  <c r="Y64" i="11"/>
  <c r="U65" i="11"/>
  <c r="V65" i="11"/>
  <c r="W65" i="11"/>
  <c r="X65" i="11"/>
  <c r="Y65" i="11"/>
  <c r="T64" i="11"/>
  <c r="T65" i="11"/>
  <c r="U34" i="11"/>
  <c r="V34" i="11"/>
  <c r="W34" i="11"/>
  <c r="X34" i="11"/>
  <c r="Y34" i="11"/>
  <c r="U35" i="11"/>
  <c r="V35" i="11"/>
  <c r="W35" i="11"/>
  <c r="X35" i="11"/>
  <c r="Y35" i="11"/>
  <c r="T34" i="11"/>
  <c r="T35" i="11"/>
  <c r="B34" i="11"/>
  <c r="B35" i="11"/>
  <c r="U32" i="11" l="1"/>
  <c r="V32" i="11"/>
  <c r="W32" i="11"/>
  <c r="X32" i="11"/>
  <c r="Y32" i="11"/>
  <c r="U33" i="11"/>
  <c r="V33" i="11"/>
  <c r="W33" i="11"/>
  <c r="X33" i="11"/>
  <c r="Y33" i="11"/>
  <c r="T33" i="11"/>
  <c r="T32" i="11"/>
  <c r="B33" i="11"/>
  <c r="B32" i="11"/>
  <c r="U62" i="11"/>
  <c r="V62" i="11"/>
  <c r="W62" i="11"/>
  <c r="X62" i="11"/>
  <c r="Y62" i="11"/>
  <c r="U63" i="11"/>
  <c r="V63" i="11"/>
  <c r="W63" i="11"/>
  <c r="X63" i="11"/>
  <c r="Y63" i="11"/>
  <c r="T63" i="11"/>
  <c r="T62" i="11"/>
  <c r="U51" i="11" l="1"/>
  <c r="V51" i="11"/>
  <c r="W51" i="11"/>
  <c r="X51" i="11"/>
  <c r="Y51" i="11"/>
  <c r="U52" i="11"/>
  <c r="V52" i="11"/>
  <c r="W52" i="11"/>
  <c r="X52" i="11"/>
  <c r="Y52" i="11"/>
  <c r="T52" i="11"/>
  <c r="T51" i="11"/>
  <c r="T47" i="11"/>
  <c r="U47" i="11"/>
  <c r="V47" i="11"/>
  <c r="W47" i="11"/>
  <c r="X47" i="11"/>
  <c r="Y47" i="11"/>
  <c r="T48" i="11"/>
  <c r="U48" i="11"/>
  <c r="V48" i="11"/>
  <c r="W48" i="11"/>
  <c r="X48" i="11"/>
  <c r="Y48" i="11"/>
  <c r="T49" i="11"/>
  <c r="U49" i="11"/>
  <c r="V49" i="11"/>
  <c r="W49" i="11"/>
  <c r="X49" i="11"/>
  <c r="Y49" i="11"/>
  <c r="U46" i="11"/>
  <c r="V46" i="11"/>
  <c r="W46" i="11"/>
  <c r="X46" i="11"/>
  <c r="Y46" i="11"/>
  <c r="T46" i="11"/>
  <c r="U56" i="11"/>
  <c r="V56" i="11"/>
  <c r="W56" i="11"/>
  <c r="X56" i="11"/>
  <c r="Y56" i="11"/>
  <c r="T56" i="11"/>
  <c r="B22" i="11"/>
  <c r="B21" i="11"/>
  <c r="B17" i="11"/>
  <c r="B18" i="11"/>
  <c r="B19" i="11"/>
  <c r="B26" i="11"/>
  <c r="T17" i="11"/>
  <c r="U17" i="11"/>
  <c r="V17" i="11"/>
  <c r="W17" i="11"/>
  <c r="X17" i="11"/>
  <c r="Y17" i="11"/>
  <c r="T18" i="11"/>
  <c r="U18" i="11"/>
  <c r="V18" i="11"/>
  <c r="W18" i="11"/>
  <c r="X18" i="11"/>
  <c r="Y18" i="11"/>
  <c r="T19" i="11"/>
  <c r="U19" i="11"/>
  <c r="V19" i="11"/>
  <c r="W19" i="11"/>
  <c r="X19" i="11"/>
  <c r="Y19" i="11"/>
  <c r="U16" i="11"/>
  <c r="V16" i="11"/>
  <c r="W16" i="11"/>
  <c r="X16" i="11"/>
  <c r="Y16" i="11"/>
  <c r="T16" i="11"/>
  <c r="T26" i="11"/>
  <c r="U21" i="11" l="1"/>
  <c r="V21" i="11"/>
  <c r="W21" i="11"/>
  <c r="X21" i="11"/>
  <c r="Y21" i="11"/>
  <c r="U22" i="11"/>
  <c r="V22" i="11"/>
  <c r="W22" i="11"/>
  <c r="X22" i="11"/>
  <c r="Y22" i="11"/>
  <c r="T22" i="11"/>
  <c r="T21" i="11"/>
  <c r="U26" i="11"/>
  <c r="V26" i="11"/>
  <c r="W26" i="11"/>
  <c r="X26" i="11"/>
  <c r="Y26" i="11"/>
</calcChain>
</file>

<file path=xl/sharedStrings.xml><?xml version="1.0" encoding="utf-8"?>
<sst xmlns="http://schemas.openxmlformats.org/spreadsheetml/2006/main" count="1711" uniqueCount="204">
  <si>
    <t>Object viewing</t>
  </si>
  <si>
    <t>JRD</t>
  </si>
  <si>
    <t>Average</t>
  </si>
  <si>
    <t>Subj11</t>
  </si>
  <si>
    <t>Subj01</t>
  </si>
  <si>
    <t>Subj02</t>
  </si>
  <si>
    <t>Subj04</t>
  </si>
  <si>
    <t>Subj05</t>
  </si>
  <si>
    <t>Subj06</t>
  </si>
  <si>
    <t>Subj08</t>
  </si>
  <si>
    <t>Subj09</t>
  </si>
  <si>
    <t>ttest</t>
  </si>
  <si>
    <t>NaN</t>
  </si>
  <si>
    <t>Subj12</t>
  </si>
  <si>
    <t>Subj13</t>
  </si>
  <si>
    <t>Subj14</t>
  </si>
  <si>
    <t>Subj15</t>
  </si>
  <si>
    <t>Subj17</t>
  </si>
  <si>
    <t>Subj18</t>
  </si>
  <si>
    <t>Subj19</t>
  </si>
  <si>
    <t>Subj20</t>
  </si>
  <si>
    <t>Subj21</t>
  </si>
  <si>
    <t>Subj22</t>
  </si>
  <si>
    <t>Subj23</t>
  </si>
  <si>
    <t>Subj25</t>
  </si>
  <si>
    <t>Subj26</t>
  </si>
  <si>
    <t>Subj27</t>
  </si>
  <si>
    <t>Subj28</t>
  </si>
  <si>
    <t>Subj30</t>
  </si>
  <si>
    <t>JRD correlation to distance matrix</t>
  </si>
  <si>
    <t>Object viewing day2</t>
  </si>
  <si>
    <t>sem</t>
  </si>
  <si>
    <t>SEM</t>
  </si>
  <si>
    <t>P-values</t>
  </si>
  <si>
    <t>Distance effects</t>
  </si>
  <si>
    <t>corr_jrd_distances</t>
  </si>
  <si>
    <t>corr_jrd_within_segment_adj_quadrants_dist</t>
  </si>
  <si>
    <t>corr_jrd_between_segments_adj_quadrants_dist</t>
  </si>
  <si>
    <t>corr_jrd_diagonal_quadrants_dist</t>
  </si>
  <si>
    <t>corr_jrd_quadrants_dist</t>
  </si>
  <si>
    <t>corr_jrd_estimated_dist</t>
  </si>
  <si>
    <t>Schema effects</t>
  </si>
  <si>
    <t>corr_jrd_schema_w_dist</t>
  </si>
  <si>
    <t>corr_jrd_schema_w_dist_btwn_only</t>
  </si>
  <si>
    <t>corr_jrd_flipping_w_dist</t>
  </si>
  <si>
    <t>corr_jrd_flipping_w_dist_btwn_only</t>
  </si>
  <si>
    <t>corr_jrd_overlay_w_dist</t>
  </si>
  <si>
    <t>corr_jrd_overlay_w_dist_btwn_only</t>
  </si>
  <si>
    <t>Segment / quadrant effects (do things belong to the same quadrant/segment, no distances)</t>
  </si>
  <si>
    <t>corr_jrd_segments</t>
  </si>
  <si>
    <t>corr_jrd_quadrants</t>
  </si>
  <si>
    <t>JRD - average pattern correlation matrix across sub jects</t>
  </si>
  <si>
    <t>Object viewing day2 task</t>
  </si>
  <si>
    <t>p-value</t>
  </si>
  <si>
    <t>corr_jrd_orth_segments</t>
  </si>
  <si>
    <t>Correlation to matrices</t>
  </si>
  <si>
    <t>Object viewing - day2 minus day1</t>
  </si>
  <si>
    <t>Object viewing - day2</t>
  </si>
  <si>
    <t>Coding of object identity (diagonal minus nondiagonal)</t>
  </si>
  <si>
    <t>Segment identity</t>
  </si>
  <si>
    <t>Quadrant identity</t>
  </si>
  <si>
    <t>Distance between objects</t>
  </si>
  <si>
    <t>Distance within quadrant only</t>
  </si>
  <si>
    <t>Distance within segment adj quadrant</t>
  </si>
  <si>
    <t>Distance between segments adj quadrant</t>
  </si>
  <si>
    <t>Distance diagonal quadrants</t>
  </si>
  <si>
    <t>Distance between quadrants</t>
  </si>
  <si>
    <t>Estimated distances</t>
  </si>
  <si>
    <t>Object viewing runs - day1 runs betas correlation to day2 runs betas</t>
  </si>
  <si>
    <t>Summary of all results - betas extracted from all runs together, mean pattern removed</t>
  </si>
  <si>
    <t>Correlation values</t>
  </si>
  <si>
    <t>Orthogonal segment identity</t>
  </si>
  <si>
    <t>corr_jrd_within_quadrant_dist</t>
  </si>
  <si>
    <t>corr_jrd_distance_y_axis (along river)</t>
  </si>
  <si>
    <t>Overlay</t>
  </si>
  <si>
    <t>corr_jrd_overlay_x_axis_only</t>
  </si>
  <si>
    <t>corr_jrd_flipping_x_axis_only</t>
  </si>
  <si>
    <t>Distance between objects - y-axis (along river direction)</t>
  </si>
  <si>
    <t>Schema model</t>
  </si>
  <si>
    <t>Flipping model</t>
  </si>
  <si>
    <t>Overlay model</t>
  </si>
  <si>
    <t>corr_jrd_distance_x_axis_within_segment</t>
  </si>
  <si>
    <t>corr_jrd_distance_y_axis_within_segment</t>
  </si>
  <si>
    <t>corr_jrd_distance_y_axis_between_segments</t>
  </si>
  <si>
    <t>corr_jrd_distance_x_axis_between_segments</t>
  </si>
  <si>
    <t>corr_objectviewing_day2-day1_distance_x_axis_within_segment</t>
  </si>
  <si>
    <t>corr_objectviewing_day2-day1distance_y_axis_between_segments</t>
  </si>
  <si>
    <t>corr_objectviewing_day2-day1_distance_x_axis_between_segments</t>
  </si>
  <si>
    <t>corr_objectviewing_day2-day1_distance_y_axis_within_segment</t>
  </si>
  <si>
    <t>Distance_y_axis_within_segment</t>
  </si>
  <si>
    <t>Distance_x_axis_within_segment</t>
  </si>
  <si>
    <t>Distance_y_axis_between_segments</t>
  </si>
  <si>
    <t>Distance_x_axis_between_segments</t>
  </si>
  <si>
    <t>corr_jrd_distance_x_axis (perpendicular to river)</t>
  </si>
  <si>
    <t>Distance between objects - x-axis (perpendicular to river)</t>
  </si>
  <si>
    <t>corr_jrd_schema_y_axis_only</t>
  </si>
  <si>
    <t>Distance_flipping_x_axis</t>
  </si>
  <si>
    <t>Distance_overlay_x_axis</t>
  </si>
  <si>
    <t>Distance_schema_y_axis</t>
  </si>
  <si>
    <t>corr_objectviewing_day2-day1_distances</t>
  </si>
  <si>
    <t>corr_objectviewing_day2-day1_within_quadrant_dist</t>
  </si>
  <si>
    <t>corr_objectviewing_day2-day1_within_segment_adj_quadrants_dist</t>
  </si>
  <si>
    <t>corr_objectviewing_day2-day1_between_segments_adj_quadrants_dist</t>
  </si>
  <si>
    <t>corr_objectviewing_day2-day1_diagonal_quadrants_dist</t>
  </si>
  <si>
    <t>corr_objectviewing_day2-day1_quadrants_dist</t>
  </si>
  <si>
    <t>corr_objectviewing_day2-day1_estimated_dist</t>
  </si>
  <si>
    <t>corr_objectviewing_day2-day1_schema_w_dist</t>
  </si>
  <si>
    <t>corr_objectviewing_day2-day1_schema_w_dist_btwn_only</t>
  </si>
  <si>
    <t>corr_objectviewing_day2-day1_schema_y_axis_only</t>
  </si>
  <si>
    <t>corr_objectviewing_day2-day1_flipping_w_dist</t>
  </si>
  <si>
    <t>corr_objectviewing_day2-day1_flipping_w_dist_btwn_only</t>
  </si>
  <si>
    <t>corr_objectviewing_day2-day1_flipping_x_axis_only</t>
  </si>
  <si>
    <t>corr_objectviewing_day2-day1_overlay_w_dist</t>
  </si>
  <si>
    <t>corr_objectviewing_day2-day1_overlay_w_dist_btwn_only</t>
  </si>
  <si>
    <t>corr_objectviewing_day2-day1_overlay_x_axis_only</t>
  </si>
  <si>
    <t>corr_objectviewing_day2-day1_segments</t>
  </si>
  <si>
    <t>corr_objectviewing_day2-day1_quadrants</t>
  </si>
  <si>
    <t>corr_objectviewing_day2-day1_orth_segments</t>
  </si>
  <si>
    <t>corr_objectviewing_day2-day1_distance_y_axis (along river)</t>
  </si>
  <si>
    <t>corr_objectviewing_day2-day1_distance_x_axis (perpendicular to river)</t>
  </si>
  <si>
    <t>corr_objectviewing_day2_within_quadrant_dist</t>
  </si>
  <si>
    <t>corr_objectviewing_day2_within_segment_adj_quadrants_dist</t>
  </si>
  <si>
    <t>corr_objectviewing_day2_between_segments_adj_quadrants_dist</t>
  </si>
  <si>
    <t>corr_objectviewing_day2_diagonal_quadrants_dist</t>
  </si>
  <si>
    <t>corr_objectviewing_day2_quadrants_dist</t>
  </si>
  <si>
    <t>corr_objectviewing_day2_estimated_dist</t>
  </si>
  <si>
    <t>corr_objectviewing_day2_schema_w_dist</t>
  </si>
  <si>
    <t>corr_objectviewing_day2_schema_w_dist_btwn_only</t>
  </si>
  <si>
    <t>corr_objectviewing_day2_schema_y_axis_only</t>
  </si>
  <si>
    <t>corr_objectviewing_day2_flipping_w_dist</t>
  </si>
  <si>
    <t>corr_objectviewing_day2_flipping_w_dist_btwn_only</t>
  </si>
  <si>
    <t>corr_objectviewing_day2_flipping_x_axis_only</t>
  </si>
  <si>
    <t>corr_objectviewing_day2_overlay_w_dist</t>
  </si>
  <si>
    <t>corr_objectviewing_day2_overlay_w_dist_btwn_only</t>
  </si>
  <si>
    <t>corr_objectviewing_day2_overlay_x_axis_only</t>
  </si>
  <si>
    <t>corr_objectviewing_day2_segments</t>
  </si>
  <si>
    <t>corr_objectviewing_day2_quadrants</t>
  </si>
  <si>
    <t>corr_objectviewing_day2_orth_segments</t>
  </si>
  <si>
    <t>corr_objectviewing_day2_distance_y_axis (along river)</t>
  </si>
  <si>
    <t>corr_objectviewing_day2_distance_x_axis (perpendicular to river)</t>
  </si>
  <si>
    <t>corr_objectviewing_day2_distance_y_axis_within_segment</t>
  </si>
  <si>
    <t>corr_objectviewing_day2_distance_x_axis_within_segment</t>
  </si>
  <si>
    <t>corr_objectviewing_day2_distance_y_axis_between_segments</t>
  </si>
  <si>
    <t>corr_objectviewing_day2_distance_x_axis_between_segments</t>
  </si>
  <si>
    <t>corr_objectviewing_day2_distances</t>
  </si>
  <si>
    <t>MVPA correlations to different matrices</t>
  </si>
  <si>
    <t>Object viewing day2 minus day1</t>
  </si>
  <si>
    <t>Object viewing runs - object coding (day1 runs betas correlation to day2 runs betas, diagonal minus nondiagonal)</t>
  </si>
  <si>
    <t>Segment / quadrant effects</t>
  </si>
  <si>
    <t xml:space="preserve"> JRD - Correlation to overlay matrix</t>
  </si>
  <si>
    <t>JRD - Correlation to y-axis matrix</t>
  </si>
  <si>
    <t>lRSC</t>
  </si>
  <si>
    <t>rRSC</t>
  </si>
  <si>
    <t>lPPA</t>
  </si>
  <si>
    <t>rPPA</t>
  </si>
  <si>
    <t>lOPA</t>
  </si>
  <si>
    <t>rOPA</t>
  </si>
  <si>
    <t>lHC (objview)</t>
  </si>
  <si>
    <t>rHC (objview)</t>
  </si>
  <si>
    <t>lRSC (JRD)</t>
  </si>
  <si>
    <t>rRSC (JRD)</t>
  </si>
  <si>
    <t>lPPA (JRD)</t>
  </si>
  <si>
    <t>rPPA (JRD)</t>
  </si>
  <si>
    <t>lOPA (JRD)</t>
  </si>
  <si>
    <t>rOPA (JRD)</t>
  </si>
  <si>
    <t>lRSC (objview)</t>
  </si>
  <si>
    <t>rRSC (objview)</t>
  </si>
  <si>
    <t>lPPA (objview)</t>
  </si>
  <si>
    <t>rPPA (objview)</t>
  </si>
  <si>
    <t>lOPA (objview)</t>
  </si>
  <si>
    <t>rOPA (objview)</t>
  </si>
  <si>
    <t>Activation</t>
  </si>
  <si>
    <t>Mean</t>
  </si>
  <si>
    <t>Different models</t>
  </si>
  <si>
    <t>Distance</t>
  </si>
  <si>
    <t>Mirroring</t>
  </si>
  <si>
    <t>Rotation</t>
  </si>
  <si>
    <t>p-values</t>
  </si>
  <si>
    <t xml:space="preserve"> JRD - Correlation to flipping matrix</t>
  </si>
  <si>
    <t xml:space="preserve"> JRD - Correlation to schema matrix</t>
  </si>
  <si>
    <t>JRD - remapping effect (difference correlation to distances within-between)</t>
  </si>
  <si>
    <t>JRD - separation effect (difference in neural distance. Within-between)</t>
  </si>
  <si>
    <t>Remapping effect - JRD</t>
  </si>
  <si>
    <t>Separation effect - JRD</t>
  </si>
  <si>
    <t>lHC</t>
  </si>
  <si>
    <t>rHC</t>
  </si>
  <si>
    <t>Object viewing d2minusd1 correlation to distance matrix</t>
  </si>
  <si>
    <t xml:space="preserve"> Object viewing d2minusd1 - Correlation to overlay matrix</t>
  </si>
  <si>
    <t xml:space="preserve"> Object viewing d2minusd1 - Correlation to flipping matrix</t>
  </si>
  <si>
    <t xml:space="preserve"> Object viewing d2minusd1 - Correlation to schema matrix</t>
  </si>
  <si>
    <t>Object viewing d2minusd1 - Correlation to y-axis matrix</t>
  </si>
  <si>
    <t>Object viewing d2minusd1 - remapping effect (difference correlation to distances within-between)</t>
  </si>
  <si>
    <t>Object viewing d2minusd1 - separation effect (difference in neural distance. Within-between)</t>
  </si>
  <si>
    <t>Remapping effect - object viewing</t>
  </si>
  <si>
    <t>Separation effect - object viewing</t>
  </si>
  <si>
    <t>lHC (anatomical)</t>
  </si>
  <si>
    <t>rHC (anatomical)</t>
  </si>
  <si>
    <t>Grouping measure (difference of within-segment and between-segments neural similarities, adjacent quadrants only) - JRD</t>
  </si>
  <si>
    <t>Remapping measure (difference of within-segment and between-segments correlation to distance matrix) - JRD</t>
  </si>
  <si>
    <t>Grouping measure (difference of within-segment and between-segments neural similarities, adjacent quadrants only) - object viewing</t>
  </si>
  <si>
    <t>Remapping measure (difference of within-segment and between-segments correlation to distance matrix) - object viewing</t>
  </si>
  <si>
    <t>True distances</t>
  </si>
  <si>
    <t>Remapping</t>
  </si>
  <si>
    <t>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</si>
</sst>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0" fillId="0" borderId="0" xfId="0" applyNumberFormat="1" applyFont="1" applyBorder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0" fillId="0" borderId="3" xfId="0" applyNumberFormat="1" applyFont="1" applyBorder="1"/>
    <xf numFmtId="0" fontId="3" fillId="0" borderId="0" xfId="0" applyFont="1"/>
    <xf numFmtId="164" fontId="1" fillId="0" borderId="0" xfId="0" applyNumberFormat="1" applyFont="1"/>
    <xf numFmtId="0" fontId="4" fillId="0" borderId="0" xfId="0" applyFont="1"/>
    <xf numFmtId="164" fontId="2" fillId="0" borderId="0" xfId="0" applyNumberFormat="1" applyFont="1"/>
    <xf numFmtId="164" fontId="6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164" fontId="5" fillId="0" borderId="0" xfId="0" applyNumberFormat="1" applyFont="1"/>
    <xf numFmtId="164" fontId="0" fillId="0" borderId="2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center"/>
    </xf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2" fillId="0" borderId="0" xfId="0" applyFont="1"/>
    <xf numFmtId="164" fontId="10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13" fillId="0" borderId="0" xfId="0" applyNumberFormat="1" applyFont="1"/>
    <xf numFmtId="164" fontId="14" fillId="0" borderId="0" xfId="0" applyNumberFormat="1" applyFont="1"/>
    <xf numFmtId="164" fontId="14" fillId="0" borderId="0" xfId="0" applyNumberFormat="1" applyFont="1" applyBorder="1"/>
    <xf numFmtId="164" fontId="10" fillId="0" borderId="0" xfId="0" applyNumberFormat="1" applyFont="1" applyBorder="1"/>
    <xf numFmtId="164" fontId="10" fillId="0" borderId="0" xfId="0" applyNumberFormat="1" applyFont="1" applyBorder="1" applyAlignment="1">
      <alignment horizontal="center"/>
    </xf>
    <xf numFmtId="164" fontId="11" fillId="0" borderId="0" xfId="0" applyNumberFormat="1" applyFont="1" applyBorder="1"/>
    <xf numFmtId="164" fontId="13" fillId="0" borderId="0" xfId="0" applyNumberFormat="1" applyFont="1" applyBorder="1"/>
    <xf numFmtId="0" fontId="10" fillId="0" borderId="0" xfId="0" applyFont="1"/>
    <xf numFmtId="11" fontId="4" fillId="0" borderId="0" xfId="0" applyNumberFormat="1" applyFont="1"/>
    <xf numFmtId="164" fontId="15" fillId="0" borderId="0" xfId="0" applyNumberFormat="1" applyFont="1"/>
    <xf numFmtId="164" fontId="4" fillId="0" borderId="2" xfId="0" applyNumberFormat="1" applyFont="1" applyFill="1" applyBorder="1" applyAlignment="1">
      <alignment horizontal="right"/>
    </xf>
    <xf numFmtId="164" fontId="4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Font="1"/>
    <xf numFmtId="164" fontId="4" fillId="0" borderId="3" xfId="0" applyNumberFormat="1" applyFont="1" applyBorder="1"/>
    <xf numFmtId="164" fontId="16" fillId="0" borderId="0" xfId="0" applyNumberFormat="1" applyFont="1"/>
    <xf numFmtId="164" fontId="0" fillId="0" borderId="4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15" fillId="0" borderId="0" xfId="0" applyNumberFormat="1" applyFont="1" applyBorder="1"/>
    <xf numFmtId="166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Graphs!$D$12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Graphs!$E$25:$L$25</c:f>
                <c:numCache>
                  <c:formatCode>General</c:formatCode>
                  <c:ptCount val="8"/>
                  <c:pt idx="0">
                    <c:v>1.8830078878805428E-2</c:v>
                  </c:pt>
                  <c:pt idx="1">
                    <c:v>1.6298255017597598E-2</c:v>
                  </c:pt>
                  <c:pt idx="2">
                    <c:v>2.0630489905406762E-2</c:v>
                  </c:pt>
                  <c:pt idx="3">
                    <c:v>1.730618453864614E-2</c:v>
                  </c:pt>
                  <c:pt idx="4">
                    <c:v>1.7301276015943789E-2</c:v>
                  </c:pt>
                  <c:pt idx="5">
                    <c:v>2.4294654512731977E-2</c:v>
                  </c:pt>
                  <c:pt idx="6">
                    <c:v>1.4712976521701027E-2</c:v>
                  </c:pt>
                  <c:pt idx="7">
                    <c:v>1.5885881068778893E-2</c:v>
                  </c:pt>
                </c:numCache>
              </c:numRef>
            </c:plus>
            <c:minus>
              <c:numRef>
                <c:f>Graphs!$E$25:$L$25</c:f>
                <c:numCache>
                  <c:formatCode>General</c:formatCode>
                  <c:ptCount val="8"/>
                  <c:pt idx="0">
                    <c:v>1.8830078878805428E-2</c:v>
                  </c:pt>
                  <c:pt idx="1">
                    <c:v>1.6298255017597598E-2</c:v>
                  </c:pt>
                  <c:pt idx="2">
                    <c:v>2.0630489905406762E-2</c:v>
                  </c:pt>
                  <c:pt idx="3">
                    <c:v>1.730618453864614E-2</c:v>
                  </c:pt>
                  <c:pt idx="4">
                    <c:v>1.7301276015943789E-2</c:v>
                  </c:pt>
                  <c:pt idx="5">
                    <c:v>2.4294654512731977E-2</c:v>
                  </c:pt>
                  <c:pt idx="6">
                    <c:v>1.4712976521701027E-2</c:v>
                  </c:pt>
                  <c:pt idx="7">
                    <c:v>1.5885881068778893E-2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Graphs!$E$11:$L$11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Graphs!$E$12:$L$12</c:f>
              <c:numCache>
                <c:formatCode>0.000</c:formatCode>
                <c:ptCount val="8"/>
                <c:pt idx="0">
                  <c:v>3.0493001432502036E-2</c:v>
                </c:pt>
                <c:pt idx="1">
                  <c:v>5.3125300070424333E-2</c:v>
                </c:pt>
                <c:pt idx="2">
                  <c:v>3.3663867555942098E-2</c:v>
                </c:pt>
                <c:pt idx="3">
                  <c:v>1.3762876141916692E-2</c:v>
                </c:pt>
                <c:pt idx="4">
                  <c:v>4.3941086939831758E-2</c:v>
                </c:pt>
                <c:pt idx="5">
                  <c:v>4.9759275837633912E-2</c:v>
                </c:pt>
                <c:pt idx="6">
                  <c:v>-6.6613565188502529E-3</c:v>
                </c:pt>
                <c:pt idx="7">
                  <c:v>1.0848494902127593E-2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323-B7A2-CA794F47E3C0}"/>
            </c:ext>
          </c:extLst>
        </c:ser>
        <c:ser>
          <c:idx val="1"/>
          <c:order val="1"/>
          <c:tx>
            <c:strRef>
              <c:f>Graphs!$D$13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Graphs!$E$26:$L$26</c:f>
                <c:numCache>
                  <c:formatCode>General</c:formatCode>
                  <c:ptCount val="8"/>
                  <c:pt idx="0">
                    <c:v>1.8105931070199595E-2</c:v>
                  </c:pt>
                  <c:pt idx="1">
                    <c:v>1.6938949413795625E-2</c:v>
                  </c:pt>
                  <c:pt idx="2">
                    <c:v>2.177034547386638E-2</c:v>
                  </c:pt>
                  <c:pt idx="3">
                    <c:v>1.735946781294577E-2</c:v>
                  </c:pt>
                  <c:pt idx="4">
                    <c:v>2.1605628978967104E-2</c:v>
                  </c:pt>
                  <c:pt idx="5">
                    <c:v>2.7823638131058082E-2</c:v>
                  </c:pt>
                  <c:pt idx="6">
                    <c:v>2.1277149958958991E-2</c:v>
                  </c:pt>
                  <c:pt idx="7">
                    <c:v>2.0966779280675897E-2</c:v>
                  </c:pt>
                </c:numCache>
              </c:numRef>
            </c:plus>
            <c:minus>
              <c:numRef>
                <c:f>Graphs!$E$26:$L$26</c:f>
                <c:numCache>
                  <c:formatCode>General</c:formatCode>
                  <c:ptCount val="8"/>
                  <c:pt idx="0">
                    <c:v>1.8105931070199595E-2</c:v>
                  </c:pt>
                  <c:pt idx="1">
                    <c:v>1.6938949413795625E-2</c:v>
                  </c:pt>
                  <c:pt idx="2">
                    <c:v>2.177034547386638E-2</c:v>
                  </c:pt>
                  <c:pt idx="3">
                    <c:v>1.735946781294577E-2</c:v>
                  </c:pt>
                  <c:pt idx="4">
                    <c:v>2.1605628978967104E-2</c:v>
                  </c:pt>
                  <c:pt idx="5">
                    <c:v>2.7823638131058082E-2</c:v>
                  </c:pt>
                  <c:pt idx="6">
                    <c:v>2.1277149958958991E-2</c:v>
                  </c:pt>
                  <c:pt idx="7">
                    <c:v>2.0966779280675897E-2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Graphs!$E$11:$L$11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Graphs!$E$13:$L$13</c:f>
              <c:numCache>
                <c:formatCode>0.000</c:formatCode>
                <c:ptCount val="8"/>
                <c:pt idx="0">
                  <c:v>4.8521336819675173E-2</c:v>
                </c:pt>
                <c:pt idx="1">
                  <c:v>4.0608289117652421E-2</c:v>
                </c:pt>
                <c:pt idx="2">
                  <c:v>4.0009282643644506E-2</c:v>
                </c:pt>
                <c:pt idx="3">
                  <c:v>-1.90970694856363E-2</c:v>
                </c:pt>
                <c:pt idx="4">
                  <c:v>8.1790059723405736E-2</c:v>
                </c:pt>
                <c:pt idx="5">
                  <c:v>6.0716238666459407E-2</c:v>
                </c:pt>
                <c:pt idx="6">
                  <c:v>-5.7695530275095937E-4</c:v>
                </c:pt>
                <c:pt idx="7">
                  <c:v>-5.5136990267606019E-3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F-4323-B7A2-CA794F47E3C0}"/>
            </c:ext>
          </c:extLst>
        </c:ser>
        <c:ser>
          <c:idx val="2"/>
          <c:order val="2"/>
          <c:tx>
            <c:strRef>
              <c:f>Graphs!$D$14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Graphs!$E$27:$L$27</c:f>
                <c:numCache>
                  <c:formatCode>General</c:formatCode>
                  <c:ptCount val="8"/>
                  <c:pt idx="0">
                    <c:v>2.0878955367149094E-2</c:v>
                  </c:pt>
                  <c:pt idx="1">
                    <c:v>1.7443660722538744E-2</c:v>
                  </c:pt>
                  <c:pt idx="2">
                    <c:v>2.4000253496560636E-2</c:v>
                  </c:pt>
                  <c:pt idx="3">
                    <c:v>1.6669521878398211E-2</c:v>
                  </c:pt>
                  <c:pt idx="4">
                    <c:v>2.203499426275177E-2</c:v>
                  </c:pt>
                  <c:pt idx="5">
                    <c:v>2.6546409865453507E-2</c:v>
                  </c:pt>
                  <c:pt idx="6">
                    <c:v>2.1557603721577844E-2</c:v>
                  </c:pt>
                  <c:pt idx="7">
                    <c:v>1.8900333800633974E-2</c:v>
                  </c:pt>
                </c:numCache>
              </c:numRef>
            </c:plus>
            <c:minus>
              <c:numRef>
                <c:f>Graphs!$E$27:$L$27</c:f>
                <c:numCache>
                  <c:formatCode>General</c:formatCode>
                  <c:ptCount val="8"/>
                  <c:pt idx="0">
                    <c:v>2.0878955367149094E-2</c:v>
                  </c:pt>
                  <c:pt idx="1">
                    <c:v>1.7443660722538744E-2</c:v>
                  </c:pt>
                  <c:pt idx="2">
                    <c:v>2.4000253496560636E-2</c:v>
                  </c:pt>
                  <c:pt idx="3">
                    <c:v>1.6669521878398211E-2</c:v>
                  </c:pt>
                  <c:pt idx="4">
                    <c:v>2.203499426275177E-2</c:v>
                  </c:pt>
                  <c:pt idx="5">
                    <c:v>2.6546409865453507E-2</c:v>
                  </c:pt>
                  <c:pt idx="6">
                    <c:v>2.1557603721577844E-2</c:v>
                  </c:pt>
                  <c:pt idx="7">
                    <c:v>1.8900333800633974E-2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Graphs!$E$11:$L$11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Graphs!$E$14:$L$14</c:f>
              <c:numCache>
                <c:formatCode>0.000</c:formatCode>
                <c:ptCount val="8"/>
                <c:pt idx="0">
                  <c:v>3.6288271411430865E-2</c:v>
                </c:pt>
                <c:pt idx="1">
                  <c:v>3.611941850662384E-2</c:v>
                </c:pt>
                <c:pt idx="2">
                  <c:v>3.6122741193480551E-2</c:v>
                </c:pt>
                <c:pt idx="3">
                  <c:v>-1.2839315107825138E-2</c:v>
                </c:pt>
                <c:pt idx="4">
                  <c:v>6.5630163886556958E-2</c:v>
                </c:pt>
                <c:pt idx="5">
                  <c:v>6.0483170914358383E-2</c:v>
                </c:pt>
                <c:pt idx="6">
                  <c:v>4.7212359608828566E-3</c:v>
                </c:pt>
                <c:pt idx="7">
                  <c:v>-5.3338185922757646E-3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F-4323-B7A2-CA794F47E3C0}"/>
            </c:ext>
          </c:extLst>
        </c:ser>
        <c:ser>
          <c:idx val="3"/>
          <c:order val="3"/>
          <c:tx>
            <c:strRef>
              <c:f>Graphs!$D$15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Graphs!$E$28:$L$28</c:f>
                <c:numCache>
                  <c:formatCode>General</c:formatCode>
                  <c:ptCount val="8"/>
                  <c:pt idx="0">
                    <c:v>2.086610061789905E-2</c:v>
                  </c:pt>
                  <c:pt idx="1">
                    <c:v>1.6033303942996867E-2</c:v>
                  </c:pt>
                  <c:pt idx="2">
                    <c:v>2.1811928785324026E-2</c:v>
                  </c:pt>
                  <c:pt idx="3">
                    <c:v>1.3611036436673347E-2</c:v>
                  </c:pt>
                  <c:pt idx="4">
                    <c:v>1.6363479422520626E-2</c:v>
                  </c:pt>
                  <c:pt idx="5">
                    <c:v>2.4716401556106247E-2</c:v>
                  </c:pt>
                  <c:pt idx="6">
                    <c:v>1.7711738807536244E-2</c:v>
                  </c:pt>
                  <c:pt idx="7">
                    <c:v>2.3572433122244409E-2</c:v>
                  </c:pt>
                </c:numCache>
              </c:numRef>
            </c:plus>
            <c:minus>
              <c:numRef>
                <c:f>Graphs!$E$28:$L$28</c:f>
                <c:numCache>
                  <c:formatCode>General</c:formatCode>
                  <c:ptCount val="8"/>
                  <c:pt idx="0">
                    <c:v>2.086610061789905E-2</c:v>
                  </c:pt>
                  <c:pt idx="1">
                    <c:v>1.6033303942996867E-2</c:v>
                  </c:pt>
                  <c:pt idx="2">
                    <c:v>2.1811928785324026E-2</c:v>
                  </c:pt>
                  <c:pt idx="3">
                    <c:v>1.3611036436673347E-2</c:v>
                  </c:pt>
                  <c:pt idx="4">
                    <c:v>1.6363479422520626E-2</c:v>
                  </c:pt>
                  <c:pt idx="5">
                    <c:v>2.4716401556106247E-2</c:v>
                  </c:pt>
                  <c:pt idx="6">
                    <c:v>1.7711738807536244E-2</c:v>
                  </c:pt>
                  <c:pt idx="7">
                    <c:v>2.3572433122244409E-2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Graphs!$E$11:$L$11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Graphs!$E$15:$L$15</c:f>
              <c:numCache>
                <c:formatCode>0.000</c:formatCode>
                <c:ptCount val="8"/>
                <c:pt idx="0">
                  <c:v>2.424454100692092E-2</c:v>
                </c:pt>
                <c:pt idx="1">
                  <c:v>1.0422479892135674E-2</c:v>
                </c:pt>
                <c:pt idx="2">
                  <c:v>1.8219384958809936E-2</c:v>
                </c:pt>
                <c:pt idx="3">
                  <c:v>1.2303678252801412E-2</c:v>
                </c:pt>
                <c:pt idx="4">
                  <c:v>-2.1508307454361462E-2</c:v>
                </c:pt>
                <c:pt idx="5">
                  <c:v>1.1511531080679182E-2</c:v>
                </c:pt>
                <c:pt idx="6">
                  <c:v>2.3570308871870345E-2</c:v>
                </c:pt>
                <c:pt idx="7">
                  <c:v>3.576635186006278E-2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F-4323-B7A2-CA794F47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57024"/>
        <c:axId val="399059976"/>
      </c:barChart>
      <c:catAx>
        <c:axId val="3990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9976"/>
        <c:crosses val="autoZero"/>
        <c:auto val="1"/>
        <c:lblAlgn val="ctr"/>
        <c:lblOffset val="0"/>
        <c:noMultiLvlLbl val="0"/>
      </c:catAx>
      <c:valAx>
        <c:axId val="399059976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Graphs!$D$12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Graphs!$I$25:$J$25</c:f>
                <c:numCache>
                  <c:formatCode>General</c:formatCode>
                  <c:ptCount val="2"/>
                  <c:pt idx="0">
                    <c:v>1.7301276015943789E-2</c:v>
                  </c:pt>
                  <c:pt idx="1">
                    <c:v>2.4294654512731977E-2</c:v>
                  </c:pt>
                </c:numCache>
              </c:numRef>
            </c:plus>
            <c:minus>
              <c:numRef>
                <c:f>Graphs!$I$25:$J$25</c:f>
                <c:numCache>
                  <c:formatCode>General</c:formatCode>
                  <c:ptCount val="2"/>
                  <c:pt idx="0">
                    <c:v>1.7301276015943789E-2</c:v>
                  </c:pt>
                  <c:pt idx="1">
                    <c:v>2.4294654512731977E-2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Graphs!$I$11:$J$11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Graphs!$I$12:$J$12</c:f>
              <c:numCache>
                <c:formatCode>0.000</c:formatCode>
                <c:ptCount val="2"/>
                <c:pt idx="0">
                  <c:v>4.3941086939831758E-2</c:v>
                </c:pt>
                <c:pt idx="1">
                  <c:v>4.9759275837633912E-2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3-45C4-A235-E5EDFE265817}"/>
            </c:ext>
          </c:extLst>
        </c:ser>
        <c:ser>
          <c:idx val="1"/>
          <c:order val="1"/>
          <c:tx>
            <c:strRef>
              <c:f>Graphs!$D$13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Graphs!$I$26:$J$26</c:f>
                <c:numCache>
                  <c:formatCode>General</c:formatCode>
                  <c:ptCount val="2"/>
                  <c:pt idx="0">
                    <c:v>2.1605628978967104E-2</c:v>
                  </c:pt>
                  <c:pt idx="1">
                    <c:v>2.7823638131058082E-2</c:v>
                  </c:pt>
                </c:numCache>
              </c:numRef>
            </c:plus>
            <c:minus>
              <c:numRef>
                <c:f>Graphs!$I$26:$J$26</c:f>
                <c:numCache>
                  <c:formatCode>General</c:formatCode>
                  <c:ptCount val="2"/>
                  <c:pt idx="0">
                    <c:v>2.1605628978967104E-2</c:v>
                  </c:pt>
                  <c:pt idx="1">
                    <c:v>2.7823638131058082E-2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Graphs!$I$11:$J$11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Graphs!$I$13:$J$13</c:f>
              <c:numCache>
                <c:formatCode>0.000</c:formatCode>
                <c:ptCount val="2"/>
                <c:pt idx="0">
                  <c:v>8.1790059723405736E-2</c:v>
                </c:pt>
                <c:pt idx="1">
                  <c:v>6.0716238666459407E-2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3-45C4-A235-E5EDFE265817}"/>
            </c:ext>
          </c:extLst>
        </c:ser>
        <c:ser>
          <c:idx val="2"/>
          <c:order val="2"/>
          <c:tx>
            <c:strRef>
              <c:f>Graphs!$D$14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Graphs!$I$27:$J$27</c:f>
                <c:numCache>
                  <c:formatCode>General</c:formatCode>
                  <c:ptCount val="2"/>
                  <c:pt idx="0">
                    <c:v>2.203499426275177E-2</c:v>
                  </c:pt>
                  <c:pt idx="1">
                    <c:v>2.6546409865453507E-2</c:v>
                  </c:pt>
                </c:numCache>
              </c:numRef>
            </c:plus>
            <c:minus>
              <c:numRef>
                <c:f>Graphs!$I$27:$J$27</c:f>
                <c:numCache>
                  <c:formatCode>General</c:formatCode>
                  <c:ptCount val="2"/>
                  <c:pt idx="0">
                    <c:v>2.203499426275177E-2</c:v>
                  </c:pt>
                  <c:pt idx="1">
                    <c:v>2.6546409865453507E-2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Graphs!$I$11:$J$11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Graphs!$I$14:$J$14</c:f>
              <c:numCache>
                <c:formatCode>0.000</c:formatCode>
                <c:ptCount val="2"/>
                <c:pt idx="0">
                  <c:v>6.5630163886556958E-2</c:v>
                </c:pt>
                <c:pt idx="1">
                  <c:v>6.0483170914358383E-2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3-45C4-A235-E5EDFE265817}"/>
            </c:ext>
          </c:extLst>
        </c:ser>
        <c:ser>
          <c:idx val="3"/>
          <c:order val="3"/>
          <c:tx>
            <c:strRef>
              <c:f>Graphs!$D$15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Graphs!$I$28:$J$28</c:f>
                <c:numCache>
                  <c:formatCode>General</c:formatCode>
                  <c:ptCount val="2"/>
                  <c:pt idx="0">
                    <c:v>1.6363479422520626E-2</c:v>
                  </c:pt>
                  <c:pt idx="1">
                    <c:v>2.4716401556106247E-2</c:v>
                  </c:pt>
                </c:numCache>
              </c:numRef>
            </c:plus>
            <c:minus>
              <c:numRef>
                <c:f>Graphs!$I$28:$J$28</c:f>
                <c:numCache>
                  <c:formatCode>General</c:formatCode>
                  <c:ptCount val="2"/>
                  <c:pt idx="0">
                    <c:v>1.6363479422520626E-2</c:v>
                  </c:pt>
                  <c:pt idx="1">
                    <c:v>2.4716401556106247E-2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Graphs!$I$11:$J$11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Graphs!$I$15:$J$15</c:f>
              <c:numCache>
                <c:formatCode>0.000</c:formatCode>
                <c:ptCount val="2"/>
                <c:pt idx="0">
                  <c:v>-2.1508307454361462E-2</c:v>
                </c:pt>
                <c:pt idx="1">
                  <c:v>1.1511531080679182E-2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3-45C4-A235-E5EDFE265817}"/>
            </c:ext>
          </c:extLst>
        </c:ser>
        <c:ser>
          <c:idx val="4"/>
          <c:order val="4"/>
          <c:tx>
            <c:strRef>
              <c:f>Graphs!$D$16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Graphs!$I$29:$J$29</c:f>
                <c:numCache>
                  <c:formatCode>General</c:formatCode>
                  <c:ptCount val="2"/>
                  <c:pt idx="0">
                    <c:v>3.3567996900955542E-2</c:v>
                  </c:pt>
                  <c:pt idx="1">
                    <c:v>3.5280770061799527E-2</c:v>
                  </c:pt>
                </c:numCache>
              </c:numRef>
            </c:plus>
            <c:minus>
              <c:numRef>
                <c:f>Graphs!$I$29:$J$29</c:f>
                <c:numCache>
                  <c:formatCode>General</c:formatCode>
                  <c:ptCount val="2"/>
                  <c:pt idx="0">
                    <c:v>3.3567996900955542E-2</c:v>
                  </c:pt>
                  <c:pt idx="1">
                    <c:v>3.5280770061799527E-2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Graphs!$I$11:$J$11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Graphs!$I$16:$J$16</c:f>
              <c:numCache>
                <c:formatCode>0.000</c:formatCode>
                <c:ptCount val="2"/>
                <c:pt idx="0">
                  <c:v>1.3263959659781888E-2</c:v>
                </c:pt>
                <c:pt idx="1">
                  <c:v>7.3251631093240593E-2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3-45C4-A235-E5EDFE265817}"/>
            </c:ext>
          </c:extLst>
        </c:ser>
        <c:ser>
          <c:idx val="5"/>
          <c:order val="5"/>
          <c:tx>
            <c:strRef>
              <c:f>Graphs!$D$17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Graphs!$I$30:$J$30</c:f>
                <c:numCache>
                  <c:formatCode>General</c:formatCode>
                  <c:ptCount val="2"/>
                  <c:pt idx="0">
                    <c:v>3.4425794969538445E-2</c:v>
                  </c:pt>
                  <c:pt idx="1">
                    <c:v>3.9300878318226991E-2</c:v>
                  </c:pt>
                </c:numCache>
              </c:numRef>
            </c:plus>
            <c:minus>
              <c:numRef>
                <c:f>Graphs!$I$30:$J$30</c:f>
                <c:numCache>
                  <c:formatCode>General</c:formatCode>
                  <c:ptCount val="2"/>
                  <c:pt idx="0">
                    <c:v>3.4425794969538445E-2</c:v>
                  </c:pt>
                  <c:pt idx="1">
                    <c:v>3.9300878318226991E-2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Graphs!$I$11:$J$11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Graphs!$I$17:$J$17</c:f>
              <c:numCache>
                <c:formatCode>0.000</c:formatCode>
                <c:ptCount val="2"/>
                <c:pt idx="0">
                  <c:v>-4.1335402530156391E-2</c:v>
                </c:pt>
                <c:pt idx="1">
                  <c:v>-3.2950641162829308E-2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F3-45C4-A235-E5EDFE265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Graphs!$D$12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Graphs!$K$25:$L$25</c:f>
                <c:numCache>
                  <c:formatCode>General</c:formatCode>
                  <c:ptCount val="2"/>
                  <c:pt idx="0">
                    <c:v>1.4712976521701027E-2</c:v>
                  </c:pt>
                  <c:pt idx="1">
                    <c:v>1.5885881068778893E-2</c:v>
                  </c:pt>
                </c:numCache>
              </c:numRef>
            </c:plus>
            <c:minus>
              <c:numRef>
                <c:f>Graphs!$K$25:$L$25</c:f>
                <c:numCache>
                  <c:formatCode>General</c:formatCode>
                  <c:ptCount val="2"/>
                  <c:pt idx="0">
                    <c:v>1.4712976521701027E-2</c:v>
                  </c:pt>
                  <c:pt idx="1">
                    <c:v>1.5885881068778893E-2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Graphs!$K$11:$L$11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Graphs!$K$12:$L$12</c:f>
              <c:numCache>
                <c:formatCode>0.000</c:formatCode>
                <c:ptCount val="2"/>
                <c:pt idx="0">
                  <c:v>-6.6613565188502529E-3</c:v>
                </c:pt>
                <c:pt idx="1">
                  <c:v>1.0848494902127593E-2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4-40FD-AEDF-7AF9112D8AA8}"/>
            </c:ext>
          </c:extLst>
        </c:ser>
        <c:ser>
          <c:idx val="1"/>
          <c:order val="1"/>
          <c:tx>
            <c:strRef>
              <c:f>Graphs!$D$13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Graphs!$K$26:$L$26</c:f>
                <c:numCache>
                  <c:formatCode>General</c:formatCode>
                  <c:ptCount val="2"/>
                  <c:pt idx="0">
                    <c:v>2.1277149958958991E-2</c:v>
                  </c:pt>
                  <c:pt idx="1">
                    <c:v>2.0966779280675897E-2</c:v>
                  </c:pt>
                </c:numCache>
              </c:numRef>
            </c:plus>
            <c:minus>
              <c:numRef>
                <c:f>Graphs!$K$26:$L$26</c:f>
                <c:numCache>
                  <c:formatCode>General</c:formatCode>
                  <c:ptCount val="2"/>
                  <c:pt idx="0">
                    <c:v>2.1277149958958991E-2</c:v>
                  </c:pt>
                  <c:pt idx="1">
                    <c:v>2.0966779280675897E-2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Graphs!$K$11:$L$11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Graphs!$K$13:$L$13</c:f>
              <c:numCache>
                <c:formatCode>0.000</c:formatCode>
                <c:ptCount val="2"/>
                <c:pt idx="0">
                  <c:v>-5.7695530275095937E-4</c:v>
                </c:pt>
                <c:pt idx="1">
                  <c:v>-5.5136990267606019E-3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4-40FD-AEDF-7AF9112D8AA8}"/>
            </c:ext>
          </c:extLst>
        </c:ser>
        <c:ser>
          <c:idx val="2"/>
          <c:order val="2"/>
          <c:tx>
            <c:strRef>
              <c:f>Graphs!$D$14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Graphs!$K$27:$L$27</c:f>
                <c:numCache>
                  <c:formatCode>General</c:formatCode>
                  <c:ptCount val="2"/>
                  <c:pt idx="0">
                    <c:v>2.1557603721577844E-2</c:v>
                  </c:pt>
                  <c:pt idx="1">
                    <c:v>1.8900333800633974E-2</c:v>
                  </c:pt>
                </c:numCache>
              </c:numRef>
            </c:plus>
            <c:minus>
              <c:numRef>
                <c:f>Graphs!$K$27:$L$27</c:f>
                <c:numCache>
                  <c:formatCode>General</c:formatCode>
                  <c:ptCount val="2"/>
                  <c:pt idx="0">
                    <c:v>2.1557603721577844E-2</c:v>
                  </c:pt>
                  <c:pt idx="1">
                    <c:v>1.8900333800633974E-2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Graphs!$K$11:$L$11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Graphs!$K$14:$L$14</c:f>
              <c:numCache>
                <c:formatCode>0.000</c:formatCode>
                <c:ptCount val="2"/>
                <c:pt idx="0">
                  <c:v>4.7212359608828566E-3</c:v>
                </c:pt>
                <c:pt idx="1">
                  <c:v>-5.3338185922757646E-3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4-40FD-AEDF-7AF9112D8AA8}"/>
            </c:ext>
          </c:extLst>
        </c:ser>
        <c:ser>
          <c:idx val="3"/>
          <c:order val="3"/>
          <c:tx>
            <c:strRef>
              <c:f>Graphs!$D$15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Graphs!$K$28:$L$28</c:f>
                <c:numCache>
                  <c:formatCode>General</c:formatCode>
                  <c:ptCount val="2"/>
                  <c:pt idx="0">
                    <c:v>1.7711738807536244E-2</c:v>
                  </c:pt>
                  <c:pt idx="1">
                    <c:v>2.3572433122244409E-2</c:v>
                  </c:pt>
                </c:numCache>
              </c:numRef>
            </c:plus>
            <c:minus>
              <c:numRef>
                <c:f>Graphs!$K$28:$L$28</c:f>
                <c:numCache>
                  <c:formatCode>General</c:formatCode>
                  <c:ptCount val="2"/>
                  <c:pt idx="0">
                    <c:v>1.7711738807536244E-2</c:v>
                  </c:pt>
                  <c:pt idx="1">
                    <c:v>2.3572433122244409E-2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Graphs!$K$11:$L$11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Graphs!$K$15:$L$15</c:f>
              <c:numCache>
                <c:formatCode>0.000</c:formatCode>
                <c:ptCount val="2"/>
                <c:pt idx="0">
                  <c:v>2.3570308871870345E-2</c:v>
                </c:pt>
                <c:pt idx="1">
                  <c:v>3.576635186006278E-2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4-40FD-AEDF-7AF9112D8AA8}"/>
            </c:ext>
          </c:extLst>
        </c:ser>
        <c:ser>
          <c:idx val="4"/>
          <c:order val="4"/>
          <c:tx>
            <c:strRef>
              <c:f>Graphs!$D$16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Graphs!$K$29:$L$29</c:f>
                <c:numCache>
                  <c:formatCode>General</c:formatCode>
                  <c:ptCount val="2"/>
                  <c:pt idx="0">
                    <c:v>3.4435787631603626E-2</c:v>
                  </c:pt>
                  <c:pt idx="1">
                    <c:v>3.616488703287845E-2</c:v>
                  </c:pt>
                </c:numCache>
              </c:numRef>
            </c:plus>
            <c:minus>
              <c:numRef>
                <c:f>Graphs!$K$29:$L$29</c:f>
                <c:numCache>
                  <c:formatCode>General</c:formatCode>
                  <c:ptCount val="2"/>
                  <c:pt idx="0">
                    <c:v>3.4435787631603626E-2</c:v>
                  </c:pt>
                  <c:pt idx="1">
                    <c:v>3.616488703287845E-2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Graphs!$K$11:$L$11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Graphs!$K$16:$L$16</c:f>
              <c:numCache>
                <c:formatCode>0.000</c:formatCode>
                <c:ptCount val="2"/>
                <c:pt idx="0">
                  <c:v>-1.9861932620287532E-2</c:v>
                </c:pt>
                <c:pt idx="1">
                  <c:v>3.3341879023071612E-2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4-40FD-AEDF-7AF9112D8AA8}"/>
            </c:ext>
          </c:extLst>
        </c:ser>
        <c:ser>
          <c:idx val="5"/>
          <c:order val="5"/>
          <c:tx>
            <c:strRef>
              <c:f>Graphs!$D$17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Graphs!$K$30:$L$30</c:f>
                <c:numCache>
                  <c:formatCode>General</c:formatCode>
                  <c:ptCount val="2"/>
                  <c:pt idx="0">
                    <c:v>3.1098375493053873E-2</c:v>
                  </c:pt>
                  <c:pt idx="1">
                    <c:v>2.9664633165815298E-2</c:v>
                  </c:pt>
                </c:numCache>
              </c:numRef>
            </c:plus>
            <c:minus>
              <c:numRef>
                <c:f>Graphs!$K$30:$L$30</c:f>
                <c:numCache>
                  <c:formatCode>General</c:formatCode>
                  <c:ptCount val="2"/>
                  <c:pt idx="0">
                    <c:v>3.1098375493053873E-2</c:v>
                  </c:pt>
                  <c:pt idx="1">
                    <c:v>2.9664633165815298E-2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Graphs!$K$11:$L$11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Graphs!$K$17:$L$17</c:f>
              <c:numCache>
                <c:formatCode>0.000</c:formatCode>
                <c:ptCount val="2"/>
                <c:pt idx="0">
                  <c:v>-1.7652129194372693E-3</c:v>
                </c:pt>
                <c:pt idx="1">
                  <c:v>5.1485376816920846E-3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4-40FD-AEDF-7AF9112D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Graphs!$D$101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Graphs!$E$114:$F$114</c:f>
                <c:numCache>
                  <c:formatCode>General</c:formatCode>
                  <c:ptCount val="2"/>
                  <c:pt idx="0">
                    <c:v>1.2066875267558189E-2</c:v>
                  </c:pt>
                  <c:pt idx="1">
                    <c:v>1.5829040172973638E-2</c:v>
                  </c:pt>
                </c:numCache>
              </c:numRef>
            </c:plus>
            <c:minus>
              <c:numRef>
                <c:f>Graphs!$E$114:$F$114</c:f>
                <c:numCache>
                  <c:formatCode>General</c:formatCode>
                  <c:ptCount val="2"/>
                  <c:pt idx="0">
                    <c:v>1.2066875267558189E-2</c:v>
                  </c:pt>
                  <c:pt idx="1">
                    <c:v>1.5829040172973638E-2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Graphs!$E$101:$F$101</c:f>
              <c:numCache>
                <c:formatCode>0.000</c:formatCode>
                <c:ptCount val="2"/>
                <c:pt idx="0">
                  <c:v>2.1585060888598268E-2</c:v>
                </c:pt>
                <c:pt idx="1">
                  <c:v>-8.7575313431408463E-3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A-41D7-9AE8-04EBE3FC58FE}"/>
            </c:ext>
          </c:extLst>
        </c:ser>
        <c:ser>
          <c:idx val="1"/>
          <c:order val="1"/>
          <c:tx>
            <c:strRef>
              <c:f>Graphs!$D$102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Graphs!$E$115:$F$115</c:f>
                <c:numCache>
                  <c:formatCode>General</c:formatCode>
                  <c:ptCount val="2"/>
                  <c:pt idx="0">
                    <c:v>1.5846128678595219E-2</c:v>
                  </c:pt>
                  <c:pt idx="1">
                    <c:v>1.4207666898716399E-2</c:v>
                  </c:pt>
                </c:numCache>
              </c:numRef>
            </c:plus>
            <c:minus>
              <c:numRef>
                <c:f>Graphs!$E$115:$F$115</c:f>
                <c:numCache>
                  <c:formatCode>General</c:formatCode>
                  <c:ptCount val="2"/>
                  <c:pt idx="0">
                    <c:v>1.5846128678595219E-2</c:v>
                  </c:pt>
                  <c:pt idx="1">
                    <c:v>1.4207666898716399E-2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Graphs!$E$102:$F$102</c:f>
              <c:numCache>
                <c:formatCode>0.000</c:formatCode>
                <c:ptCount val="2"/>
                <c:pt idx="0">
                  <c:v>1.0624662107242326E-2</c:v>
                </c:pt>
                <c:pt idx="1">
                  <c:v>1.0049601040378503E-2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A-41D7-9AE8-04EBE3FC58FE}"/>
            </c:ext>
          </c:extLst>
        </c:ser>
        <c:ser>
          <c:idx val="2"/>
          <c:order val="2"/>
          <c:tx>
            <c:strRef>
              <c:f>Graphs!$D$103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Graphs!$E$116:$F$116</c:f>
                <c:numCache>
                  <c:formatCode>General</c:formatCode>
                  <c:ptCount val="2"/>
                  <c:pt idx="0">
                    <c:v>1.7265707897088551E-2</c:v>
                  </c:pt>
                  <c:pt idx="1">
                    <c:v>1.1081962039163208E-2</c:v>
                  </c:pt>
                </c:numCache>
              </c:numRef>
            </c:plus>
            <c:minus>
              <c:numRef>
                <c:f>Graphs!$E$116:$F$116</c:f>
                <c:numCache>
                  <c:formatCode>General</c:formatCode>
                  <c:ptCount val="2"/>
                  <c:pt idx="0">
                    <c:v>1.7265707897088551E-2</c:v>
                  </c:pt>
                  <c:pt idx="1">
                    <c:v>1.1081962039163208E-2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Graphs!$E$103:$F$103</c:f>
              <c:numCache>
                <c:formatCode>0.000</c:formatCode>
                <c:ptCount val="2"/>
                <c:pt idx="0">
                  <c:v>1.4759249157966031E-2</c:v>
                </c:pt>
                <c:pt idx="1">
                  <c:v>1.5641718287885173E-2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A-41D7-9AE8-04EBE3FC58FE}"/>
            </c:ext>
          </c:extLst>
        </c:ser>
        <c:ser>
          <c:idx val="3"/>
          <c:order val="3"/>
          <c:tx>
            <c:strRef>
              <c:f>Graphs!$D$104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Graphs!$E$117:$F$117</c:f>
                <c:numCache>
                  <c:formatCode>General</c:formatCode>
                  <c:ptCount val="2"/>
                  <c:pt idx="0">
                    <c:v>1.4459619822372415E-2</c:v>
                  </c:pt>
                  <c:pt idx="1">
                    <c:v>1.273421489204018E-2</c:v>
                  </c:pt>
                </c:numCache>
              </c:numRef>
            </c:plus>
            <c:minus>
              <c:numRef>
                <c:f>Graphs!$E$117:$F$117</c:f>
                <c:numCache>
                  <c:formatCode>General</c:formatCode>
                  <c:ptCount val="2"/>
                  <c:pt idx="0">
                    <c:v>1.4459619822372415E-2</c:v>
                  </c:pt>
                  <c:pt idx="1">
                    <c:v>1.273421489204018E-2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Graphs!$E$104:$F$104</c:f>
              <c:numCache>
                <c:formatCode>0.000</c:formatCode>
                <c:ptCount val="2"/>
                <c:pt idx="0">
                  <c:v>1.0339385064729251E-2</c:v>
                </c:pt>
                <c:pt idx="1">
                  <c:v>7.67485796420101E-3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A-41D7-9AE8-04EBE3FC58FE}"/>
            </c:ext>
          </c:extLst>
        </c:ser>
        <c:ser>
          <c:idx val="4"/>
          <c:order val="4"/>
          <c:tx>
            <c:strRef>
              <c:f>Graphs!$D$105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Graphs!$E$118:$F$118</c:f>
                <c:numCache>
                  <c:formatCode>General</c:formatCode>
                  <c:ptCount val="2"/>
                  <c:pt idx="0">
                    <c:v>3.9160693838416659E-2</c:v>
                  </c:pt>
                  <c:pt idx="1">
                    <c:v>3.2760647718704919E-2</c:v>
                  </c:pt>
                </c:numCache>
              </c:numRef>
            </c:plus>
            <c:minus>
              <c:numRef>
                <c:f>Graphs!$E$118:$F$118</c:f>
                <c:numCache>
                  <c:formatCode>General</c:formatCode>
                  <c:ptCount val="2"/>
                  <c:pt idx="0">
                    <c:v>3.9160693838416659E-2</c:v>
                  </c:pt>
                  <c:pt idx="1">
                    <c:v>3.2760647718704919E-2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Graphs!$E$105:$F$105</c:f>
              <c:numCache>
                <c:formatCode>0.000</c:formatCode>
                <c:ptCount val="2"/>
                <c:pt idx="0">
                  <c:v>-7.787655484911833E-3</c:v>
                </c:pt>
                <c:pt idx="1">
                  <c:v>-4.1099055370660735E-3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A-41D7-9AE8-04EBE3FC58FE}"/>
            </c:ext>
          </c:extLst>
        </c:ser>
        <c:ser>
          <c:idx val="5"/>
          <c:order val="5"/>
          <c:tx>
            <c:strRef>
              <c:f>Graphs!$D$106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Graphs!$E$119:$F$119</c:f>
                <c:numCache>
                  <c:formatCode>General</c:formatCode>
                  <c:ptCount val="2"/>
                  <c:pt idx="0">
                    <c:v>2.0281041366314517E-2</c:v>
                  </c:pt>
                  <c:pt idx="1">
                    <c:v>2.0860916171396331E-2</c:v>
                  </c:pt>
                </c:numCache>
              </c:numRef>
            </c:plus>
            <c:minus>
              <c:numRef>
                <c:f>Graphs!$E$119:$F$119</c:f>
                <c:numCache>
                  <c:formatCode>General</c:formatCode>
                  <c:ptCount val="2"/>
                  <c:pt idx="0">
                    <c:v>2.0281041366314517E-2</c:v>
                  </c:pt>
                  <c:pt idx="1">
                    <c:v>2.0860916171396331E-2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Graphs!$E$106:$F$106</c:f>
              <c:numCache>
                <c:formatCode>0.000</c:formatCode>
                <c:ptCount val="2"/>
                <c:pt idx="0">
                  <c:v>-1.3533299049019116E-2</c:v>
                </c:pt>
                <c:pt idx="1">
                  <c:v>-5.4838055521546421E-2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6A-41D7-9AE8-04EBE3FC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Graphs!$D$101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Graphs!$G$114:$H$114</c:f>
                <c:numCache>
                  <c:formatCode>General</c:formatCode>
                  <c:ptCount val="2"/>
                  <c:pt idx="0">
                    <c:v>2.0233572196389524E-2</c:v>
                  </c:pt>
                  <c:pt idx="1">
                    <c:v>1.6251327456805149E-2</c:v>
                  </c:pt>
                </c:numCache>
              </c:numRef>
            </c:plus>
            <c:minus>
              <c:numRef>
                <c:f>Graphs!$G$114:$H$114</c:f>
                <c:numCache>
                  <c:formatCode>General</c:formatCode>
                  <c:ptCount val="2"/>
                  <c:pt idx="0">
                    <c:v>2.0233572196389524E-2</c:v>
                  </c:pt>
                  <c:pt idx="1">
                    <c:v>1.6251327456805149E-2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Graphs!$G$101:$H$101</c:f>
              <c:numCache>
                <c:formatCode>0.000</c:formatCode>
                <c:ptCount val="2"/>
                <c:pt idx="0">
                  <c:v>-2.946681014595057E-3</c:v>
                </c:pt>
                <c:pt idx="1">
                  <c:v>-2.4335740424820399E-2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8-40B4-B9BD-DFE0E2392F0C}"/>
            </c:ext>
          </c:extLst>
        </c:ser>
        <c:ser>
          <c:idx val="1"/>
          <c:order val="1"/>
          <c:tx>
            <c:strRef>
              <c:f>Graphs!$D$102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Graphs!$G$115:$H$115</c:f>
                <c:numCache>
                  <c:formatCode>General</c:formatCode>
                  <c:ptCount val="2"/>
                  <c:pt idx="0">
                    <c:v>1.6833832726006286E-2</c:v>
                  </c:pt>
                  <c:pt idx="1">
                    <c:v>1.5212786988023473E-2</c:v>
                  </c:pt>
                </c:numCache>
              </c:numRef>
            </c:plus>
            <c:minus>
              <c:numRef>
                <c:f>Graphs!$G$115:$H$115</c:f>
                <c:numCache>
                  <c:formatCode>General</c:formatCode>
                  <c:ptCount val="2"/>
                  <c:pt idx="0">
                    <c:v>1.6833832726006286E-2</c:v>
                  </c:pt>
                  <c:pt idx="1">
                    <c:v>1.5212786988023473E-2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Graphs!$G$102:$H$102</c:f>
              <c:numCache>
                <c:formatCode>0.000</c:formatCode>
                <c:ptCount val="2"/>
                <c:pt idx="0">
                  <c:v>-2.268574657228906E-2</c:v>
                </c:pt>
                <c:pt idx="1">
                  <c:v>-5.1818748392832903E-2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8-40B4-B9BD-DFE0E2392F0C}"/>
            </c:ext>
          </c:extLst>
        </c:ser>
        <c:ser>
          <c:idx val="2"/>
          <c:order val="2"/>
          <c:tx>
            <c:strRef>
              <c:f>Graphs!$D$103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Graphs!$G$116:$H$116</c:f>
                <c:numCache>
                  <c:formatCode>General</c:formatCode>
                  <c:ptCount val="2"/>
                  <c:pt idx="0">
                    <c:v>1.4111771302092816E-2</c:v>
                  </c:pt>
                  <c:pt idx="1">
                    <c:v>1.2013626784909364E-2</c:v>
                  </c:pt>
                </c:numCache>
              </c:numRef>
            </c:plus>
            <c:minus>
              <c:numRef>
                <c:f>Graphs!$G$116:$H$116</c:f>
                <c:numCache>
                  <c:formatCode>General</c:formatCode>
                  <c:ptCount val="2"/>
                  <c:pt idx="0">
                    <c:v>1.4111771302092816E-2</c:v>
                  </c:pt>
                  <c:pt idx="1">
                    <c:v>1.2013626784909364E-2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Graphs!$G$103:$H$103</c:f>
              <c:numCache>
                <c:formatCode>0.000</c:formatCode>
                <c:ptCount val="2"/>
                <c:pt idx="0">
                  <c:v>-8.9100868685949505E-4</c:v>
                </c:pt>
                <c:pt idx="1">
                  <c:v>-4.8280483866864232E-2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8-40B4-B9BD-DFE0E2392F0C}"/>
            </c:ext>
          </c:extLst>
        </c:ser>
        <c:ser>
          <c:idx val="3"/>
          <c:order val="3"/>
          <c:tx>
            <c:strRef>
              <c:f>Graphs!$D$104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Graphs!$G$117:$H$117</c:f>
                <c:numCache>
                  <c:formatCode>General</c:formatCode>
                  <c:ptCount val="2"/>
                  <c:pt idx="0">
                    <c:v>1.8064555961821882E-2</c:v>
                  </c:pt>
                  <c:pt idx="1">
                    <c:v>1.9828413056701175E-2</c:v>
                  </c:pt>
                </c:numCache>
              </c:numRef>
            </c:plus>
            <c:minus>
              <c:numRef>
                <c:f>Graphs!$G$117:$H$117</c:f>
                <c:numCache>
                  <c:formatCode>General</c:formatCode>
                  <c:ptCount val="2"/>
                  <c:pt idx="0">
                    <c:v>1.8064555961821882E-2</c:v>
                  </c:pt>
                  <c:pt idx="1">
                    <c:v>1.9828413056701175E-2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Graphs!$G$104:$H$104</c:f>
              <c:numCache>
                <c:formatCode>0.000</c:formatCode>
                <c:ptCount val="2"/>
                <c:pt idx="0">
                  <c:v>3.345725797063908E-2</c:v>
                </c:pt>
                <c:pt idx="1">
                  <c:v>1.0705047657254928E-2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8-40B4-B9BD-DFE0E2392F0C}"/>
            </c:ext>
          </c:extLst>
        </c:ser>
        <c:ser>
          <c:idx val="4"/>
          <c:order val="4"/>
          <c:tx>
            <c:strRef>
              <c:f>Graphs!$D$105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Graphs!$G$118:$H$118</c:f>
                <c:numCache>
                  <c:formatCode>General</c:formatCode>
                  <c:ptCount val="2"/>
                  <c:pt idx="0">
                    <c:v>3.1381771205037448E-2</c:v>
                  </c:pt>
                  <c:pt idx="1">
                    <c:v>4.0847407646509112E-2</c:v>
                  </c:pt>
                </c:numCache>
              </c:numRef>
            </c:plus>
            <c:minus>
              <c:numRef>
                <c:f>Graphs!$G$118:$H$118</c:f>
                <c:numCache>
                  <c:formatCode>General</c:formatCode>
                  <c:ptCount val="2"/>
                  <c:pt idx="0">
                    <c:v>3.1381771205037448E-2</c:v>
                  </c:pt>
                  <c:pt idx="1">
                    <c:v>4.0847407646509112E-2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Graphs!$G$105:$H$105</c:f>
              <c:numCache>
                <c:formatCode>0.000</c:formatCode>
                <c:ptCount val="2"/>
                <c:pt idx="0">
                  <c:v>3.3864531498948212E-2</c:v>
                </c:pt>
                <c:pt idx="1">
                  <c:v>2.634310101265136E-3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28-40B4-B9BD-DFE0E2392F0C}"/>
            </c:ext>
          </c:extLst>
        </c:ser>
        <c:ser>
          <c:idx val="5"/>
          <c:order val="5"/>
          <c:tx>
            <c:strRef>
              <c:f>Graphs!$D$106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Graphs!$G$119:$H$119</c:f>
                <c:numCache>
                  <c:formatCode>General</c:formatCode>
                  <c:ptCount val="2"/>
                  <c:pt idx="0">
                    <c:v>2.7860545893133797E-2</c:v>
                  </c:pt>
                  <c:pt idx="1">
                    <c:v>3.0087989266038926E-2</c:v>
                  </c:pt>
                </c:numCache>
              </c:numRef>
            </c:plus>
            <c:minus>
              <c:numRef>
                <c:f>Graphs!$G$119:$H$119</c:f>
                <c:numCache>
                  <c:formatCode>General</c:formatCode>
                  <c:ptCount val="2"/>
                  <c:pt idx="0">
                    <c:v>2.7860545893133797E-2</c:v>
                  </c:pt>
                  <c:pt idx="1">
                    <c:v>3.0087989266038926E-2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Graphs!$G$106:$H$106</c:f>
              <c:numCache>
                <c:formatCode>0.000</c:formatCode>
                <c:ptCount val="2"/>
                <c:pt idx="0">
                  <c:v>9.4451149612944808E-3</c:v>
                </c:pt>
                <c:pt idx="1">
                  <c:v>5.0115498040898987E-2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28-40B4-B9BD-DFE0E239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Graphs!$D$101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Graphs!$I$114:$J$114</c:f>
                <c:numCache>
                  <c:formatCode>General</c:formatCode>
                  <c:ptCount val="2"/>
                  <c:pt idx="0">
                    <c:v>1.3730893871758734E-2</c:v>
                  </c:pt>
                  <c:pt idx="1">
                    <c:v>1.3565616839149893E-2</c:v>
                  </c:pt>
                </c:numCache>
              </c:numRef>
            </c:plus>
            <c:minus>
              <c:numRef>
                <c:f>Graphs!$I$114:$J$114</c:f>
                <c:numCache>
                  <c:formatCode>General</c:formatCode>
                  <c:ptCount val="2"/>
                  <c:pt idx="0">
                    <c:v>1.3730893871758734E-2</c:v>
                  </c:pt>
                  <c:pt idx="1">
                    <c:v>1.3565616839149893E-2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Graphs!$I$100:$J$100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Graphs!$I$101:$J$101</c:f>
              <c:numCache>
                <c:formatCode>0.000</c:formatCode>
                <c:ptCount val="2"/>
                <c:pt idx="0">
                  <c:v>5.1362809864346432E-3</c:v>
                </c:pt>
                <c:pt idx="1">
                  <c:v>5.6186125417810257E-3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4-480F-B64D-B370B215747E}"/>
            </c:ext>
          </c:extLst>
        </c:ser>
        <c:ser>
          <c:idx val="1"/>
          <c:order val="1"/>
          <c:tx>
            <c:strRef>
              <c:f>Graphs!$D$102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Graphs!$I$115:$J$115</c:f>
                <c:numCache>
                  <c:formatCode>General</c:formatCode>
                  <c:ptCount val="2"/>
                  <c:pt idx="0">
                    <c:v>1.5477148528070674E-2</c:v>
                  </c:pt>
                  <c:pt idx="1">
                    <c:v>1.5350445552626933E-2</c:v>
                  </c:pt>
                </c:numCache>
              </c:numRef>
            </c:plus>
            <c:minus>
              <c:numRef>
                <c:f>Graphs!$I$115:$J$115</c:f>
                <c:numCache>
                  <c:formatCode>General</c:formatCode>
                  <c:ptCount val="2"/>
                  <c:pt idx="0">
                    <c:v>1.5477148528070674E-2</c:v>
                  </c:pt>
                  <c:pt idx="1">
                    <c:v>1.5350445552626933E-2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Graphs!$I$100:$J$100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Graphs!$I$102:$J$102</c:f>
              <c:numCache>
                <c:formatCode>0.000</c:formatCode>
                <c:ptCount val="2"/>
                <c:pt idx="0">
                  <c:v>-1.8933737265658362E-3</c:v>
                </c:pt>
                <c:pt idx="1">
                  <c:v>-1.4755461953008043E-2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4-480F-B64D-B370B215747E}"/>
            </c:ext>
          </c:extLst>
        </c:ser>
        <c:ser>
          <c:idx val="2"/>
          <c:order val="2"/>
          <c:tx>
            <c:strRef>
              <c:f>Graphs!$D$103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Graphs!$I$116:$J$116</c:f>
                <c:numCache>
                  <c:formatCode>General</c:formatCode>
                  <c:ptCount val="2"/>
                  <c:pt idx="0">
                    <c:v>1.4321553272196213E-2</c:v>
                  </c:pt>
                  <c:pt idx="1">
                    <c:v>1.8310355083065683E-2</c:v>
                  </c:pt>
                </c:numCache>
              </c:numRef>
            </c:plus>
            <c:minus>
              <c:numRef>
                <c:f>Graphs!$I$116:$J$116</c:f>
                <c:numCache>
                  <c:formatCode>General</c:formatCode>
                  <c:ptCount val="2"/>
                  <c:pt idx="0">
                    <c:v>1.4321553272196213E-2</c:v>
                  </c:pt>
                  <c:pt idx="1">
                    <c:v>1.8310355083065683E-2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Graphs!$I$100:$J$100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Graphs!$I$103:$J$103</c:f>
              <c:numCache>
                <c:formatCode>0.000</c:formatCode>
                <c:ptCount val="2"/>
                <c:pt idx="0">
                  <c:v>-5.3490916244748887E-3</c:v>
                </c:pt>
                <c:pt idx="1">
                  <c:v>-7.5647448048591082E-3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4-480F-B64D-B370B215747E}"/>
            </c:ext>
          </c:extLst>
        </c:ser>
        <c:ser>
          <c:idx val="3"/>
          <c:order val="3"/>
          <c:tx>
            <c:strRef>
              <c:f>Graphs!$D$104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Graphs!$I$117:$J$117</c:f>
                <c:numCache>
                  <c:formatCode>General</c:formatCode>
                  <c:ptCount val="2"/>
                  <c:pt idx="0">
                    <c:v>2.2717165203652682E-2</c:v>
                  </c:pt>
                  <c:pt idx="1">
                    <c:v>1.6603707955620505E-2</c:v>
                  </c:pt>
                </c:numCache>
              </c:numRef>
            </c:plus>
            <c:minus>
              <c:numRef>
                <c:f>Graphs!$I$117:$J$117</c:f>
                <c:numCache>
                  <c:formatCode>General</c:formatCode>
                  <c:ptCount val="2"/>
                  <c:pt idx="0">
                    <c:v>2.2717165203652682E-2</c:v>
                  </c:pt>
                  <c:pt idx="1">
                    <c:v>1.6603707955620505E-2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Graphs!$I$100:$J$100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Graphs!$I$104:$J$104</c:f>
              <c:numCache>
                <c:formatCode>0.000</c:formatCode>
                <c:ptCount val="2"/>
                <c:pt idx="0">
                  <c:v>6.0708103316951421E-3</c:v>
                </c:pt>
                <c:pt idx="1">
                  <c:v>2.2543011904664973E-2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4-480F-B64D-B370B215747E}"/>
            </c:ext>
          </c:extLst>
        </c:ser>
        <c:ser>
          <c:idx val="4"/>
          <c:order val="4"/>
          <c:tx>
            <c:strRef>
              <c:f>Graphs!$D$105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Graphs!$I$118:$J$118</c:f>
                <c:numCache>
                  <c:formatCode>General</c:formatCode>
                  <c:ptCount val="2"/>
                  <c:pt idx="0">
                    <c:v>4.4097977265031015E-2</c:v>
                  </c:pt>
                  <c:pt idx="1">
                    <c:v>4.357687613455774E-2</c:v>
                  </c:pt>
                </c:numCache>
              </c:numRef>
            </c:plus>
            <c:minus>
              <c:numRef>
                <c:f>Graphs!$I$118:$J$118</c:f>
                <c:numCache>
                  <c:formatCode>General</c:formatCode>
                  <c:ptCount val="2"/>
                  <c:pt idx="0">
                    <c:v>4.4097977265031015E-2</c:v>
                  </c:pt>
                  <c:pt idx="1">
                    <c:v>4.357687613455774E-2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Graphs!$I$100:$J$100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Graphs!$I$105:$J$105</c:f>
              <c:numCache>
                <c:formatCode>0.000</c:formatCode>
                <c:ptCount val="2"/>
                <c:pt idx="0">
                  <c:v>-6.7755088505131469E-2</c:v>
                </c:pt>
                <c:pt idx="1">
                  <c:v>-1.7133726866321169E-2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4-480F-B64D-B370B215747E}"/>
            </c:ext>
          </c:extLst>
        </c:ser>
        <c:ser>
          <c:idx val="5"/>
          <c:order val="5"/>
          <c:tx>
            <c:strRef>
              <c:f>Graphs!$D$106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Graphs!$I$119:$J$119</c:f>
                <c:numCache>
                  <c:formatCode>General</c:formatCode>
                  <c:ptCount val="2"/>
                  <c:pt idx="0">
                    <c:v>2.0994274532050172E-2</c:v>
                  </c:pt>
                  <c:pt idx="1">
                    <c:v>2.7873394050619851E-2</c:v>
                  </c:pt>
                </c:numCache>
              </c:numRef>
            </c:plus>
            <c:minus>
              <c:numRef>
                <c:f>Graphs!$I$119:$J$119</c:f>
                <c:numCache>
                  <c:formatCode>General</c:formatCode>
                  <c:ptCount val="2"/>
                  <c:pt idx="0">
                    <c:v>2.0994274532050172E-2</c:v>
                  </c:pt>
                  <c:pt idx="1">
                    <c:v>2.7873394050619851E-2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Graphs!$I$100:$J$100</c:f>
              <c:strCache>
                <c:ptCount val="2"/>
                <c:pt idx="0">
                  <c:v>lOPA</c:v>
                </c:pt>
                <c:pt idx="1">
                  <c:v>rOPA</c:v>
                </c:pt>
              </c:strCache>
            </c:strRef>
          </c:cat>
          <c:val>
            <c:numRef>
              <c:f>Graphs!$I$106:$J$106</c:f>
              <c:numCache>
                <c:formatCode>0.000</c:formatCode>
                <c:ptCount val="2"/>
                <c:pt idx="0">
                  <c:v>-1.311038345373732E-2</c:v>
                </c:pt>
                <c:pt idx="1">
                  <c:v>2.9674577602276441E-2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4-480F-B64D-B370B215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Graphs!$D$101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Graphs!$K$114:$L$114</c:f>
                <c:numCache>
                  <c:formatCode>General</c:formatCode>
                  <c:ptCount val="2"/>
                  <c:pt idx="0">
                    <c:v>1.7521948825602717E-2</c:v>
                  </c:pt>
                  <c:pt idx="1">
                    <c:v>1.8253915542861782E-2</c:v>
                  </c:pt>
                </c:numCache>
              </c:numRef>
            </c:plus>
            <c:minus>
              <c:numRef>
                <c:f>Graphs!$K$114:$L$114</c:f>
                <c:numCache>
                  <c:formatCode>General</c:formatCode>
                  <c:ptCount val="2"/>
                  <c:pt idx="0">
                    <c:v>1.7521948825602717E-2</c:v>
                  </c:pt>
                  <c:pt idx="1">
                    <c:v>1.8253915542861782E-2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Graphs!$K$100:$L$100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Graphs!$K$101:$L$101</c:f>
              <c:numCache>
                <c:formatCode>0.000</c:formatCode>
                <c:ptCount val="2"/>
                <c:pt idx="0">
                  <c:v>1.7460923430069341E-2</c:v>
                </c:pt>
                <c:pt idx="1">
                  <c:v>-6.2014057115964089E-4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2-4F64-90AC-E8484276855F}"/>
            </c:ext>
          </c:extLst>
        </c:ser>
        <c:ser>
          <c:idx val="1"/>
          <c:order val="1"/>
          <c:tx>
            <c:strRef>
              <c:f>Graphs!$D$102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Graphs!$K$115:$L$115</c:f>
                <c:numCache>
                  <c:formatCode>General</c:formatCode>
                  <c:ptCount val="2"/>
                  <c:pt idx="0">
                    <c:v>1.4242940600061461E-2</c:v>
                  </c:pt>
                  <c:pt idx="1">
                    <c:v>1.3775493689882266E-2</c:v>
                  </c:pt>
                </c:numCache>
              </c:numRef>
            </c:plus>
            <c:minus>
              <c:numRef>
                <c:f>Graphs!$K$115:$L$115</c:f>
                <c:numCache>
                  <c:formatCode>General</c:formatCode>
                  <c:ptCount val="2"/>
                  <c:pt idx="0">
                    <c:v>1.4242940600061461E-2</c:v>
                  </c:pt>
                  <c:pt idx="1">
                    <c:v>1.3775493689882266E-2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Graphs!$K$100:$L$100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Graphs!$K$102:$L$102</c:f>
              <c:numCache>
                <c:formatCode>0.000</c:formatCode>
                <c:ptCount val="2"/>
                <c:pt idx="0">
                  <c:v>5.1853197054779511E-2</c:v>
                </c:pt>
                <c:pt idx="1">
                  <c:v>1.5863753568657343E-3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2-4F64-90AC-E8484276855F}"/>
            </c:ext>
          </c:extLst>
        </c:ser>
        <c:ser>
          <c:idx val="2"/>
          <c:order val="2"/>
          <c:tx>
            <c:strRef>
              <c:f>Graphs!$D$103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Graphs!$K$116:$L$116</c:f>
                <c:numCache>
                  <c:formatCode>General</c:formatCode>
                  <c:ptCount val="2"/>
                  <c:pt idx="0">
                    <c:v>1.5456342897983737E-2</c:v>
                  </c:pt>
                  <c:pt idx="1">
                    <c:v>1.4750358671304167E-2</c:v>
                  </c:pt>
                </c:numCache>
              </c:numRef>
            </c:plus>
            <c:minus>
              <c:numRef>
                <c:f>Graphs!$K$116:$L$116</c:f>
                <c:numCache>
                  <c:formatCode>General</c:formatCode>
                  <c:ptCount val="2"/>
                  <c:pt idx="0">
                    <c:v>1.5456342897983737E-2</c:v>
                  </c:pt>
                  <c:pt idx="1">
                    <c:v>1.4750358671304167E-2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Graphs!$K$100:$L$100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Graphs!$K$103:$L$103</c:f>
              <c:numCache>
                <c:formatCode>0.000</c:formatCode>
                <c:ptCount val="2"/>
                <c:pt idx="0">
                  <c:v>4.8472985743654828E-2</c:v>
                </c:pt>
                <c:pt idx="1">
                  <c:v>1.0252968382026427E-2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2-4F64-90AC-E8484276855F}"/>
            </c:ext>
          </c:extLst>
        </c:ser>
        <c:ser>
          <c:idx val="3"/>
          <c:order val="3"/>
          <c:tx>
            <c:strRef>
              <c:f>Graphs!$D$104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Graphs!$K$117:$L$117</c:f>
                <c:numCache>
                  <c:formatCode>General</c:formatCode>
                  <c:ptCount val="2"/>
                  <c:pt idx="0">
                    <c:v>1.7212226562146833E-2</c:v>
                  </c:pt>
                  <c:pt idx="1">
                    <c:v>1.3622170658725419E-2</c:v>
                  </c:pt>
                </c:numCache>
              </c:numRef>
            </c:plus>
            <c:minus>
              <c:numRef>
                <c:f>Graphs!$K$117:$L$117</c:f>
                <c:numCache>
                  <c:formatCode>General</c:formatCode>
                  <c:ptCount val="2"/>
                  <c:pt idx="0">
                    <c:v>1.7212226562146833E-2</c:v>
                  </c:pt>
                  <c:pt idx="1">
                    <c:v>1.3622170658725419E-2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Graphs!$K$100:$L$100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Graphs!$K$104:$L$104</c:f>
              <c:numCache>
                <c:formatCode>0.000</c:formatCode>
                <c:ptCount val="2"/>
                <c:pt idx="0">
                  <c:v>-5.9954757246771344E-3</c:v>
                </c:pt>
                <c:pt idx="1">
                  <c:v>3.3541285032313108E-3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2-4F64-90AC-E8484276855F}"/>
            </c:ext>
          </c:extLst>
        </c:ser>
        <c:ser>
          <c:idx val="4"/>
          <c:order val="4"/>
          <c:tx>
            <c:strRef>
              <c:f>Graphs!$D$105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Graphs!$K$118:$L$118</c:f>
                <c:numCache>
                  <c:formatCode>General</c:formatCode>
                  <c:ptCount val="2"/>
                  <c:pt idx="0">
                    <c:v>4.026972506419655E-2</c:v>
                  </c:pt>
                  <c:pt idx="1">
                    <c:v>4.1433007487650254E-2</c:v>
                  </c:pt>
                </c:numCache>
              </c:numRef>
            </c:plus>
            <c:minus>
              <c:numRef>
                <c:f>Graphs!$K$118:$L$118</c:f>
                <c:numCache>
                  <c:formatCode>General</c:formatCode>
                  <c:ptCount val="2"/>
                  <c:pt idx="0">
                    <c:v>4.026972506419655E-2</c:v>
                  </c:pt>
                  <c:pt idx="1">
                    <c:v>4.1433007487650254E-2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Graphs!$K$100:$L$100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Graphs!$K$105:$L$105</c:f>
              <c:numCache>
                <c:formatCode>0.000</c:formatCode>
                <c:ptCount val="2"/>
                <c:pt idx="0">
                  <c:v>1.8828716539417114E-2</c:v>
                </c:pt>
                <c:pt idx="1">
                  <c:v>-6.8337888357169639E-3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2-4F64-90AC-E8484276855F}"/>
            </c:ext>
          </c:extLst>
        </c:ser>
        <c:ser>
          <c:idx val="5"/>
          <c:order val="5"/>
          <c:tx>
            <c:strRef>
              <c:f>Graphs!$D$106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Graphs!$K$119:$L$119</c:f>
                <c:numCache>
                  <c:formatCode>General</c:formatCode>
                  <c:ptCount val="2"/>
                  <c:pt idx="0">
                    <c:v>2.440291534671396E-2</c:v>
                  </c:pt>
                  <c:pt idx="1">
                    <c:v>2.4490114296816443E-2</c:v>
                  </c:pt>
                </c:numCache>
              </c:numRef>
            </c:plus>
            <c:minus>
              <c:numRef>
                <c:f>Graphs!$K$119:$L$119</c:f>
                <c:numCache>
                  <c:formatCode>General</c:formatCode>
                  <c:ptCount val="2"/>
                  <c:pt idx="0">
                    <c:v>2.440291534671396E-2</c:v>
                  </c:pt>
                  <c:pt idx="1">
                    <c:v>2.4490114296816443E-2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Graphs!$K$100:$L$100</c:f>
              <c:strCache>
                <c:ptCount val="2"/>
                <c:pt idx="0">
                  <c:v>lHC</c:v>
                </c:pt>
                <c:pt idx="1">
                  <c:v>rHC</c:v>
                </c:pt>
              </c:strCache>
            </c:strRef>
          </c:cat>
          <c:val>
            <c:numRef>
              <c:f>Graphs!$K$106:$L$106</c:f>
              <c:numCache>
                <c:formatCode>0.000</c:formatCode>
                <c:ptCount val="2"/>
                <c:pt idx="0">
                  <c:v>-5.7446035025784548E-2</c:v>
                </c:pt>
                <c:pt idx="1">
                  <c:v>-1.3251355318831265E-2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52-4F64-90AC-E84842768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[1]Graphs!$B$213:$B$216</c:f>
              <c:strCach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4-4A49-8B89-67C886966BB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4-4A49-8B89-67C886966BB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B4-4A49-8B89-67C886966BB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B4-4A49-8B89-67C886966BBB}"/>
              </c:ext>
            </c:extLst>
          </c:dPt>
          <c:errBars>
            <c:errBarType val="both"/>
            <c:errValType val="cust"/>
            <c:noEndCap val="0"/>
            <c:plus>
              <c:numRef>
                <c:f>[1]Graphs!$E$213:$E$216</c:f>
                <c:numCache>
                  <c:formatCode>General</c:formatCode>
                  <c:ptCount val="4"/>
                  <c:pt idx="0">
                    <c:v>0.05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</c:numCache>
              </c:numRef>
            </c:plus>
            <c:minus>
              <c:numRef>
                <c:f>[1]Graphs!$E$213:$E$216</c:f>
                <c:numCache>
                  <c:formatCode>General</c:formatCode>
                  <c:ptCount val="4"/>
                  <c:pt idx="0">
                    <c:v>0.05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bg2">
                    <a:lumMod val="50000"/>
                    <a:alpha val="80000"/>
                  </a:schemeClr>
                </a:solidFill>
                <a:round/>
              </a:ln>
              <a:effectLst/>
            </c:spPr>
          </c:errBars>
          <c:cat>
            <c:numRef>
              <c:f>[1]Graphs!$B$213:$B$216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cat>
          <c:val>
            <c:numRef>
              <c:f>[1]Graphs!$C$213:$C$216</c:f>
              <c:numCache>
                <c:formatCode>0.000</c:formatCode>
                <c:ptCount val="4"/>
                <c:pt idx="0">
                  <c:v>4.05</c:v>
                </c:pt>
                <c:pt idx="1">
                  <c:v>4</c:v>
                </c:pt>
                <c:pt idx="2">
                  <c:v>4.0999999999999996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B4-4A49-8B89-67C88696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696920"/>
        <c:axId val="573697248"/>
      </c:barChart>
      <c:scatterChart>
        <c:scatterStyle val="lineMarker"/>
        <c:varyColors val="0"/>
        <c:ser>
          <c:idx val="0"/>
          <c:order val="0"/>
          <c:tx>
            <c:strRef>
              <c:f>[1]Graphs!$D$111</c:f>
              <c:strCache>
                <c:ptCount val="1"/>
                <c:pt idx="0">
                  <c:v>0.059094613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[1]Graphs!$C$112:$C$210</c:f>
              <c:strCache>
                <c:ptCount val="99"/>
                <c:pt idx="6">
                  <c:v>x-axis corrected</c:v>
                </c:pt>
                <c:pt idx="7">
                  <c:v>0.750</c:v>
                </c:pt>
                <c:pt idx="8">
                  <c:v>0.950</c:v>
                </c:pt>
                <c:pt idx="9">
                  <c:v>1.000</c:v>
                </c:pt>
                <c:pt idx="10">
                  <c:v>0.750</c:v>
                </c:pt>
                <c:pt idx="11">
                  <c:v>0.850</c:v>
                </c:pt>
                <c:pt idx="12">
                  <c:v>1.050</c:v>
                </c:pt>
                <c:pt idx="13">
                  <c:v>0.900</c:v>
                </c:pt>
                <c:pt idx="14">
                  <c:v>1.000</c:v>
                </c:pt>
                <c:pt idx="16">
                  <c:v>0.850</c:v>
                </c:pt>
                <c:pt idx="17">
                  <c:v>0.950</c:v>
                </c:pt>
                <c:pt idx="18">
                  <c:v>0.950</c:v>
                </c:pt>
                <c:pt idx="19">
                  <c:v>1.050</c:v>
                </c:pt>
                <c:pt idx="20">
                  <c:v>1.150</c:v>
                </c:pt>
                <c:pt idx="21">
                  <c:v>1.000</c:v>
                </c:pt>
                <c:pt idx="22">
                  <c:v>1.050</c:v>
                </c:pt>
                <c:pt idx="23">
                  <c:v>1.000</c:v>
                </c:pt>
                <c:pt idx="24">
                  <c:v>1.150</c:v>
                </c:pt>
                <c:pt idx="25">
                  <c:v>1.000</c:v>
                </c:pt>
                <c:pt idx="26">
                  <c:v>1.250</c:v>
                </c:pt>
                <c:pt idx="27">
                  <c:v>1.250</c:v>
                </c:pt>
                <c:pt idx="28">
                  <c:v>1.000</c:v>
                </c:pt>
                <c:pt idx="29">
                  <c:v>1.100</c:v>
                </c:pt>
                <c:pt idx="30">
                  <c:v>1.000</c:v>
                </c:pt>
                <c:pt idx="32">
                  <c:v>1.950</c:v>
                </c:pt>
                <c:pt idx="33">
                  <c:v>1.700</c:v>
                </c:pt>
                <c:pt idx="34">
                  <c:v>2.050</c:v>
                </c:pt>
                <c:pt idx="35">
                  <c:v>2.000</c:v>
                </c:pt>
                <c:pt idx="36">
                  <c:v>1.900</c:v>
                </c:pt>
                <c:pt idx="37">
                  <c:v>1.950</c:v>
                </c:pt>
                <c:pt idx="38">
                  <c:v>1.800</c:v>
                </c:pt>
                <c:pt idx="39">
                  <c:v>1.900</c:v>
                </c:pt>
                <c:pt idx="41">
                  <c:v>1.900</c:v>
                </c:pt>
                <c:pt idx="42">
                  <c:v>1.900</c:v>
                </c:pt>
                <c:pt idx="43">
                  <c:v>2.050</c:v>
                </c:pt>
                <c:pt idx="44">
                  <c:v>2.100</c:v>
                </c:pt>
                <c:pt idx="45">
                  <c:v>2.000</c:v>
                </c:pt>
                <c:pt idx="46">
                  <c:v>2.000</c:v>
                </c:pt>
                <c:pt idx="47">
                  <c:v>2.000</c:v>
                </c:pt>
                <c:pt idx="48">
                  <c:v>2.200</c:v>
                </c:pt>
                <c:pt idx="49">
                  <c:v>2.100</c:v>
                </c:pt>
                <c:pt idx="50">
                  <c:v>2.100</c:v>
                </c:pt>
                <c:pt idx="51">
                  <c:v>2.000</c:v>
                </c:pt>
                <c:pt idx="52">
                  <c:v>2.300</c:v>
                </c:pt>
                <c:pt idx="53">
                  <c:v>2.000</c:v>
                </c:pt>
                <c:pt idx="54">
                  <c:v>2.100</c:v>
                </c:pt>
                <c:pt idx="55">
                  <c:v>2.000</c:v>
                </c:pt>
                <c:pt idx="57">
                  <c:v>2.900</c:v>
                </c:pt>
                <c:pt idx="58">
                  <c:v>2.800</c:v>
                </c:pt>
                <c:pt idx="59">
                  <c:v>2.950</c:v>
                </c:pt>
                <c:pt idx="60">
                  <c:v>2.900</c:v>
                </c:pt>
                <c:pt idx="61">
                  <c:v>2.950</c:v>
                </c:pt>
                <c:pt idx="62">
                  <c:v>3.000</c:v>
                </c:pt>
                <c:pt idx="63">
                  <c:v>2.900</c:v>
                </c:pt>
                <c:pt idx="64">
                  <c:v>3.000</c:v>
                </c:pt>
                <c:pt idx="66">
                  <c:v>2.850</c:v>
                </c:pt>
                <c:pt idx="67">
                  <c:v>3.000</c:v>
                </c:pt>
                <c:pt idx="68">
                  <c:v>3.000</c:v>
                </c:pt>
                <c:pt idx="69">
                  <c:v>3.050</c:v>
                </c:pt>
                <c:pt idx="70">
                  <c:v>3.100</c:v>
                </c:pt>
                <c:pt idx="71">
                  <c:v>3.100</c:v>
                </c:pt>
                <c:pt idx="72">
                  <c:v>2.950</c:v>
                </c:pt>
                <c:pt idx="73">
                  <c:v>3.100</c:v>
                </c:pt>
                <c:pt idx="74">
                  <c:v>3.050</c:v>
                </c:pt>
                <c:pt idx="75">
                  <c:v>3.000</c:v>
                </c:pt>
                <c:pt idx="76">
                  <c:v>3.050</c:v>
                </c:pt>
                <c:pt idx="77">
                  <c:v>3.150</c:v>
                </c:pt>
                <c:pt idx="78">
                  <c:v>3.200</c:v>
                </c:pt>
                <c:pt idx="79">
                  <c:v>3.000</c:v>
                </c:pt>
                <c:pt idx="80">
                  <c:v>3.000</c:v>
                </c:pt>
                <c:pt idx="82">
                  <c:v>3.800</c:v>
                </c:pt>
                <c:pt idx="83">
                  <c:v>3.800</c:v>
                </c:pt>
                <c:pt idx="84">
                  <c:v>3.950</c:v>
                </c:pt>
                <c:pt idx="85">
                  <c:v>4.000</c:v>
                </c:pt>
                <c:pt idx="86">
                  <c:v>3.900</c:v>
                </c:pt>
                <c:pt idx="87">
                  <c:v>3.900</c:v>
                </c:pt>
                <c:pt idx="88">
                  <c:v>3.900</c:v>
                </c:pt>
                <c:pt idx="89">
                  <c:v>3.950</c:v>
                </c:pt>
                <c:pt idx="91">
                  <c:v>4.000</c:v>
                </c:pt>
                <c:pt idx="92">
                  <c:v>4.000</c:v>
                </c:pt>
                <c:pt idx="93">
                  <c:v>4.100</c:v>
                </c:pt>
                <c:pt idx="94">
                  <c:v>4.100</c:v>
                </c:pt>
                <c:pt idx="95">
                  <c:v>3.900</c:v>
                </c:pt>
                <c:pt idx="96">
                  <c:v>4.050</c:v>
                </c:pt>
                <c:pt idx="97">
                  <c:v>4.000</c:v>
                </c:pt>
                <c:pt idx="98">
                  <c:v>4.100</c:v>
                </c:pt>
              </c:strCache>
            </c:strRef>
          </c:xVal>
          <c:yVal>
            <c:numRef>
              <c:f>[1]Graphs!$D$112:$D$210</c:f>
              <c:numCache>
                <c:formatCode>General</c:formatCode>
                <c:ptCount val="99"/>
                <c:pt idx="6">
                  <c:v>0</c:v>
                </c:pt>
                <c:pt idx="7" formatCode="0.000">
                  <c:v>-6.3924854394046095E-4</c:v>
                </c:pt>
                <c:pt idx="8" formatCode="0.000">
                  <c:v>0.17285419595224799</c:v>
                </c:pt>
                <c:pt idx="9" formatCode="0.000">
                  <c:v>9.4789441700388805E-2</c:v>
                </c:pt>
                <c:pt idx="10" formatCode="0.000">
                  <c:v>4.7436410972625298E-2</c:v>
                </c:pt>
                <c:pt idx="11" formatCode="0.000">
                  <c:v>4.9798851243709599E-2</c:v>
                </c:pt>
                <c:pt idx="12" formatCode="0.000">
                  <c:v>0.162389975222093</c:v>
                </c:pt>
                <c:pt idx="13" formatCode="0.000">
                  <c:v>3.2705901047040797E-2</c:v>
                </c:pt>
                <c:pt idx="14" formatCode="0.000">
                  <c:v>1.35770832049963E-2</c:v>
                </c:pt>
                <c:pt idx="16" formatCode="0.000">
                  <c:v>-7.4986633545711501E-2</c:v>
                </c:pt>
                <c:pt idx="17" formatCode="0.000">
                  <c:v>6.1770864735116301E-3</c:v>
                </c:pt>
                <c:pt idx="18" formatCode="0.000">
                  <c:v>-1.00195260908929E-2</c:v>
                </c:pt>
                <c:pt idx="19" formatCode="0.000">
                  <c:v>6.5606355998759094E-2</c:v>
                </c:pt>
                <c:pt idx="20" formatCode="0.000">
                  <c:v>7.2172550281625794E-2</c:v>
                </c:pt>
                <c:pt idx="21" formatCode="0.000">
                  <c:v>6.9302880187632199E-2</c:v>
                </c:pt>
                <c:pt idx="22" formatCode="0.000">
                  <c:v>0.23564646868692199</c:v>
                </c:pt>
                <c:pt idx="23" formatCode="0.000">
                  <c:v>-8.1226255202869503E-3</c:v>
                </c:pt>
                <c:pt idx="24" formatCode="0.000">
                  <c:v>-7.07550861189752E-2</c:v>
                </c:pt>
                <c:pt idx="25" formatCode="0.000">
                  <c:v>-3.0294822299787101E-3</c:v>
                </c:pt>
                <c:pt idx="26" formatCode="0.000">
                  <c:v>0.124451963809974</c:v>
                </c:pt>
                <c:pt idx="27" formatCode="0.000">
                  <c:v>-6.9553020922217598E-3</c:v>
                </c:pt>
                <c:pt idx="28" formatCode="0.000">
                  <c:v>6.0513212708450802E-2</c:v>
                </c:pt>
                <c:pt idx="29" formatCode="0.000">
                  <c:v>-4.0460263819188103E-2</c:v>
                </c:pt>
                <c:pt idx="30" formatCode="0.000">
                  <c:v>3.9056696364014501E-2</c:v>
                </c:pt>
                <c:pt idx="32" formatCode="0.000">
                  <c:v>-8.7563153812366207E-2</c:v>
                </c:pt>
                <c:pt idx="33" formatCode="0.000">
                  <c:v>-5.6351148819099297E-3</c:v>
                </c:pt>
                <c:pt idx="34" formatCode="0.000">
                  <c:v>-7.7703439857458395E-2</c:v>
                </c:pt>
                <c:pt idx="35" formatCode="0.000">
                  <c:v>0.136486512485027</c:v>
                </c:pt>
                <c:pt idx="36" formatCode="0.000">
                  <c:v>7.1137245574591806E-2</c:v>
                </c:pt>
                <c:pt idx="37" formatCode="0.000">
                  <c:v>0.19088517390361201</c:v>
                </c:pt>
                <c:pt idx="38" formatCode="0.000">
                  <c:v>-1.8753606740166399E-2</c:v>
                </c:pt>
                <c:pt idx="39" formatCode="0.000">
                  <c:v>9.07454998245915E-3</c:v>
                </c:pt>
                <c:pt idx="41" formatCode="0.000">
                  <c:v>7.3791516702692399E-3</c:v>
                </c:pt>
                <c:pt idx="42" formatCode="0.000">
                  <c:v>0.100765025915484</c:v>
                </c:pt>
                <c:pt idx="43" formatCode="0.000">
                  <c:v>4.7415565911409899E-2</c:v>
                </c:pt>
                <c:pt idx="44" formatCode="0.000">
                  <c:v>0.195644796214473</c:v>
                </c:pt>
                <c:pt idx="45" formatCode="0.000">
                  <c:v>2.0845061215449801E-3</c:v>
                </c:pt>
                <c:pt idx="46" formatCode="0.000">
                  <c:v>0.108019107218461</c:v>
                </c:pt>
                <c:pt idx="47" formatCode="0.000">
                  <c:v>4.2051436825300798E-2</c:v>
                </c:pt>
                <c:pt idx="48" formatCode="0.000">
                  <c:v>5.0278287651664998E-2</c:v>
                </c:pt>
                <c:pt idx="49" formatCode="0.000">
                  <c:v>-1.42302284564137E-2</c:v>
                </c:pt>
                <c:pt idx="50" formatCode="0.000">
                  <c:v>1.33060974091955E-2</c:v>
                </c:pt>
                <c:pt idx="51" formatCode="0.000">
                  <c:v>6.9865696840449298E-2</c:v>
                </c:pt>
                <c:pt idx="52" formatCode="0.000">
                  <c:v>-0.15375317152515799</c:v>
                </c:pt>
                <c:pt idx="53" formatCode="0.000">
                  <c:v>4.4399980388908104E-3</c:v>
                </c:pt>
                <c:pt idx="54" formatCode="0.000">
                  <c:v>-3.5012754488217203E-2</c:v>
                </c:pt>
                <c:pt idx="55" formatCode="0.000">
                  <c:v>8.9168223525955798E-2</c:v>
                </c:pt>
                <c:pt idx="57" formatCode="0.000">
                  <c:v>8.8049538574060005E-2</c:v>
                </c:pt>
                <c:pt idx="58" formatCode="0.000">
                  <c:v>3.2824023060595002E-2</c:v>
                </c:pt>
                <c:pt idx="59" formatCode="0.000">
                  <c:v>-8.5297990493620704E-2</c:v>
                </c:pt>
                <c:pt idx="60" formatCode="0.000">
                  <c:v>-2.0143277487863001E-2</c:v>
                </c:pt>
                <c:pt idx="61" formatCode="0.000">
                  <c:v>-2.4541585404322899E-2</c:v>
                </c:pt>
                <c:pt idx="62" formatCode="0.000">
                  <c:v>7.2763160349396797E-2</c:v>
                </c:pt>
                <c:pt idx="63" formatCode="0.000">
                  <c:v>2.21096615958538E-2</c:v>
                </c:pt>
                <c:pt idx="64" formatCode="0.000">
                  <c:v>9.6116577264439104E-2</c:v>
                </c:pt>
                <c:pt idx="66" formatCode="0.000">
                  <c:v>2.1581586711728998E-2</c:v>
                </c:pt>
                <c:pt idx="67" formatCode="0.000">
                  <c:v>0.15620594039484201</c:v>
                </c:pt>
                <c:pt idx="68" formatCode="0.000">
                  <c:v>3.1524680911498598E-2</c:v>
                </c:pt>
                <c:pt idx="69" formatCode="0.000">
                  <c:v>8.6784938193656107E-3</c:v>
                </c:pt>
                <c:pt idx="70" formatCode="0.000">
                  <c:v>-7.9614237135541305E-2</c:v>
                </c:pt>
                <c:pt idx="71" formatCode="0.000">
                  <c:v>0.10431563467584901</c:v>
                </c:pt>
                <c:pt idx="72" formatCode="0.000">
                  <c:v>-2.1248065732281801E-2</c:v>
                </c:pt>
                <c:pt idx="73" formatCode="0.000">
                  <c:v>0.15851279383601899</c:v>
                </c:pt>
                <c:pt idx="74" formatCode="0.000">
                  <c:v>1.41260031503365E-2</c:v>
                </c:pt>
                <c:pt idx="75" formatCode="0.000">
                  <c:v>-2.63898474987595E-2</c:v>
                </c:pt>
                <c:pt idx="76" formatCode="0.000">
                  <c:v>0.12395863069454199</c:v>
                </c:pt>
                <c:pt idx="77" formatCode="0.000">
                  <c:v>0.17771109521544801</c:v>
                </c:pt>
                <c:pt idx="78" formatCode="0.000">
                  <c:v>0.15062641234283999</c:v>
                </c:pt>
                <c:pt idx="79" formatCode="0.000">
                  <c:v>2.5528251635187502E-2</c:v>
                </c:pt>
                <c:pt idx="80" formatCode="0.000">
                  <c:v>0.18306132759408</c:v>
                </c:pt>
                <c:pt idx="82" formatCode="0.000">
                  <c:v>-2.7411255498316502E-2</c:v>
                </c:pt>
                <c:pt idx="83" formatCode="0.000">
                  <c:v>-1.2361121300761699E-2</c:v>
                </c:pt>
                <c:pt idx="84" formatCode="0.000">
                  <c:v>5.5461759540573502E-2</c:v>
                </c:pt>
                <c:pt idx="85" formatCode="0.000">
                  <c:v>0.15695636259859899</c:v>
                </c:pt>
                <c:pt idx="86" formatCode="0.000">
                  <c:v>-1.5202997979801401E-2</c:v>
                </c:pt>
                <c:pt idx="87" formatCode="0.000">
                  <c:v>8.7313013077780804E-2</c:v>
                </c:pt>
                <c:pt idx="88" formatCode="0.000">
                  <c:v>-2.6473227743621301E-3</c:v>
                </c:pt>
                <c:pt idx="89" formatCode="0.000">
                  <c:v>-6.9705884704464205E-2</c:v>
                </c:pt>
                <c:pt idx="91" formatCode="0.000">
                  <c:v>-2.15121031743442E-2</c:v>
                </c:pt>
                <c:pt idx="92" formatCode="0.000">
                  <c:v>-4.7095941639439601E-2</c:v>
                </c:pt>
                <c:pt idx="93" formatCode="0.000">
                  <c:v>8.8841650900247093E-2</c:v>
                </c:pt>
                <c:pt idx="94" formatCode="0.000">
                  <c:v>-2.9044118626860099E-2</c:v>
                </c:pt>
                <c:pt idx="95" formatCode="0.000">
                  <c:v>7.3562221029322403E-2</c:v>
                </c:pt>
                <c:pt idx="96" formatCode="0.000">
                  <c:v>-0.102231128554304</c:v>
                </c:pt>
                <c:pt idx="97" formatCode="0.000">
                  <c:v>2.4006562166459699E-2</c:v>
                </c:pt>
                <c:pt idx="98" formatCode="0.000">
                  <c:v>1.8253325270995598E-2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B4-4A49-8B89-67C88696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6920"/>
        <c:axId val="573697248"/>
      </c:scatterChart>
      <c:catAx>
        <c:axId val="5736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7248"/>
        <c:crosses val="autoZero"/>
        <c:auto val="1"/>
        <c:lblAlgn val="ctr"/>
        <c:lblOffset val="100"/>
        <c:tickMarkSkip val="1"/>
        <c:noMultiLvlLbl val="0"/>
      </c:catAx>
      <c:valAx>
        <c:axId val="573697248"/>
        <c:scaling>
          <c:orientation val="minMax"/>
          <c:max val="0.25"/>
          <c:min val="-0.2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Graphs!$AC$6:$AJ$6</c:f>
                <c:numCache>
                  <c:formatCode>General</c:formatCode>
                  <c:ptCount val="8"/>
                  <c:pt idx="0">
                    <c:v>4.9811874162699402E-2</c:v>
                  </c:pt>
                  <c:pt idx="1">
                    <c:v>3.8273037263160357E-2</c:v>
                  </c:pt>
                  <c:pt idx="2">
                    <c:v>4.0296293650674386E-2</c:v>
                  </c:pt>
                  <c:pt idx="3">
                    <c:v>2.2414353098125683E-2</c:v>
                  </c:pt>
                  <c:pt idx="4">
                    <c:v>3.3567996900955542E-2</c:v>
                  </c:pt>
                  <c:pt idx="5">
                    <c:v>3.5280770061799527E-2</c:v>
                  </c:pt>
                  <c:pt idx="6">
                    <c:v>3.4435787631603626E-2</c:v>
                  </c:pt>
                  <c:pt idx="7">
                    <c:v>3.616488703287845E-2</c:v>
                  </c:pt>
                </c:numCache>
              </c:numRef>
            </c:plus>
            <c:minus>
              <c:numRef>
                <c:f>Graphs!$AC$6:$AJ$6</c:f>
                <c:numCache>
                  <c:formatCode>General</c:formatCode>
                  <c:ptCount val="8"/>
                  <c:pt idx="0">
                    <c:v>4.9811874162699402E-2</c:v>
                  </c:pt>
                  <c:pt idx="1">
                    <c:v>3.8273037263160357E-2</c:v>
                  </c:pt>
                  <c:pt idx="2">
                    <c:v>4.0296293650674386E-2</c:v>
                  </c:pt>
                  <c:pt idx="3">
                    <c:v>2.2414353098125683E-2</c:v>
                  </c:pt>
                  <c:pt idx="4">
                    <c:v>3.3567996900955542E-2</c:v>
                  </c:pt>
                  <c:pt idx="5">
                    <c:v>3.5280770061799527E-2</c:v>
                  </c:pt>
                  <c:pt idx="6">
                    <c:v>3.4435787631603626E-2</c:v>
                  </c:pt>
                  <c:pt idx="7">
                    <c:v>3.616488703287845E-2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Graphs!$AC$4:$AJ$4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Graphs!$AC$5:$AJ$5</c:f>
              <c:numCache>
                <c:formatCode>0.000</c:formatCode>
                <c:ptCount val="8"/>
                <c:pt idx="0">
                  <c:v>1.1628413457345556E-2</c:v>
                </c:pt>
                <c:pt idx="1">
                  <c:v>-2.7032271841812651E-2</c:v>
                </c:pt>
                <c:pt idx="2">
                  <c:v>2.9666934086700146E-2</c:v>
                </c:pt>
                <c:pt idx="3">
                  <c:v>2.8692772281504426E-2</c:v>
                </c:pt>
                <c:pt idx="4">
                  <c:v>1.3263959659781888E-2</c:v>
                </c:pt>
                <c:pt idx="5">
                  <c:v>7.3251631093240593E-2</c:v>
                </c:pt>
                <c:pt idx="6">
                  <c:v>-1.9861932620287532E-2</c:v>
                </c:pt>
                <c:pt idx="7">
                  <c:v>3.3341879023071612E-2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D-4CEF-B466-992745CE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6960"/>
        <c:axId val="601580240"/>
      </c:barChart>
      <c:catAx>
        <c:axId val="6015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0240"/>
        <c:crosses val="autoZero"/>
        <c:auto val="1"/>
        <c:lblAlgn val="ctr"/>
        <c:lblOffset val="0"/>
        <c:noMultiLvlLbl val="0"/>
      </c:catAx>
      <c:valAx>
        <c:axId val="601580240"/>
        <c:scaling>
          <c:orientation val="minMax"/>
          <c:min val="-0.2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Graphs!$AL$6:$AS$6</c:f>
                <c:numCache>
                  <c:formatCode>General</c:formatCode>
                  <c:ptCount val="8"/>
                  <c:pt idx="0">
                    <c:v>2.5059822453946896E-2</c:v>
                  </c:pt>
                  <c:pt idx="1">
                    <c:v>1.8034640532729275E-2</c:v>
                  </c:pt>
                  <c:pt idx="2">
                    <c:v>2.8507098722126589E-2</c:v>
                  </c:pt>
                  <c:pt idx="3">
                    <c:v>3.3472048443178221E-2</c:v>
                  </c:pt>
                  <c:pt idx="4">
                    <c:v>3.4425794969538445E-2</c:v>
                  </c:pt>
                  <c:pt idx="5">
                    <c:v>3.9300878318226991E-2</c:v>
                  </c:pt>
                  <c:pt idx="6">
                    <c:v>3.1098375493053873E-2</c:v>
                  </c:pt>
                  <c:pt idx="7">
                    <c:v>2.9664633165815298E-2</c:v>
                  </c:pt>
                </c:numCache>
              </c:numRef>
            </c:plus>
            <c:minus>
              <c:numRef>
                <c:f>Graphs!$AL$6:$AS$6</c:f>
                <c:numCache>
                  <c:formatCode>General</c:formatCode>
                  <c:ptCount val="8"/>
                  <c:pt idx="0">
                    <c:v>2.5059822453946896E-2</c:v>
                  </c:pt>
                  <c:pt idx="1">
                    <c:v>1.8034640532729275E-2</c:v>
                  </c:pt>
                  <c:pt idx="2">
                    <c:v>2.8507098722126589E-2</c:v>
                  </c:pt>
                  <c:pt idx="3">
                    <c:v>3.3472048443178221E-2</c:v>
                  </c:pt>
                  <c:pt idx="4">
                    <c:v>3.4425794969538445E-2</c:v>
                  </c:pt>
                  <c:pt idx="5">
                    <c:v>3.9300878318226991E-2</c:v>
                  </c:pt>
                  <c:pt idx="6">
                    <c:v>3.1098375493053873E-2</c:v>
                  </c:pt>
                  <c:pt idx="7">
                    <c:v>2.9664633165815298E-2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Graphs!$AL$4:$AS$4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Graphs!$AL$5:$AS$5</c:f>
              <c:numCache>
                <c:formatCode>0.000</c:formatCode>
                <c:ptCount val="8"/>
                <c:pt idx="0">
                  <c:v>-4.1923806836635436E-2</c:v>
                </c:pt>
                <c:pt idx="1">
                  <c:v>3.0891226090152164E-3</c:v>
                </c:pt>
                <c:pt idx="2">
                  <c:v>-5.023501766565263E-2</c:v>
                </c:pt>
                <c:pt idx="3">
                  <c:v>3.6186864848464333E-2</c:v>
                </c:pt>
                <c:pt idx="4">
                  <c:v>-4.1335402530156391E-2</c:v>
                </c:pt>
                <c:pt idx="5">
                  <c:v>-3.2950641162829308E-2</c:v>
                </c:pt>
                <c:pt idx="6">
                  <c:v>-1.7652129194372693E-3</c:v>
                </c:pt>
                <c:pt idx="7">
                  <c:v>5.1485376816920846E-3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C-491F-9646-788B4077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6960"/>
        <c:axId val="601580240"/>
      </c:barChart>
      <c:catAx>
        <c:axId val="6015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0240"/>
        <c:crosses val="autoZero"/>
        <c:auto val="1"/>
        <c:lblAlgn val="ctr"/>
        <c:lblOffset val="0"/>
        <c:noMultiLvlLbl val="0"/>
      </c:catAx>
      <c:valAx>
        <c:axId val="601580240"/>
        <c:scaling>
          <c:orientation val="minMax"/>
          <c:max val="0.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Graphs!$D$101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Graphs!$E$114:$L$114</c:f>
                <c:numCache>
                  <c:formatCode>General</c:formatCode>
                  <c:ptCount val="8"/>
                  <c:pt idx="0">
                    <c:v>1.2066875267558189E-2</c:v>
                  </c:pt>
                  <c:pt idx="1">
                    <c:v>1.5829040172973638E-2</c:v>
                  </c:pt>
                  <c:pt idx="2">
                    <c:v>2.0233572196389524E-2</c:v>
                  </c:pt>
                  <c:pt idx="3">
                    <c:v>1.6251327456805149E-2</c:v>
                  </c:pt>
                  <c:pt idx="4">
                    <c:v>1.3730893871758734E-2</c:v>
                  </c:pt>
                  <c:pt idx="5">
                    <c:v>1.3565616839149893E-2</c:v>
                  </c:pt>
                  <c:pt idx="6">
                    <c:v>1.7521948825602717E-2</c:v>
                  </c:pt>
                  <c:pt idx="7">
                    <c:v>1.8253915542861782E-2</c:v>
                  </c:pt>
                </c:numCache>
              </c:numRef>
            </c:plus>
            <c:minus>
              <c:numRef>
                <c:f>Graphs!$E$114:$L$114</c:f>
                <c:numCache>
                  <c:formatCode>General</c:formatCode>
                  <c:ptCount val="8"/>
                  <c:pt idx="0">
                    <c:v>1.2066875267558189E-2</c:v>
                  </c:pt>
                  <c:pt idx="1">
                    <c:v>1.5829040172973638E-2</c:v>
                  </c:pt>
                  <c:pt idx="2">
                    <c:v>2.0233572196389524E-2</c:v>
                  </c:pt>
                  <c:pt idx="3">
                    <c:v>1.6251327456805149E-2</c:v>
                  </c:pt>
                  <c:pt idx="4">
                    <c:v>1.3730893871758734E-2</c:v>
                  </c:pt>
                  <c:pt idx="5">
                    <c:v>1.3565616839149893E-2</c:v>
                  </c:pt>
                  <c:pt idx="6">
                    <c:v>1.7521948825602717E-2</c:v>
                  </c:pt>
                  <c:pt idx="7">
                    <c:v>1.8253915542861782E-2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Graphs!$E$100:$L$100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Graphs!$E$101:$L$101</c:f>
              <c:numCache>
                <c:formatCode>0.000</c:formatCode>
                <c:ptCount val="8"/>
                <c:pt idx="0">
                  <c:v>2.1585060888598268E-2</c:v>
                </c:pt>
                <c:pt idx="1">
                  <c:v>-8.7575313431408463E-3</c:v>
                </c:pt>
                <c:pt idx="2">
                  <c:v>-2.946681014595057E-3</c:v>
                </c:pt>
                <c:pt idx="3">
                  <c:v>-2.4335740424820399E-2</c:v>
                </c:pt>
                <c:pt idx="4">
                  <c:v>5.1362809864346432E-3</c:v>
                </c:pt>
                <c:pt idx="5">
                  <c:v>5.6186125417810257E-3</c:v>
                </c:pt>
                <c:pt idx="6">
                  <c:v>1.7460923430069341E-2</c:v>
                </c:pt>
                <c:pt idx="7">
                  <c:v>-6.2014057115964089E-4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9-4EFC-A790-45DE384EAAFB}"/>
            </c:ext>
          </c:extLst>
        </c:ser>
        <c:ser>
          <c:idx val="1"/>
          <c:order val="1"/>
          <c:tx>
            <c:strRef>
              <c:f>Graphs!$D$102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Graphs!$E$115:$L$115</c:f>
                <c:numCache>
                  <c:formatCode>General</c:formatCode>
                  <c:ptCount val="8"/>
                  <c:pt idx="0">
                    <c:v>1.5846128678595219E-2</c:v>
                  </c:pt>
                  <c:pt idx="1">
                    <c:v>1.4207666898716399E-2</c:v>
                  </c:pt>
                  <c:pt idx="2">
                    <c:v>1.6833832726006286E-2</c:v>
                  </c:pt>
                  <c:pt idx="3">
                    <c:v>1.5212786988023473E-2</c:v>
                  </c:pt>
                  <c:pt idx="4">
                    <c:v>1.5477148528070674E-2</c:v>
                  </c:pt>
                  <c:pt idx="5">
                    <c:v>1.5350445552626933E-2</c:v>
                  </c:pt>
                  <c:pt idx="6">
                    <c:v>1.4242940600061461E-2</c:v>
                  </c:pt>
                  <c:pt idx="7">
                    <c:v>1.3775493689882266E-2</c:v>
                  </c:pt>
                </c:numCache>
              </c:numRef>
            </c:plus>
            <c:minus>
              <c:numRef>
                <c:f>Graphs!$E$115:$L$115</c:f>
                <c:numCache>
                  <c:formatCode>General</c:formatCode>
                  <c:ptCount val="8"/>
                  <c:pt idx="0">
                    <c:v>1.5846128678595219E-2</c:v>
                  </c:pt>
                  <c:pt idx="1">
                    <c:v>1.4207666898716399E-2</c:v>
                  </c:pt>
                  <c:pt idx="2">
                    <c:v>1.6833832726006286E-2</c:v>
                  </c:pt>
                  <c:pt idx="3">
                    <c:v>1.5212786988023473E-2</c:v>
                  </c:pt>
                  <c:pt idx="4">
                    <c:v>1.5477148528070674E-2</c:v>
                  </c:pt>
                  <c:pt idx="5">
                    <c:v>1.5350445552626933E-2</c:v>
                  </c:pt>
                  <c:pt idx="6">
                    <c:v>1.4242940600061461E-2</c:v>
                  </c:pt>
                  <c:pt idx="7">
                    <c:v>1.3775493689882266E-2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Graphs!$E$100:$L$100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Graphs!$E$102:$L$102</c:f>
              <c:numCache>
                <c:formatCode>0.000</c:formatCode>
                <c:ptCount val="8"/>
                <c:pt idx="0">
                  <c:v>1.0624662107242326E-2</c:v>
                </c:pt>
                <c:pt idx="1">
                  <c:v>1.0049601040378503E-2</c:v>
                </c:pt>
                <c:pt idx="2">
                  <c:v>-2.268574657228906E-2</c:v>
                </c:pt>
                <c:pt idx="3">
                  <c:v>-5.1818748392832903E-2</c:v>
                </c:pt>
                <c:pt idx="4">
                  <c:v>-1.8933737265658362E-3</c:v>
                </c:pt>
                <c:pt idx="5">
                  <c:v>-1.4755461953008043E-2</c:v>
                </c:pt>
                <c:pt idx="6">
                  <c:v>5.1853197054779511E-2</c:v>
                </c:pt>
                <c:pt idx="7">
                  <c:v>1.5863753568657343E-3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9-4EFC-A790-45DE384EAAFB}"/>
            </c:ext>
          </c:extLst>
        </c:ser>
        <c:ser>
          <c:idx val="2"/>
          <c:order val="2"/>
          <c:tx>
            <c:strRef>
              <c:f>Graphs!$D$103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Graphs!$E$116:$L$116</c:f>
                <c:numCache>
                  <c:formatCode>General</c:formatCode>
                  <c:ptCount val="8"/>
                  <c:pt idx="0">
                    <c:v>1.7265707897088551E-2</c:v>
                  </c:pt>
                  <c:pt idx="1">
                    <c:v>1.1081962039163208E-2</c:v>
                  </c:pt>
                  <c:pt idx="2">
                    <c:v>1.4111771302092816E-2</c:v>
                  </c:pt>
                  <c:pt idx="3">
                    <c:v>1.2013626784909364E-2</c:v>
                  </c:pt>
                  <c:pt idx="4">
                    <c:v>1.4321553272196213E-2</c:v>
                  </c:pt>
                  <c:pt idx="5">
                    <c:v>1.8310355083065683E-2</c:v>
                  </c:pt>
                  <c:pt idx="6">
                    <c:v>1.5456342897983737E-2</c:v>
                  </c:pt>
                  <c:pt idx="7">
                    <c:v>1.4750358671304167E-2</c:v>
                  </c:pt>
                </c:numCache>
              </c:numRef>
            </c:plus>
            <c:minus>
              <c:numRef>
                <c:f>Graphs!$E$116:$L$116</c:f>
                <c:numCache>
                  <c:formatCode>General</c:formatCode>
                  <c:ptCount val="8"/>
                  <c:pt idx="0">
                    <c:v>1.7265707897088551E-2</c:v>
                  </c:pt>
                  <c:pt idx="1">
                    <c:v>1.1081962039163208E-2</c:v>
                  </c:pt>
                  <c:pt idx="2">
                    <c:v>1.4111771302092816E-2</c:v>
                  </c:pt>
                  <c:pt idx="3">
                    <c:v>1.2013626784909364E-2</c:v>
                  </c:pt>
                  <c:pt idx="4">
                    <c:v>1.4321553272196213E-2</c:v>
                  </c:pt>
                  <c:pt idx="5">
                    <c:v>1.8310355083065683E-2</c:v>
                  </c:pt>
                  <c:pt idx="6">
                    <c:v>1.5456342897983737E-2</c:v>
                  </c:pt>
                  <c:pt idx="7">
                    <c:v>1.4750358671304167E-2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Graphs!$E$100:$L$100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Graphs!$E$103:$L$103</c:f>
              <c:numCache>
                <c:formatCode>0.000</c:formatCode>
                <c:ptCount val="8"/>
                <c:pt idx="0">
                  <c:v>1.4759249157966031E-2</c:v>
                </c:pt>
                <c:pt idx="1">
                  <c:v>1.5641718287885173E-2</c:v>
                </c:pt>
                <c:pt idx="2">
                  <c:v>-8.9100868685949505E-4</c:v>
                </c:pt>
                <c:pt idx="3">
                  <c:v>-4.8280483866864232E-2</c:v>
                </c:pt>
                <c:pt idx="4">
                  <c:v>-5.3490916244748887E-3</c:v>
                </c:pt>
                <c:pt idx="5">
                  <c:v>-7.5647448048591082E-3</c:v>
                </c:pt>
                <c:pt idx="6">
                  <c:v>4.8472985743654828E-2</c:v>
                </c:pt>
                <c:pt idx="7">
                  <c:v>1.0252968382026427E-2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9-4EFC-A790-45DE384EAAFB}"/>
            </c:ext>
          </c:extLst>
        </c:ser>
        <c:ser>
          <c:idx val="3"/>
          <c:order val="3"/>
          <c:tx>
            <c:strRef>
              <c:f>Graphs!$D$104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Graphs!$E$117:$L$117</c:f>
                <c:numCache>
                  <c:formatCode>General</c:formatCode>
                  <c:ptCount val="8"/>
                  <c:pt idx="0">
                    <c:v>1.4459619822372415E-2</c:v>
                  </c:pt>
                  <c:pt idx="1">
                    <c:v>1.273421489204018E-2</c:v>
                  </c:pt>
                  <c:pt idx="2">
                    <c:v>1.8064555961821882E-2</c:v>
                  </c:pt>
                  <c:pt idx="3">
                    <c:v>1.9828413056701175E-2</c:v>
                  </c:pt>
                  <c:pt idx="4">
                    <c:v>2.2717165203652682E-2</c:v>
                  </c:pt>
                  <c:pt idx="5">
                    <c:v>1.6603707955620505E-2</c:v>
                  </c:pt>
                  <c:pt idx="6">
                    <c:v>1.7212226562146833E-2</c:v>
                  </c:pt>
                  <c:pt idx="7">
                    <c:v>1.3622170658725419E-2</c:v>
                  </c:pt>
                </c:numCache>
              </c:numRef>
            </c:plus>
            <c:minus>
              <c:numRef>
                <c:f>Graphs!$E$117:$L$117</c:f>
                <c:numCache>
                  <c:formatCode>General</c:formatCode>
                  <c:ptCount val="8"/>
                  <c:pt idx="0">
                    <c:v>1.4459619822372415E-2</c:v>
                  </c:pt>
                  <c:pt idx="1">
                    <c:v>1.273421489204018E-2</c:v>
                  </c:pt>
                  <c:pt idx="2">
                    <c:v>1.8064555961821882E-2</c:v>
                  </c:pt>
                  <c:pt idx="3">
                    <c:v>1.9828413056701175E-2</c:v>
                  </c:pt>
                  <c:pt idx="4">
                    <c:v>2.2717165203652682E-2</c:v>
                  </c:pt>
                  <c:pt idx="5">
                    <c:v>1.6603707955620505E-2</c:v>
                  </c:pt>
                  <c:pt idx="6">
                    <c:v>1.7212226562146833E-2</c:v>
                  </c:pt>
                  <c:pt idx="7">
                    <c:v>1.3622170658725419E-2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Graphs!$E$100:$L$100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Graphs!$E$104:$L$104</c:f>
              <c:numCache>
                <c:formatCode>0.000</c:formatCode>
                <c:ptCount val="8"/>
                <c:pt idx="0">
                  <c:v>1.0339385064729251E-2</c:v>
                </c:pt>
                <c:pt idx="1">
                  <c:v>7.67485796420101E-3</c:v>
                </c:pt>
                <c:pt idx="2">
                  <c:v>3.345725797063908E-2</c:v>
                </c:pt>
                <c:pt idx="3">
                  <c:v>1.0705047657254928E-2</c:v>
                </c:pt>
                <c:pt idx="4">
                  <c:v>6.0708103316951421E-3</c:v>
                </c:pt>
                <c:pt idx="5">
                  <c:v>2.2543011904664973E-2</c:v>
                </c:pt>
                <c:pt idx="6">
                  <c:v>-5.9954757246771344E-3</c:v>
                </c:pt>
                <c:pt idx="7">
                  <c:v>3.3541285032313108E-3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9-4EFC-A790-45DE384E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57024"/>
        <c:axId val="399059976"/>
      </c:barChart>
      <c:catAx>
        <c:axId val="3990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9976"/>
        <c:crosses val="autoZero"/>
        <c:auto val="1"/>
        <c:lblAlgn val="ctr"/>
        <c:lblOffset val="0"/>
        <c:noMultiLvlLbl val="0"/>
      </c:catAx>
      <c:valAx>
        <c:axId val="399059976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Graphs!$AC$95:$AJ$95</c:f>
                <c:numCache>
                  <c:formatCode>General</c:formatCode>
                  <c:ptCount val="8"/>
                  <c:pt idx="0">
                    <c:v>3.9160693838416659E-2</c:v>
                  </c:pt>
                  <c:pt idx="1">
                    <c:v>3.2760647718704919E-2</c:v>
                  </c:pt>
                  <c:pt idx="2">
                    <c:v>3.1381771205037448E-2</c:v>
                  </c:pt>
                  <c:pt idx="3">
                    <c:v>4.0847407646509112E-2</c:v>
                  </c:pt>
                  <c:pt idx="4">
                    <c:v>4.4097977265031015E-2</c:v>
                  </c:pt>
                  <c:pt idx="5">
                    <c:v>4.357687613455774E-2</c:v>
                  </c:pt>
                  <c:pt idx="6">
                    <c:v>4.026972506419655E-2</c:v>
                  </c:pt>
                  <c:pt idx="7">
                    <c:v>4.1433007487650254E-2</c:v>
                  </c:pt>
                </c:numCache>
              </c:numRef>
            </c:plus>
            <c:minus>
              <c:numRef>
                <c:f>Graphs!$AC$95:$AJ$95</c:f>
                <c:numCache>
                  <c:formatCode>General</c:formatCode>
                  <c:ptCount val="8"/>
                  <c:pt idx="0">
                    <c:v>3.9160693838416659E-2</c:v>
                  </c:pt>
                  <c:pt idx="1">
                    <c:v>3.2760647718704919E-2</c:v>
                  </c:pt>
                  <c:pt idx="2">
                    <c:v>3.1381771205037448E-2</c:v>
                  </c:pt>
                  <c:pt idx="3">
                    <c:v>4.0847407646509112E-2</c:v>
                  </c:pt>
                  <c:pt idx="4">
                    <c:v>4.4097977265031015E-2</c:v>
                  </c:pt>
                  <c:pt idx="5">
                    <c:v>4.357687613455774E-2</c:v>
                  </c:pt>
                  <c:pt idx="6">
                    <c:v>4.026972506419655E-2</c:v>
                  </c:pt>
                  <c:pt idx="7">
                    <c:v>4.1433007487650254E-2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Graphs!$AC$93:$AJ$93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Graphs!$AC$94:$AJ$94</c:f>
              <c:numCache>
                <c:formatCode>0.000</c:formatCode>
                <c:ptCount val="8"/>
                <c:pt idx="0">
                  <c:v>-7.787655484911833E-3</c:v>
                </c:pt>
                <c:pt idx="1">
                  <c:v>-4.1099055370660735E-3</c:v>
                </c:pt>
                <c:pt idx="2">
                  <c:v>3.3864531498948212E-2</c:v>
                </c:pt>
                <c:pt idx="3">
                  <c:v>2.634310101265136E-3</c:v>
                </c:pt>
                <c:pt idx="4">
                  <c:v>-6.7755088505131469E-2</c:v>
                </c:pt>
                <c:pt idx="5">
                  <c:v>-1.7133726866321169E-2</c:v>
                </c:pt>
                <c:pt idx="6">
                  <c:v>1.8828716539417114E-2</c:v>
                </c:pt>
                <c:pt idx="7">
                  <c:v>-6.8337888357169639E-3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A-4158-A878-94C421C4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6960"/>
        <c:axId val="601580240"/>
      </c:barChart>
      <c:catAx>
        <c:axId val="6015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0240"/>
        <c:crosses val="autoZero"/>
        <c:auto val="1"/>
        <c:lblAlgn val="ctr"/>
        <c:lblOffset val="0"/>
        <c:noMultiLvlLbl val="0"/>
      </c:catAx>
      <c:valAx>
        <c:axId val="60158024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Graphs!$AL$95:$AS$95</c:f>
                <c:numCache>
                  <c:formatCode>General</c:formatCode>
                  <c:ptCount val="8"/>
                  <c:pt idx="0">
                    <c:v>2.0281041366314517E-2</c:v>
                  </c:pt>
                  <c:pt idx="1">
                    <c:v>2.0860916171396331E-2</c:v>
                  </c:pt>
                  <c:pt idx="2">
                    <c:v>2.7860545893133797E-2</c:v>
                  </c:pt>
                  <c:pt idx="3">
                    <c:v>3.0087989266038926E-2</c:v>
                  </c:pt>
                  <c:pt idx="4">
                    <c:v>2.0994274532050172E-2</c:v>
                  </c:pt>
                  <c:pt idx="5">
                    <c:v>2.7873394050619851E-2</c:v>
                  </c:pt>
                  <c:pt idx="6">
                    <c:v>2.440291534671396E-2</c:v>
                  </c:pt>
                  <c:pt idx="7">
                    <c:v>2.4490114296816443E-2</c:v>
                  </c:pt>
                </c:numCache>
              </c:numRef>
            </c:plus>
            <c:minus>
              <c:numRef>
                <c:f>Graphs!$AL$95:$AS$95</c:f>
                <c:numCache>
                  <c:formatCode>General</c:formatCode>
                  <c:ptCount val="8"/>
                  <c:pt idx="0">
                    <c:v>2.0281041366314517E-2</c:v>
                  </c:pt>
                  <c:pt idx="1">
                    <c:v>2.0860916171396331E-2</c:v>
                  </c:pt>
                  <c:pt idx="2">
                    <c:v>2.7860545893133797E-2</c:v>
                  </c:pt>
                  <c:pt idx="3">
                    <c:v>3.0087989266038926E-2</c:v>
                  </c:pt>
                  <c:pt idx="4">
                    <c:v>2.0994274532050172E-2</c:v>
                  </c:pt>
                  <c:pt idx="5">
                    <c:v>2.7873394050619851E-2</c:v>
                  </c:pt>
                  <c:pt idx="6">
                    <c:v>2.440291534671396E-2</c:v>
                  </c:pt>
                  <c:pt idx="7">
                    <c:v>2.4490114296816443E-2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Graphs!$AL$93:$AS$93</c:f>
              <c:strCache>
                <c:ptCount val="8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6">
                  <c:v>lHC</c:v>
                </c:pt>
                <c:pt idx="7">
                  <c:v>rHC</c:v>
                </c:pt>
              </c:strCache>
            </c:strRef>
          </c:cat>
          <c:val>
            <c:numRef>
              <c:f>Graphs!$AL$94:$AS$94</c:f>
              <c:numCache>
                <c:formatCode>0.000</c:formatCode>
                <c:ptCount val="8"/>
                <c:pt idx="0">
                  <c:v>-1.3533299049019116E-2</c:v>
                </c:pt>
                <c:pt idx="1">
                  <c:v>-5.4838055521546421E-2</c:v>
                </c:pt>
                <c:pt idx="2">
                  <c:v>9.4451149612944808E-3</c:v>
                </c:pt>
                <c:pt idx="3">
                  <c:v>5.0115498040898987E-2</c:v>
                </c:pt>
                <c:pt idx="4">
                  <c:v>-1.311038345373732E-2</c:v>
                </c:pt>
                <c:pt idx="5">
                  <c:v>2.9674577602276441E-2</c:v>
                </c:pt>
                <c:pt idx="6">
                  <c:v>-5.7446035025784548E-2</c:v>
                </c:pt>
                <c:pt idx="7">
                  <c:v>-1.3251355318831265E-2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5-4A5A-8AC4-7E9A63B1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6960"/>
        <c:axId val="601580240"/>
      </c:barChart>
      <c:catAx>
        <c:axId val="6015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0240"/>
        <c:crosses val="autoZero"/>
        <c:auto val="1"/>
        <c:lblAlgn val="ctr"/>
        <c:lblOffset val="0"/>
        <c:noMultiLvlLbl val="0"/>
      </c:catAx>
      <c:valAx>
        <c:axId val="601580240"/>
        <c:scaling>
          <c:orientation val="minMax"/>
          <c:max val="0.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Graphs!$D$12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Graphs!$E$25:$F$25</c:f>
                <c:numCache>
                  <c:formatCode>General</c:formatCode>
                  <c:ptCount val="2"/>
                  <c:pt idx="0">
                    <c:v>1.8830078878805428E-2</c:v>
                  </c:pt>
                  <c:pt idx="1">
                    <c:v>1.6298255017597598E-2</c:v>
                  </c:pt>
                </c:numCache>
              </c:numRef>
            </c:plus>
            <c:minus>
              <c:numRef>
                <c:f>Graphs!$E$25:$F$25</c:f>
                <c:numCache>
                  <c:formatCode>General</c:formatCode>
                  <c:ptCount val="2"/>
                  <c:pt idx="0">
                    <c:v>1.8830078878805428E-2</c:v>
                  </c:pt>
                  <c:pt idx="1">
                    <c:v>1.6298255017597598E-2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Graphs!$E$12:$F$12</c:f>
              <c:numCache>
                <c:formatCode>0.000</c:formatCode>
                <c:ptCount val="2"/>
                <c:pt idx="0">
                  <c:v>3.0493001432502036E-2</c:v>
                </c:pt>
                <c:pt idx="1">
                  <c:v>5.3125300070424333E-2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7-4E24-A02B-D6862B67E5E7}"/>
            </c:ext>
          </c:extLst>
        </c:ser>
        <c:ser>
          <c:idx val="1"/>
          <c:order val="1"/>
          <c:tx>
            <c:strRef>
              <c:f>Graphs!$D$13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Graphs!$E$26:$F$26</c:f>
                <c:numCache>
                  <c:formatCode>General</c:formatCode>
                  <c:ptCount val="2"/>
                  <c:pt idx="0">
                    <c:v>1.8105931070199595E-2</c:v>
                  </c:pt>
                  <c:pt idx="1">
                    <c:v>1.6938949413795625E-2</c:v>
                  </c:pt>
                </c:numCache>
              </c:numRef>
            </c:plus>
            <c:minus>
              <c:numRef>
                <c:f>Graphs!$E$26:$F$26</c:f>
                <c:numCache>
                  <c:formatCode>General</c:formatCode>
                  <c:ptCount val="2"/>
                  <c:pt idx="0">
                    <c:v>1.8105931070199595E-2</c:v>
                  </c:pt>
                  <c:pt idx="1">
                    <c:v>1.6938949413795625E-2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Graphs!$E$13:$F$13</c:f>
              <c:numCache>
                <c:formatCode>0.000</c:formatCode>
                <c:ptCount val="2"/>
                <c:pt idx="0">
                  <c:v>4.8521336819675173E-2</c:v>
                </c:pt>
                <c:pt idx="1">
                  <c:v>4.0608289117652421E-2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7-4E24-A02B-D6862B67E5E7}"/>
            </c:ext>
          </c:extLst>
        </c:ser>
        <c:ser>
          <c:idx val="2"/>
          <c:order val="2"/>
          <c:tx>
            <c:strRef>
              <c:f>Graphs!$D$14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Graphs!$E$27:$F$27</c:f>
                <c:numCache>
                  <c:formatCode>General</c:formatCode>
                  <c:ptCount val="2"/>
                  <c:pt idx="0">
                    <c:v>2.0878955367149094E-2</c:v>
                  </c:pt>
                  <c:pt idx="1">
                    <c:v>1.7443660722538744E-2</c:v>
                  </c:pt>
                </c:numCache>
              </c:numRef>
            </c:plus>
            <c:minus>
              <c:numRef>
                <c:f>Graphs!$E$27:$F$27</c:f>
                <c:numCache>
                  <c:formatCode>General</c:formatCode>
                  <c:ptCount val="2"/>
                  <c:pt idx="0">
                    <c:v>2.0878955367149094E-2</c:v>
                  </c:pt>
                  <c:pt idx="1">
                    <c:v>1.7443660722538744E-2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Graphs!$E$14:$F$14</c:f>
              <c:numCache>
                <c:formatCode>0.000</c:formatCode>
                <c:ptCount val="2"/>
                <c:pt idx="0">
                  <c:v>3.6288271411430865E-2</c:v>
                </c:pt>
                <c:pt idx="1">
                  <c:v>3.611941850662384E-2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7-4E24-A02B-D6862B67E5E7}"/>
            </c:ext>
          </c:extLst>
        </c:ser>
        <c:ser>
          <c:idx val="3"/>
          <c:order val="3"/>
          <c:tx>
            <c:strRef>
              <c:f>Graphs!$D$15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Graphs!$E$28:$F$28</c:f>
                <c:numCache>
                  <c:formatCode>General</c:formatCode>
                  <c:ptCount val="2"/>
                  <c:pt idx="0">
                    <c:v>2.086610061789905E-2</c:v>
                  </c:pt>
                  <c:pt idx="1">
                    <c:v>1.6033303942996867E-2</c:v>
                  </c:pt>
                </c:numCache>
              </c:numRef>
            </c:plus>
            <c:minus>
              <c:numRef>
                <c:f>Graphs!$E$28:$F$28</c:f>
                <c:numCache>
                  <c:formatCode>General</c:formatCode>
                  <c:ptCount val="2"/>
                  <c:pt idx="0">
                    <c:v>2.086610061789905E-2</c:v>
                  </c:pt>
                  <c:pt idx="1">
                    <c:v>1.6033303942996867E-2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Graphs!$E$15:$F$15</c:f>
              <c:numCache>
                <c:formatCode>0.000</c:formatCode>
                <c:ptCount val="2"/>
                <c:pt idx="0">
                  <c:v>2.424454100692092E-2</c:v>
                </c:pt>
                <c:pt idx="1">
                  <c:v>1.0422479892135674E-2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7-4E24-A02B-D6862B67E5E7}"/>
            </c:ext>
          </c:extLst>
        </c:ser>
        <c:ser>
          <c:idx val="4"/>
          <c:order val="4"/>
          <c:tx>
            <c:strRef>
              <c:f>Graphs!$D$16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Graphs!$E$29:$F$29</c:f>
                <c:numCache>
                  <c:formatCode>General</c:formatCode>
                  <c:ptCount val="2"/>
                  <c:pt idx="0">
                    <c:v>4.9811874162699402E-2</c:v>
                  </c:pt>
                  <c:pt idx="1">
                    <c:v>3.8273037263160357E-2</c:v>
                  </c:pt>
                </c:numCache>
              </c:numRef>
            </c:plus>
            <c:minus>
              <c:numRef>
                <c:f>Graphs!$E$29:$F$29</c:f>
                <c:numCache>
                  <c:formatCode>General</c:formatCode>
                  <c:ptCount val="2"/>
                  <c:pt idx="0">
                    <c:v>4.9811874162699402E-2</c:v>
                  </c:pt>
                  <c:pt idx="1">
                    <c:v>3.8273037263160357E-2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Graphs!$E$16:$F$16</c:f>
              <c:numCache>
                <c:formatCode>0.000</c:formatCode>
                <c:ptCount val="2"/>
                <c:pt idx="0">
                  <c:v>1.1628413457345556E-2</c:v>
                </c:pt>
                <c:pt idx="1">
                  <c:v>-2.7032271841812651E-2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37-4E24-A02B-D6862B67E5E7}"/>
            </c:ext>
          </c:extLst>
        </c:ser>
        <c:ser>
          <c:idx val="5"/>
          <c:order val="5"/>
          <c:tx>
            <c:strRef>
              <c:f>Graphs!$D$17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Graphs!$E$30:$F$30</c:f>
                <c:numCache>
                  <c:formatCode>General</c:formatCode>
                  <c:ptCount val="2"/>
                  <c:pt idx="0">
                    <c:v>2.5059822453946896E-2</c:v>
                  </c:pt>
                  <c:pt idx="1">
                    <c:v>1.8034640532729275E-2</c:v>
                  </c:pt>
                </c:numCache>
              </c:numRef>
            </c:plus>
            <c:minus>
              <c:numRef>
                <c:f>Graphs!$E$30:$F$30</c:f>
                <c:numCache>
                  <c:formatCode>General</c:formatCode>
                  <c:ptCount val="2"/>
                  <c:pt idx="0">
                    <c:v>2.5059822453946896E-2</c:v>
                  </c:pt>
                  <c:pt idx="1">
                    <c:v>1.8034640532729275E-2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Graphs!$E$17:$F$17</c:f>
              <c:numCache>
                <c:formatCode>0.000</c:formatCode>
                <c:ptCount val="2"/>
                <c:pt idx="0">
                  <c:v>-4.1923806836635436E-2</c:v>
                </c:pt>
                <c:pt idx="1">
                  <c:v>3.0891226090152164E-3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37-4E24-A02B-D6862B67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Graphs!$D$12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Graphs!$G$25:$H$25</c:f>
                <c:numCache>
                  <c:formatCode>General</c:formatCode>
                  <c:ptCount val="2"/>
                  <c:pt idx="0">
                    <c:v>2.0630489905406762E-2</c:v>
                  </c:pt>
                  <c:pt idx="1">
                    <c:v>1.730618453864614E-2</c:v>
                  </c:pt>
                </c:numCache>
              </c:numRef>
            </c:plus>
            <c:minus>
              <c:numRef>
                <c:f>Graphs!$G$25:$H$25</c:f>
                <c:numCache>
                  <c:formatCode>General</c:formatCode>
                  <c:ptCount val="2"/>
                  <c:pt idx="0">
                    <c:v>2.0630489905406762E-2</c:v>
                  </c:pt>
                  <c:pt idx="1">
                    <c:v>1.730618453864614E-2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Graphs!$G$12:$H$12</c:f>
              <c:numCache>
                <c:formatCode>0.000</c:formatCode>
                <c:ptCount val="2"/>
                <c:pt idx="0">
                  <c:v>3.3663867555942098E-2</c:v>
                </c:pt>
                <c:pt idx="1">
                  <c:v>1.3762876141916692E-2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C-4E57-9A3C-9A9C48EEEF9F}"/>
            </c:ext>
          </c:extLst>
        </c:ser>
        <c:ser>
          <c:idx val="1"/>
          <c:order val="1"/>
          <c:tx>
            <c:strRef>
              <c:f>Graphs!$D$13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Graphs!$G$26:$H$26</c:f>
                <c:numCache>
                  <c:formatCode>General</c:formatCode>
                  <c:ptCount val="2"/>
                  <c:pt idx="0">
                    <c:v>2.177034547386638E-2</c:v>
                  </c:pt>
                  <c:pt idx="1">
                    <c:v>1.735946781294577E-2</c:v>
                  </c:pt>
                </c:numCache>
              </c:numRef>
            </c:plus>
            <c:minus>
              <c:numRef>
                <c:f>Graphs!$G$26:$H$26</c:f>
                <c:numCache>
                  <c:formatCode>General</c:formatCode>
                  <c:ptCount val="2"/>
                  <c:pt idx="0">
                    <c:v>2.177034547386638E-2</c:v>
                  </c:pt>
                  <c:pt idx="1">
                    <c:v>1.735946781294577E-2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Graphs!$G$13:$H$13</c:f>
              <c:numCache>
                <c:formatCode>0.000</c:formatCode>
                <c:ptCount val="2"/>
                <c:pt idx="0">
                  <c:v>4.0009282643644506E-2</c:v>
                </c:pt>
                <c:pt idx="1">
                  <c:v>-1.90970694856363E-2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C-4E57-9A3C-9A9C48EEEF9F}"/>
            </c:ext>
          </c:extLst>
        </c:ser>
        <c:ser>
          <c:idx val="2"/>
          <c:order val="2"/>
          <c:tx>
            <c:strRef>
              <c:f>Graphs!$D$14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Graphs!$G$27:$H$27</c:f>
                <c:numCache>
                  <c:formatCode>General</c:formatCode>
                  <c:ptCount val="2"/>
                  <c:pt idx="0">
                    <c:v>2.4000253496560636E-2</c:v>
                  </c:pt>
                  <c:pt idx="1">
                    <c:v>1.6669521878398211E-2</c:v>
                  </c:pt>
                </c:numCache>
              </c:numRef>
            </c:plus>
            <c:minus>
              <c:numRef>
                <c:f>Graphs!$G$27:$H$27</c:f>
                <c:numCache>
                  <c:formatCode>General</c:formatCode>
                  <c:ptCount val="2"/>
                  <c:pt idx="0">
                    <c:v>2.4000253496560636E-2</c:v>
                  </c:pt>
                  <c:pt idx="1">
                    <c:v>1.6669521878398211E-2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Graphs!$G$14:$H$14</c:f>
              <c:numCache>
                <c:formatCode>0.000</c:formatCode>
                <c:ptCount val="2"/>
                <c:pt idx="0">
                  <c:v>3.6122741193480551E-2</c:v>
                </c:pt>
                <c:pt idx="1">
                  <c:v>-1.2839315107825138E-2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C-4E57-9A3C-9A9C48EEEF9F}"/>
            </c:ext>
          </c:extLst>
        </c:ser>
        <c:ser>
          <c:idx val="3"/>
          <c:order val="3"/>
          <c:tx>
            <c:strRef>
              <c:f>Graphs!$D$15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Graphs!$G$28:$H$28</c:f>
                <c:numCache>
                  <c:formatCode>General</c:formatCode>
                  <c:ptCount val="2"/>
                  <c:pt idx="0">
                    <c:v>2.1811928785324026E-2</c:v>
                  </c:pt>
                  <c:pt idx="1">
                    <c:v>1.3611036436673347E-2</c:v>
                  </c:pt>
                </c:numCache>
              </c:numRef>
            </c:plus>
            <c:minus>
              <c:numRef>
                <c:f>Graphs!$G$28:$H$28</c:f>
                <c:numCache>
                  <c:formatCode>General</c:formatCode>
                  <c:ptCount val="2"/>
                  <c:pt idx="0">
                    <c:v>2.1811928785324026E-2</c:v>
                  </c:pt>
                  <c:pt idx="1">
                    <c:v>1.3611036436673347E-2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Graphs!$G$15:$H$15</c:f>
              <c:numCache>
                <c:formatCode>0.000</c:formatCode>
                <c:ptCount val="2"/>
                <c:pt idx="0">
                  <c:v>1.8219384958809936E-2</c:v>
                </c:pt>
                <c:pt idx="1">
                  <c:v>1.2303678252801412E-2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C-4E57-9A3C-9A9C48EEEF9F}"/>
            </c:ext>
          </c:extLst>
        </c:ser>
        <c:ser>
          <c:idx val="4"/>
          <c:order val="4"/>
          <c:tx>
            <c:strRef>
              <c:f>Graphs!$D$16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Graphs!$G$29:$H$29</c:f>
                <c:numCache>
                  <c:formatCode>General</c:formatCode>
                  <c:ptCount val="2"/>
                  <c:pt idx="0">
                    <c:v>4.0296293650674386E-2</c:v>
                  </c:pt>
                  <c:pt idx="1">
                    <c:v>2.2414353098125683E-2</c:v>
                  </c:pt>
                </c:numCache>
              </c:numRef>
            </c:plus>
            <c:minus>
              <c:numRef>
                <c:f>Graphs!$G$29:$H$29</c:f>
                <c:numCache>
                  <c:formatCode>General</c:formatCode>
                  <c:ptCount val="2"/>
                  <c:pt idx="0">
                    <c:v>4.0296293650674386E-2</c:v>
                  </c:pt>
                  <c:pt idx="1">
                    <c:v>2.2414353098125683E-2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Graphs!$G$16:$H$16</c:f>
              <c:numCache>
                <c:formatCode>0.000</c:formatCode>
                <c:ptCount val="2"/>
                <c:pt idx="0">
                  <c:v>2.9666934086700146E-2</c:v>
                </c:pt>
                <c:pt idx="1">
                  <c:v>2.8692772281504426E-2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C-4E57-9A3C-9A9C48EEEF9F}"/>
            </c:ext>
          </c:extLst>
        </c:ser>
        <c:ser>
          <c:idx val="5"/>
          <c:order val="5"/>
          <c:tx>
            <c:strRef>
              <c:f>Graphs!$D$17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Graphs!$G$30:$H$30</c:f>
                <c:numCache>
                  <c:formatCode>General</c:formatCode>
                  <c:ptCount val="2"/>
                  <c:pt idx="0">
                    <c:v>2.8507098722126589E-2</c:v>
                  </c:pt>
                  <c:pt idx="1">
                    <c:v>3.3472048443178221E-2</c:v>
                  </c:pt>
                </c:numCache>
              </c:numRef>
            </c:plus>
            <c:minus>
              <c:numRef>
                <c:f>Graphs!$G$30:$H$30</c:f>
                <c:numCache>
                  <c:formatCode>General</c:formatCode>
                  <c:ptCount val="2"/>
                  <c:pt idx="0">
                    <c:v>2.8507098722126589E-2</c:v>
                  </c:pt>
                  <c:pt idx="1">
                    <c:v>3.3472048443178221E-2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Graphs!$G$17:$H$17</c:f>
              <c:numCache>
                <c:formatCode>0.000</c:formatCode>
                <c:ptCount val="2"/>
                <c:pt idx="0">
                  <c:v>-5.023501766565263E-2</c:v>
                </c:pt>
                <c:pt idx="1">
                  <c:v>3.6186864848464333E-2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C-4E57-9A3C-9A9C48EEE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4</xdr:row>
      <xdr:rowOff>95250</xdr:rowOff>
    </xdr:from>
    <xdr:to>
      <xdr:col>22</xdr:col>
      <xdr:colOff>260350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DF4AC-FC6B-4BAA-B563-A810B8D79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222</xdr:row>
      <xdr:rowOff>174625</xdr:rowOff>
    </xdr:from>
    <xdr:to>
      <xdr:col>8</xdr:col>
      <xdr:colOff>412750</xdr:colOff>
      <xdr:row>255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24F08-264B-49BE-A6B8-35AC81206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571500</xdr:colOff>
      <xdr:row>7</xdr:row>
      <xdr:rowOff>33338</xdr:rowOff>
    </xdr:from>
    <xdr:to>
      <xdr:col>31</xdr:col>
      <xdr:colOff>476250</xdr:colOff>
      <xdr:row>23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0E8DAA-B434-4F1C-B546-092EFE1DC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7</xdr:row>
      <xdr:rowOff>0</xdr:rowOff>
    </xdr:from>
    <xdr:to>
      <xdr:col>43</xdr:col>
      <xdr:colOff>571500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6C3748-0469-45BA-BFDA-BD1F91B72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47625</xdr:colOff>
      <xdr:row>93</xdr:row>
      <xdr:rowOff>95250</xdr:rowOff>
    </xdr:from>
    <xdr:to>
      <xdr:col>22</xdr:col>
      <xdr:colOff>260350</xdr:colOff>
      <xdr:row>114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81856-05B9-4FA3-B537-B7D36CB5C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571500</xdr:colOff>
      <xdr:row>96</xdr:row>
      <xdr:rowOff>33338</xdr:rowOff>
    </xdr:from>
    <xdr:to>
      <xdr:col>31</xdr:col>
      <xdr:colOff>476250</xdr:colOff>
      <xdr:row>112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01DFF3-E8D1-45B7-9C76-AEF2F737B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96</xdr:row>
      <xdr:rowOff>0</xdr:rowOff>
    </xdr:from>
    <xdr:to>
      <xdr:col>43</xdr:col>
      <xdr:colOff>571500</xdr:colOff>
      <xdr:row>112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DE2E70-0061-4C00-8E33-AAB1C0199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535215</xdr:colOff>
      <xdr:row>19</xdr:row>
      <xdr:rowOff>166007</xdr:rowOff>
    </xdr:from>
    <xdr:to>
      <xdr:col>16</xdr:col>
      <xdr:colOff>539750</xdr:colOff>
      <xdr:row>29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B4FB5-FF74-47CC-B88A-DA8BD7D88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508000</xdr:colOff>
      <xdr:row>19</xdr:row>
      <xdr:rowOff>154214</xdr:rowOff>
    </xdr:from>
    <xdr:to>
      <xdr:col>21</xdr:col>
      <xdr:colOff>612322</xdr:colOff>
      <xdr:row>29</xdr:row>
      <xdr:rowOff>178708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8B49B5-2900-4676-9898-02F84E74C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625929</xdr:colOff>
      <xdr:row>19</xdr:row>
      <xdr:rowOff>127000</xdr:rowOff>
    </xdr:from>
    <xdr:to>
      <xdr:col>27</xdr:col>
      <xdr:colOff>58964</xdr:colOff>
      <xdr:row>29</xdr:row>
      <xdr:rowOff>151494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FC2D1E-D06C-4A68-93A0-25D9FD1E1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90714</xdr:colOff>
      <xdr:row>19</xdr:row>
      <xdr:rowOff>136071</xdr:rowOff>
    </xdr:from>
    <xdr:to>
      <xdr:col>32</xdr:col>
      <xdr:colOff>195036</xdr:colOff>
      <xdr:row>29</xdr:row>
      <xdr:rowOff>160565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7B985F-7C3B-449F-B17C-C9668E6B9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660400</xdr:colOff>
      <xdr:row>114</xdr:row>
      <xdr:rowOff>165100</xdr:rowOff>
    </xdr:from>
    <xdr:to>
      <xdr:col>18</xdr:col>
      <xdr:colOff>93435</xdr:colOff>
      <xdr:row>124</xdr:row>
      <xdr:rowOff>189594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F4D3AF-31A8-4C67-9344-0DEBA1E56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647700</xdr:colOff>
      <xdr:row>115</xdr:row>
      <xdr:rowOff>0</xdr:rowOff>
    </xdr:from>
    <xdr:to>
      <xdr:col>23</xdr:col>
      <xdr:colOff>80735</xdr:colOff>
      <xdr:row>125</xdr:row>
      <xdr:rowOff>24494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38BB34-B975-4832-93FE-371D4D9F3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115</xdr:row>
      <xdr:rowOff>0</xdr:rowOff>
    </xdr:from>
    <xdr:to>
      <xdr:col>28</xdr:col>
      <xdr:colOff>106135</xdr:colOff>
      <xdr:row>125</xdr:row>
      <xdr:rowOff>24494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54831A-9BFE-4E29-A7EB-5947DB797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115</xdr:row>
      <xdr:rowOff>0</xdr:rowOff>
    </xdr:from>
    <xdr:to>
      <xdr:col>33</xdr:col>
      <xdr:colOff>106135</xdr:colOff>
      <xdr:row>125</xdr:row>
      <xdr:rowOff>24494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192F01D-5C5E-49CA-AF75-C9093F416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B3196E7-A166-194C-A357-B455A093E7C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88</xdr:row>
      <xdr:rowOff>0</xdr:rowOff>
    </xdr:from>
    <xdr:to>
      <xdr:col>26</xdr:col>
      <xdr:colOff>669073</xdr:colOff>
      <xdr:row>114</xdr:row>
      <xdr:rowOff>99122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476C8C-8C36-4043-89A0-D4926A1EF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96585" y="1771804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17</xdr:col>
      <xdr:colOff>669073</xdr:colOff>
      <xdr:row>114</xdr:row>
      <xdr:rowOff>99122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58A39B-A43E-BE4D-8439-D821CF8B1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8293" y="1771804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8</xdr:col>
      <xdr:colOff>669073</xdr:colOff>
      <xdr:row>114</xdr:row>
      <xdr:rowOff>99122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E18C5A-DB2A-2342-8106-7669791A3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71804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26</xdr:col>
      <xdr:colOff>669073</xdr:colOff>
      <xdr:row>87</xdr:row>
      <xdr:rowOff>99122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868367-9F6C-8E4E-8039-BCE1F9E4D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96585" y="1228182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17</xdr:col>
      <xdr:colOff>669073</xdr:colOff>
      <xdr:row>87</xdr:row>
      <xdr:rowOff>99122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C77239D-20A8-0C48-96C1-2C7147DE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48293" y="1228182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8</xdr:col>
      <xdr:colOff>669073</xdr:colOff>
      <xdr:row>87</xdr:row>
      <xdr:rowOff>99122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ABC07B3-8FB9-D242-BDC8-1986BFB5F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8182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26</xdr:col>
      <xdr:colOff>669073</xdr:colOff>
      <xdr:row>57</xdr:row>
      <xdr:rowOff>99122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4E6470-9A8F-C24A-8938-A5DCA867E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96585" y="6241585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17</xdr:col>
      <xdr:colOff>669073</xdr:colOff>
      <xdr:row>57</xdr:row>
      <xdr:rowOff>99122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8D5FD83-3545-9247-B35B-BD09D5EED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48293" y="6241585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669073</xdr:colOff>
      <xdr:row>57</xdr:row>
      <xdr:rowOff>99122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B9EF1D1-DE80-AE41-8451-B9E1E2EE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241585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26</xdr:col>
      <xdr:colOff>669073</xdr:colOff>
      <xdr:row>29</xdr:row>
      <xdr:rowOff>99122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42B095F-86D1-7244-A2B0-377436F7A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496585" y="604024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17</xdr:col>
      <xdr:colOff>669073</xdr:colOff>
      <xdr:row>29</xdr:row>
      <xdr:rowOff>99122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A4156CD-CC64-8E42-95F4-3BDA45194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48293" y="604024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8</xdr:col>
      <xdr:colOff>669073</xdr:colOff>
      <xdr:row>29</xdr:row>
      <xdr:rowOff>99122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400BA6F-14C4-7643-838C-96542317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04024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681464</xdr:colOff>
      <xdr:row>11</xdr:row>
      <xdr:rowOff>30976</xdr:rowOff>
    </xdr:from>
    <xdr:to>
      <xdr:col>35</xdr:col>
      <xdr:colOff>667057</xdr:colOff>
      <xdr:row>47</xdr:row>
      <xdr:rowOff>46463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0252824-EB08-E944-851B-E49A27131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620976" y="2245732"/>
          <a:ext cx="7233886" cy="72637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VPA_avgrunspatterns_activation_RO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results"/>
      <sheetName val="Graphs"/>
      <sheetName val="Matrix_correlations"/>
      <sheetName val="Marchette results"/>
      <sheetName val="MDS"/>
    </sheetNames>
    <sheetDataSet>
      <sheetData sheetId="0"/>
      <sheetData sheetId="1">
        <row r="111">
          <cell r="D111">
            <v>5.9094612567769371E-2</v>
          </cell>
        </row>
        <row r="118">
          <cell r="C118" t="str">
            <v>x-axis corrected</v>
          </cell>
          <cell r="D118" t="str">
            <v>value</v>
          </cell>
        </row>
        <row r="119">
          <cell r="C119">
            <v>0.75</v>
          </cell>
          <cell r="D119">
            <v>-6.3924854394046095E-4</v>
          </cell>
        </row>
        <row r="120">
          <cell r="C120">
            <v>0.95</v>
          </cell>
          <cell r="D120">
            <v>0.17285419595224799</v>
          </cell>
        </row>
        <row r="121">
          <cell r="C121">
            <v>1</v>
          </cell>
          <cell r="D121">
            <v>9.4789441700388805E-2</v>
          </cell>
        </row>
        <row r="122">
          <cell r="C122">
            <v>0.75</v>
          </cell>
          <cell r="D122">
            <v>4.7436410972625298E-2</v>
          </cell>
        </row>
        <row r="123">
          <cell r="C123">
            <v>0.85</v>
          </cell>
          <cell r="D123">
            <v>4.9798851243709599E-2</v>
          </cell>
        </row>
        <row r="124">
          <cell r="C124">
            <v>1.05</v>
          </cell>
          <cell r="D124">
            <v>0.162389975222093</v>
          </cell>
        </row>
        <row r="125">
          <cell r="C125">
            <v>0.9</v>
          </cell>
          <cell r="D125">
            <v>3.2705901047040797E-2</v>
          </cell>
        </row>
        <row r="126">
          <cell r="C126">
            <v>1</v>
          </cell>
          <cell r="D126">
            <v>1.35770832049963E-2</v>
          </cell>
        </row>
        <row r="128">
          <cell r="C128">
            <v>0.85</v>
          </cell>
          <cell r="D128">
            <v>-7.4986633545711501E-2</v>
          </cell>
        </row>
        <row r="129">
          <cell r="C129">
            <v>0.95</v>
          </cell>
          <cell r="D129">
            <v>6.1770864735116301E-3</v>
          </cell>
        </row>
        <row r="130">
          <cell r="C130">
            <v>0.95</v>
          </cell>
          <cell r="D130">
            <v>-1.00195260908929E-2</v>
          </cell>
        </row>
        <row r="131">
          <cell r="C131">
            <v>1.05</v>
          </cell>
          <cell r="D131">
            <v>6.5606355998759094E-2</v>
          </cell>
        </row>
        <row r="132">
          <cell r="C132">
            <v>1.1499999999999999</v>
          </cell>
          <cell r="D132">
            <v>7.2172550281625794E-2</v>
          </cell>
        </row>
        <row r="133">
          <cell r="C133">
            <v>1</v>
          </cell>
          <cell r="D133">
            <v>6.9302880187632199E-2</v>
          </cell>
        </row>
        <row r="134">
          <cell r="C134">
            <v>1.05</v>
          </cell>
          <cell r="D134">
            <v>0.23564646868692199</v>
          </cell>
        </row>
        <row r="135">
          <cell r="C135">
            <v>1</v>
          </cell>
          <cell r="D135">
            <v>-8.1226255202869503E-3</v>
          </cell>
        </row>
        <row r="136">
          <cell r="C136">
            <v>1.1499999999999999</v>
          </cell>
          <cell r="D136">
            <v>-7.07550861189752E-2</v>
          </cell>
        </row>
        <row r="137">
          <cell r="C137">
            <v>1</v>
          </cell>
          <cell r="D137">
            <v>-3.0294822299787101E-3</v>
          </cell>
        </row>
        <row r="138">
          <cell r="C138">
            <v>1.25</v>
          </cell>
          <cell r="D138">
            <v>0.124451963809974</v>
          </cell>
        </row>
        <row r="139">
          <cell r="C139">
            <v>1.25</v>
          </cell>
          <cell r="D139">
            <v>-6.9553020922217598E-3</v>
          </cell>
        </row>
        <row r="140">
          <cell r="C140">
            <v>1</v>
          </cell>
          <cell r="D140">
            <v>6.0513212708450802E-2</v>
          </cell>
        </row>
        <row r="141">
          <cell r="C141">
            <v>1.1000000000000001</v>
          </cell>
          <cell r="D141">
            <v>-4.0460263819188103E-2</v>
          </cell>
        </row>
        <row r="142">
          <cell r="C142">
            <v>1</v>
          </cell>
          <cell r="D142">
            <v>3.9056696364014501E-2</v>
          </cell>
        </row>
        <row r="144">
          <cell r="C144">
            <v>1.95</v>
          </cell>
          <cell r="D144">
            <v>-8.7563153812366207E-2</v>
          </cell>
        </row>
        <row r="145">
          <cell r="C145">
            <v>1.7</v>
          </cell>
          <cell r="D145">
            <v>-5.6351148819099297E-3</v>
          </cell>
        </row>
        <row r="146">
          <cell r="C146">
            <v>2.0499999999999998</v>
          </cell>
          <cell r="D146">
            <v>-7.7703439857458395E-2</v>
          </cell>
        </row>
        <row r="147">
          <cell r="C147">
            <v>2</v>
          </cell>
          <cell r="D147">
            <v>0.136486512485027</v>
          </cell>
        </row>
        <row r="148">
          <cell r="C148">
            <v>1.9</v>
          </cell>
          <cell r="D148">
            <v>7.1137245574591806E-2</v>
          </cell>
        </row>
        <row r="149">
          <cell r="C149">
            <v>1.95</v>
          </cell>
          <cell r="D149">
            <v>0.19088517390361201</v>
          </cell>
        </row>
        <row r="150">
          <cell r="C150">
            <v>1.8</v>
          </cell>
          <cell r="D150">
            <v>-1.8753606740166399E-2</v>
          </cell>
        </row>
        <row r="151">
          <cell r="C151">
            <v>1.9</v>
          </cell>
          <cell r="D151">
            <v>9.07454998245915E-3</v>
          </cell>
        </row>
        <row r="153">
          <cell r="C153">
            <v>1.9</v>
          </cell>
          <cell r="D153">
            <v>7.3791516702692399E-3</v>
          </cell>
        </row>
        <row r="154">
          <cell r="C154">
            <v>1.9</v>
          </cell>
          <cell r="D154">
            <v>0.100765025915484</v>
          </cell>
        </row>
        <row r="155">
          <cell r="C155">
            <v>2.0499999999999998</v>
          </cell>
          <cell r="D155">
            <v>4.7415565911409899E-2</v>
          </cell>
        </row>
        <row r="156">
          <cell r="C156">
            <v>2.1</v>
          </cell>
          <cell r="D156">
            <v>0.195644796214473</v>
          </cell>
        </row>
        <row r="157">
          <cell r="C157">
            <v>2</v>
          </cell>
          <cell r="D157">
            <v>2.0845061215449801E-3</v>
          </cell>
        </row>
        <row r="158">
          <cell r="C158">
            <v>2</v>
          </cell>
          <cell r="D158">
            <v>0.108019107218461</v>
          </cell>
        </row>
        <row r="159">
          <cell r="C159">
            <v>2</v>
          </cell>
          <cell r="D159">
            <v>4.2051436825300798E-2</v>
          </cell>
        </row>
        <row r="160">
          <cell r="C160">
            <v>2.2000000000000002</v>
          </cell>
          <cell r="D160">
            <v>5.0278287651664998E-2</v>
          </cell>
        </row>
        <row r="161">
          <cell r="C161">
            <v>2.1</v>
          </cell>
          <cell r="D161">
            <v>-1.42302284564137E-2</v>
          </cell>
        </row>
        <row r="162">
          <cell r="C162">
            <v>2.1</v>
          </cell>
          <cell r="D162">
            <v>1.33060974091955E-2</v>
          </cell>
        </row>
        <row r="163">
          <cell r="C163">
            <v>2</v>
          </cell>
          <cell r="D163">
            <v>6.9865696840449298E-2</v>
          </cell>
        </row>
        <row r="164">
          <cell r="C164">
            <v>2.2999999999999998</v>
          </cell>
          <cell r="D164">
            <v>-0.15375317152515799</v>
          </cell>
        </row>
        <row r="165">
          <cell r="C165">
            <v>2</v>
          </cell>
          <cell r="D165">
            <v>4.4399980388908104E-3</v>
          </cell>
        </row>
        <row r="166">
          <cell r="C166">
            <v>2.1</v>
          </cell>
          <cell r="D166">
            <v>-3.5012754488217203E-2</v>
          </cell>
        </row>
        <row r="167">
          <cell r="C167">
            <v>2</v>
          </cell>
          <cell r="D167">
            <v>8.9168223525955798E-2</v>
          </cell>
        </row>
        <row r="169">
          <cell r="C169">
            <v>2.9</v>
          </cell>
          <cell r="D169">
            <v>8.8049538574060005E-2</v>
          </cell>
        </row>
        <row r="170">
          <cell r="C170">
            <v>2.8</v>
          </cell>
          <cell r="D170">
            <v>3.2824023060595002E-2</v>
          </cell>
        </row>
        <row r="171">
          <cell r="C171">
            <v>2.95</v>
          </cell>
          <cell r="D171">
            <v>-8.5297990493620704E-2</v>
          </cell>
        </row>
        <row r="172">
          <cell r="C172">
            <v>2.9</v>
          </cell>
          <cell r="D172">
            <v>-2.0143277487863001E-2</v>
          </cell>
        </row>
        <row r="173">
          <cell r="C173">
            <v>2.95</v>
          </cell>
          <cell r="D173">
            <v>-2.4541585404322899E-2</v>
          </cell>
        </row>
        <row r="174">
          <cell r="C174">
            <v>3</v>
          </cell>
          <cell r="D174">
            <v>7.2763160349396797E-2</v>
          </cell>
        </row>
        <row r="175">
          <cell r="C175">
            <v>2.9</v>
          </cell>
          <cell r="D175">
            <v>2.21096615958538E-2</v>
          </cell>
        </row>
        <row r="176">
          <cell r="C176">
            <v>3</v>
          </cell>
          <cell r="D176">
            <v>9.6116577264439104E-2</v>
          </cell>
        </row>
        <row r="178">
          <cell r="C178">
            <v>2.85</v>
          </cell>
          <cell r="D178">
            <v>2.1581586711728998E-2</v>
          </cell>
        </row>
        <row r="179">
          <cell r="C179">
            <v>3</v>
          </cell>
          <cell r="D179">
            <v>0.15620594039484201</v>
          </cell>
        </row>
        <row r="180">
          <cell r="C180">
            <v>3</v>
          </cell>
          <cell r="D180">
            <v>3.1524680911498598E-2</v>
          </cell>
        </row>
        <row r="181">
          <cell r="C181">
            <v>3.05</v>
          </cell>
          <cell r="D181">
            <v>8.6784938193656107E-3</v>
          </cell>
        </row>
        <row r="182">
          <cell r="C182">
            <v>3.1</v>
          </cell>
          <cell r="D182">
            <v>-7.9614237135541305E-2</v>
          </cell>
        </row>
        <row r="183">
          <cell r="C183">
            <v>3.1</v>
          </cell>
          <cell r="D183">
            <v>0.10431563467584901</v>
          </cell>
        </row>
        <row r="184">
          <cell r="C184">
            <v>2.95</v>
          </cell>
          <cell r="D184">
            <v>-2.1248065732281801E-2</v>
          </cell>
        </row>
        <row r="185">
          <cell r="C185">
            <v>3.1</v>
          </cell>
          <cell r="D185">
            <v>0.15851279383601899</v>
          </cell>
        </row>
        <row r="186">
          <cell r="C186">
            <v>3.05</v>
          </cell>
          <cell r="D186">
            <v>1.41260031503365E-2</v>
          </cell>
        </row>
        <row r="187">
          <cell r="C187">
            <v>3</v>
          </cell>
          <cell r="D187">
            <v>-2.63898474987595E-2</v>
          </cell>
        </row>
        <row r="188">
          <cell r="C188">
            <v>3.05</v>
          </cell>
          <cell r="D188">
            <v>0.12395863069454199</v>
          </cell>
        </row>
        <row r="189">
          <cell r="C189">
            <v>3.15</v>
          </cell>
          <cell r="D189">
            <v>0.17771109521544801</v>
          </cell>
        </row>
        <row r="190">
          <cell r="C190">
            <v>3.2</v>
          </cell>
          <cell r="D190">
            <v>0.15062641234283999</v>
          </cell>
        </row>
        <row r="191">
          <cell r="C191">
            <v>3</v>
          </cell>
          <cell r="D191">
            <v>2.5528251635187502E-2</v>
          </cell>
        </row>
        <row r="192">
          <cell r="C192">
            <v>3</v>
          </cell>
          <cell r="D192">
            <v>0.18306132759408</v>
          </cell>
        </row>
        <row r="194">
          <cell r="C194">
            <v>3.8</v>
          </cell>
          <cell r="D194">
            <v>-2.7411255498316502E-2</v>
          </cell>
        </row>
        <row r="195">
          <cell r="C195">
            <v>3.8</v>
          </cell>
          <cell r="D195">
            <v>-1.2361121300761699E-2</v>
          </cell>
        </row>
        <row r="196">
          <cell r="C196">
            <v>3.95</v>
          </cell>
          <cell r="D196">
            <v>5.5461759540573502E-2</v>
          </cell>
        </row>
        <row r="197">
          <cell r="C197">
            <v>4</v>
          </cell>
          <cell r="D197">
            <v>0.15695636259859899</v>
          </cell>
        </row>
        <row r="198">
          <cell r="C198">
            <v>3.9</v>
          </cell>
          <cell r="D198">
            <v>-1.5202997979801401E-2</v>
          </cell>
        </row>
        <row r="199">
          <cell r="C199">
            <v>3.9</v>
          </cell>
          <cell r="D199">
            <v>8.7313013077780804E-2</v>
          </cell>
        </row>
        <row r="200">
          <cell r="C200">
            <v>3.9</v>
          </cell>
          <cell r="D200">
            <v>-2.6473227743621301E-3</v>
          </cell>
        </row>
        <row r="201">
          <cell r="C201">
            <v>3.95</v>
          </cell>
          <cell r="D201">
            <v>-6.9705884704464205E-2</v>
          </cell>
        </row>
        <row r="203">
          <cell r="C203">
            <v>4</v>
          </cell>
          <cell r="D203">
            <v>-2.15121031743442E-2</v>
          </cell>
        </row>
        <row r="204">
          <cell r="C204">
            <v>4</v>
          </cell>
          <cell r="D204">
            <v>-4.7095941639439601E-2</v>
          </cell>
        </row>
        <row r="205">
          <cell r="C205">
            <v>4.0999999999999996</v>
          </cell>
          <cell r="D205">
            <v>8.8841650900247093E-2</v>
          </cell>
        </row>
        <row r="206">
          <cell r="C206">
            <v>4.0999999999999996</v>
          </cell>
          <cell r="D206">
            <v>-2.9044118626860099E-2</v>
          </cell>
        </row>
        <row r="207">
          <cell r="C207">
            <v>3.9</v>
          </cell>
          <cell r="D207">
            <v>7.3562221029322403E-2</v>
          </cell>
        </row>
        <row r="208">
          <cell r="C208">
            <v>4.05</v>
          </cell>
          <cell r="D208">
            <v>-0.102231128554304</v>
          </cell>
        </row>
        <row r="209">
          <cell r="C209">
            <v>4</v>
          </cell>
          <cell r="D209">
            <v>2.4006562166459699E-2</v>
          </cell>
        </row>
        <row r="210">
          <cell r="C210">
            <v>4.0999999999999996</v>
          </cell>
          <cell r="D210">
            <v>1.8253325270995598E-2</v>
          </cell>
        </row>
        <row r="213">
          <cell r="B213">
            <v>4</v>
          </cell>
          <cell r="C213">
            <v>4.05</v>
          </cell>
          <cell r="E213">
            <v>0.05</v>
          </cell>
        </row>
        <row r="214">
          <cell r="B214">
            <v>4</v>
          </cell>
          <cell r="C214">
            <v>4</v>
          </cell>
          <cell r="E214">
            <v>0</v>
          </cell>
        </row>
        <row r="215">
          <cell r="B215">
            <v>4</v>
          </cell>
          <cell r="C215">
            <v>4.0999999999999996</v>
          </cell>
          <cell r="E215">
            <v>0.1</v>
          </cell>
        </row>
        <row r="216">
          <cell r="B216">
            <v>4</v>
          </cell>
          <cell r="C216">
            <v>4</v>
          </cell>
          <cell r="E216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C08-B58D-7245-8D5E-F19C14813857}">
  <dimension ref="A1:BA161"/>
  <sheetViews>
    <sheetView tabSelected="1" zoomScale="60" zoomScaleNormal="60" workbookViewId="0">
      <selection activeCell="C5" sqref="C5"/>
    </sheetView>
  </sheetViews>
  <sheetFormatPr defaultColWidth="10.83203125" defaultRowHeight="15.5" x14ac:dyDescent="0.35"/>
  <cols>
    <col min="1" max="1" width="34.6640625" style="26" customWidth="1"/>
    <col min="2" max="2" width="11.5" style="26" customWidth="1"/>
    <col min="3" max="3" width="12.1640625" style="26" bestFit="1" customWidth="1"/>
    <col min="4" max="9" width="10.83203125" style="26"/>
    <col min="10" max="15" width="0" style="26" hidden="1" customWidth="1"/>
    <col min="16" max="17" width="10.83203125" style="32"/>
    <col min="18" max="18" width="10.83203125" style="26"/>
    <col min="19" max="19" width="34" style="26" customWidth="1"/>
    <col min="20" max="20" width="11.33203125" style="26" hidden="1" customWidth="1"/>
    <col min="21" max="25" width="0" style="26" hidden="1" customWidth="1"/>
    <col min="26" max="26" width="14.5" style="26" bestFit="1" customWidth="1"/>
    <col min="27" max="27" width="14.6640625" style="26" bestFit="1" customWidth="1"/>
    <col min="28" max="28" width="12.33203125" style="26" bestFit="1" customWidth="1"/>
    <col min="29" max="30" width="12.5" style="26" bestFit="1" customWidth="1"/>
    <col min="31" max="31" width="12.6640625" style="26" bestFit="1" customWidth="1"/>
    <col min="32" max="32" width="12.83203125" style="26" bestFit="1" customWidth="1"/>
    <col min="33" max="33" width="13" style="26" bestFit="1" customWidth="1"/>
    <col min="34" max="35" width="10.83203125" style="32"/>
    <col min="36" max="36" width="10.83203125" style="26"/>
    <col min="37" max="37" width="34" style="26" customWidth="1"/>
    <col min="38" max="38" width="11.33203125" style="26" hidden="1" customWidth="1"/>
    <col min="39" max="43" width="0" style="26" hidden="1" customWidth="1"/>
    <col min="44" max="51" width="10.83203125" style="26"/>
    <col min="52" max="53" width="10.83203125" style="32"/>
    <col min="54" max="16384" width="10.83203125" style="26"/>
  </cols>
  <sheetData>
    <row r="1" spans="1:53" x14ac:dyDescent="0.35">
      <c r="A1" s="28" t="s">
        <v>69</v>
      </c>
    </row>
    <row r="4" spans="1:53" s="30" customFormat="1" ht="18.5" x14ac:dyDescent="0.45">
      <c r="P4" s="31"/>
      <c r="Q4" s="31"/>
      <c r="S4" s="29" t="s">
        <v>58</v>
      </c>
      <c r="AH4" s="31"/>
      <c r="AI4" s="31"/>
      <c r="AJ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Z4" s="31"/>
      <c r="BA4" s="31"/>
    </row>
    <row r="5" spans="1:53" s="30" customFormat="1" ht="18.5" x14ac:dyDescent="0.45">
      <c r="P5" s="31"/>
      <c r="Q5" s="31"/>
      <c r="S5" s="29" t="s">
        <v>68</v>
      </c>
      <c r="AH5" s="31"/>
      <c r="AI5" s="31"/>
      <c r="AJ5" s="31"/>
      <c r="AK5" s="29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Z5" s="31"/>
      <c r="BA5" s="31"/>
    </row>
    <row r="6" spans="1:53" x14ac:dyDescent="0.35">
      <c r="P6" s="46"/>
      <c r="Q6" s="46"/>
      <c r="T6" s="19" t="s">
        <v>159</v>
      </c>
      <c r="U6" s="19" t="s">
        <v>160</v>
      </c>
      <c r="V6" s="19" t="s">
        <v>161</v>
      </c>
      <c r="W6" s="19" t="s">
        <v>162</v>
      </c>
      <c r="X6" s="19" t="s">
        <v>163</v>
      </c>
      <c r="Y6" s="19" t="s">
        <v>164</v>
      </c>
      <c r="Z6" s="19" t="s">
        <v>195</v>
      </c>
      <c r="AA6" s="19" t="s">
        <v>196</v>
      </c>
      <c r="AB6" s="19" t="s">
        <v>165</v>
      </c>
      <c r="AC6" s="19" t="s">
        <v>166</v>
      </c>
      <c r="AD6" s="19" t="s">
        <v>167</v>
      </c>
      <c r="AE6" s="19" t="s">
        <v>168</v>
      </c>
      <c r="AF6" s="19" t="s">
        <v>169</v>
      </c>
      <c r="AG6" s="45" t="s">
        <v>170</v>
      </c>
      <c r="AH6" s="33"/>
      <c r="AI6" s="33"/>
      <c r="AJ6" s="33"/>
      <c r="AL6" s="32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</row>
    <row r="7" spans="1:53" x14ac:dyDescent="0.35">
      <c r="P7" s="34"/>
      <c r="Q7" s="34"/>
      <c r="S7" s="27" t="s">
        <v>2</v>
      </c>
      <c r="T7" s="20">
        <f>Matrix_correlations!T78</f>
        <v>6.28404409289961E-2</v>
      </c>
      <c r="U7" s="20">
        <f>Matrix_correlations!U78</f>
        <v>9.5461183667491997E-2</v>
      </c>
      <c r="V7" s="20">
        <f>Matrix_correlations!V78</f>
        <v>9.2020264056055096E-2</v>
      </c>
      <c r="W7" s="20">
        <f>Matrix_correlations!W78</f>
        <v>8.3719847309768294E-2</v>
      </c>
      <c r="X7" s="20">
        <f>Matrix_correlations!X78</f>
        <v>0.12863469865809099</v>
      </c>
      <c r="Y7" s="20">
        <f>Matrix_correlations!Y78</f>
        <v>0.19970622107800401</v>
      </c>
      <c r="Z7" s="38">
        <f>Matrix_correlations!Z78</f>
        <v>1.1143842292356199E-2</v>
      </c>
      <c r="AA7" s="27">
        <f>Matrix_correlations!AA78</f>
        <v>-6.5572357418505105E-4</v>
      </c>
      <c r="AB7" s="20">
        <f>Matrix_correlations!AB78</f>
        <v>5.8549674633359798E-2</v>
      </c>
      <c r="AC7" s="20">
        <f>Matrix_correlations!AC78</f>
        <v>8.1187548657518496E-2</v>
      </c>
      <c r="AD7" s="20">
        <f>Matrix_correlations!AD78</f>
        <v>9.6343231523856099E-2</v>
      </c>
      <c r="AE7" s="20">
        <f>Matrix_correlations!AE78</f>
        <v>0.120511574817507</v>
      </c>
      <c r="AF7" s="20">
        <f>Matrix_correlations!AF78</f>
        <v>0.139536238225547</v>
      </c>
      <c r="AG7" s="20">
        <f>Matrix_correlations!AG78</f>
        <v>0.20814388038093901</v>
      </c>
      <c r="AJ7" s="32"/>
      <c r="AL7" s="34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</row>
    <row r="8" spans="1:53" x14ac:dyDescent="0.35">
      <c r="S8" s="26" t="s">
        <v>53</v>
      </c>
      <c r="T8" s="9">
        <f>Matrix_correlations!T79</f>
        <v>3.4713402933928801E-3</v>
      </c>
      <c r="U8" s="9">
        <f>Matrix_correlations!U79</f>
        <v>4.0187103459810101E-4</v>
      </c>
      <c r="V8" s="9">
        <f>Matrix_correlations!V79</f>
        <v>1.16831601428965E-4</v>
      </c>
      <c r="W8" s="9">
        <f>Matrix_correlations!W79</f>
        <v>2.41120978179683E-5</v>
      </c>
      <c r="X8" s="9">
        <f>Matrix_correlations!X79</f>
        <v>1.3776021923868199E-5</v>
      </c>
      <c r="Y8" s="9">
        <f>Matrix_correlations!Y79</f>
        <v>1.8520599113322901E-7</v>
      </c>
      <c r="Z8" s="11">
        <f>Matrix_correlations!Z79</f>
        <v>5.17869959240818E-2</v>
      </c>
      <c r="AA8" s="26">
        <f>Matrix_correlations!AA79</f>
        <v>0.54697524727278701</v>
      </c>
      <c r="AB8" s="9">
        <f>Matrix_correlations!AB79</f>
        <v>9.08170777655949E-3</v>
      </c>
      <c r="AC8" s="9">
        <f>Matrix_correlations!AC79</f>
        <v>8.7225335024622495E-4</v>
      </c>
      <c r="AD8" s="9">
        <f>Matrix_correlations!AD79</f>
        <v>1.63202164543938E-7</v>
      </c>
      <c r="AE8" s="9">
        <f>Matrix_correlations!AE79</f>
        <v>1.76348045119714E-6</v>
      </c>
      <c r="AF8" s="9">
        <f>Matrix_correlations!AF79</f>
        <v>1.8895721525079501E-6</v>
      </c>
      <c r="AG8" s="9">
        <f>Matrix_correlations!AG79</f>
        <v>6.5558815631483001E-7</v>
      </c>
    </row>
    <row r="11" spans="1:53" ht="18.5" x14ac:dyDescent="0.45">
      <c r="A11" s="29" t="s">
        <v>55</v>
      </c>
    </row>
    <row r="12" spans="1:53" s="30" customFormat="1" ht="18.5" x14ac:dyDescent="0.45">
      <c r="A12" s="29" t="s">
        <v>1</v>
      </c>
      <c r="P12" s="31"/>
      <c r="Q12" s="31"/>
      <c r="S12" s="29" t="s">
        <v>56</v>
      </c>
      <c r="AH12" s="31"/>
      <c r="AI12" s="31"/>
      <c r="AK12" s="29" t="s">
        <v>57</v>
      </c>
      <c r="AZ12" s="31"/>
      <c r="BA12" s="31"/>
    </row>
    <row r="13" spans="1:53" s="30" customFormat="1" ht="18.5" x14ac:dyDescent="0.45">
      <c r="A13" s="29" t="s">
        <v>33</v>
      </c>
      <c r="P13" s="31"/>
      <c r="Q13" s="31"/>
      <c r="S13" s="29" t="s">
        <v>33</v>
      </c>
      <c r="AH13" s="31"/>
      <c r="AI13" s="31"/>
      <c r="AK13" s="29" t="s">
        <v>33</v>
      </c>
      <c r="AZ13" s="31"/>
      <c r="BA13" s="31"/>
    </row>
    <row r="14" spans="1:53" x14ac:dyDescent="0.35">
      <c r="B14" s="19" t="s">
        <v>159</v>
      </c>
      <c r="C14" s="19" t="s">
        <v>160</v>
      </c>
      <c r="D14" s="19" t="s">
        <v>161</v>
      </c>
      <c r="E14" s="19" t="s">
        <v>162</v>
      </c>
      <c r="F14" s="19" t="s">
        <v>163</v>
      </c>
      <c r="G14" s="19" t="s">
        <v>164</v>
      </c>
      <c r="H14" s="19" t="s">
        <v>195</v>
      </c>
      <c r="I14" s="19" t="s">
        <v>196</v>
      </c>
      <c r="J14" s="19" t="s">
        <v>165</v>
      </c>
      <c r="K14" s="19" t="s">
        <v>166</v>
      </c>
      <c r="L14" s="19" t="s">
        <v>167</v>
      </c>
      <c r="M14" s="19" t="s">
        <v>168</v>
      </c>
      <c r="N14" s="19" t="s">
        <v>169</v>
      </c>
      <c r="O14" s="45" t="s">
        <v>170</v>
      </c>
      <c r="P14" s="46"/>
      <c r="Q14" s="46"/>
      <c r="T14" s="19" t="s">
        <v>159</v>
      </c>
      <c r="U14" s="19" t="s">
        <v>160</v>
      </c>
      <c r="V14" s="19" t="s">
        <v>161</v>
      </c>
      <c r="W14" s="19" t="s">
        <v>162</v>
      </c>
      <c r="X14" s="19" t="s">
        <v>163</v>
      </c>
      <c r="Y14" s="19" t="s">
        <v>164</v>
      </c>
      <c r="Z14" s="19" t="s">
        <v>195</v>
      </c>
      <c r="AA14" s="19" t="s">
        <v>196</v>
      </c>
      <c r="AB14" s="19" t="s">
        <v>165</v>
      </c>
      <c r="AC14" s="19" t="s">
        <v>166</v>
      </c>
      <c r="AD14" s="19" t="s">
        <v>167</v>
      </c>
      <c r="AE14" s="19" t="s">
        <v>168</v>
      </c>
      <c r="AF14" s="19" t="s">
        <v>169</v>
      </c>
      <c r="AG14" s="45" t="s">
        <v>170</v>
      </c>
      <c r="AH14" s="46"/>
      <c r="AI14" s="46"/>
      <c r="AL14" s="19" t="s">
        <v>159</v>
      </c>
      <c r="AM14" s="19" t="s">
        <v>160</v>
      </c>
      <c r="AN14" s="19" t="s">
        <v>161</v>
      </c>
      <c r="AO14" s="19" t="s">
        <v>162</v>
      </c>
      <c r="AP14" s="19" t="s">
        <v>163</v>
      </c>
      <c r="AQ14" s="19" t="s">
        <v>164</v>
      </c>
      <c r="AR14" s="19" t="s">
        <v>195</v>
      </c>
      <c r="AS14" s="19" t="s">
        <v>196</v>
      </c>
      <c r="AT14" s="19" t="s">
        <v>165</v>
      </c>
      <c r="AU14" s="19" t="s">
        <v>166</v>
      </c>
      <c r="AV14" s="19" t="s">
        <v>167</v>
      </c>
      <c r="AW14" s="19" t="s">
        <v>168</v>
      </c>
      <c r="AX14" s="19" t="s">
        <v>169</v>
      </c>
      <c r="AY14" s="45" t="s">
        <v>170</v>
      </c>
      <c r="AZ14" s="46"/>
      <c r="BA14" s="46"/>
    </row>
    <row r="15" spans="1:53" x14ac:dyDescent="0.35">
      <c r="A15" s="27" t="s">
        <v>61</v>
      </c>
      <c r="B15" s="11">
        <f>Matrix_correlations!C43</f>
        <v>5.9806897263942602E-2</v>
      </c>
      <c r="C15" s="9">
        <f>Matrix_correlations!D43</f>
        <v>1.7949815655283899E-3</v>
      </c>
      <c r="D15" s="11">
        <f>Matrix_correlations!E43</f>
        <v>5.8482395946648502E-2</v>
      </c>
      <c r="E15" s="26">
        <f>Matrix_correlations!F43</f>
        <v>0.21748011221067301</v>
      </c>
      <c r="F15" s="9">
        <f>Matrix_correlations!G43</f>
        <v>9.3342652922660894E-3</v>
      </c>
      <c r="G15" s="9">
        <f>Matrix_correlations!H43</f>
        <v>2.63319938678961E-2</v>
      </c>
      <c r="H15" s="26">
        <f>Matrix_correlations!I43</f>
        <v>0.672420321590667</v>
      </c>
      <c r="I15" s="26">
        <f>Matrix_correlations!J43</f>
        <v>0.250898815298566</v>
      </c>
      <c r="J15" s="26">
        <f>Matrix_correlations!K43</f>
        <v>0.223838017119938</v>
      </c>
      <c r="K15" s="26">
        <f>Matrix_correlations!L43</f>
        <v>0.28654908386239603</v>
      </c>
      <c r="L15" s="26">
        <f>Matrix_correlations!M43</f>
        <v>0.19927609152069301</v>
      </c>
      <c r="M15" s="11">
        <f>Matrix_correlations!N43</f>
        <v>6.3057715980588194E-2</v>
      </c>
      <c r="N15" s="9">
        <f>Matrix_correlations!O43</f>
        <v>2.3039317427639899E-2</v>
      </c>
      <c r="O15" s="9">
        <f>Matrix_correlations!P43</f>
        <v>1.3206444347119701E-2</v>
      </c>
      <c r="S15" s="27" t="s">
        <v>61</v>
      </c>
      <c r="T15" s="26">
        <f>Matrix_correlations!T43</f>
        <v>0.429653935075478</v>
      </c>
      <c r="U15" s="26">
        <f>Matrix_correlations!U43</f>
        <v>0.155381546469125</v>
      </c>
      <c r="V15" s="26">
        <f>Matrix_correlations!V43</f>
        <v>0.26747568019365903</v>
      </c>
      <c r="W15" s="26">
        <f>Matrix_correlations!W43</f>
        <v>0.73245764637278099</v>
      </c>
      <c r="X15" s="26">
        <f>Matrix_correlations!X43</f>
        <v>0.40974813912684499</v>
      </c>
      <c r="Y15" s="26">
        <f>Matrix_correlations!Y43</f>
        <v>0.62401530517576898</v>
      </c>
      <c r="Z15" s="26">
        <f>Matrix_correlations!Z43</f>
        <v>0.16468408174116</v>
      </c>
      <c r="AA15" s="26">
        <f>Matrix_correlations!AA43</f>
        <v>0.51340410744545195</v>
      </c>
      <c r="AB15" s="9">
        <f>Matrix_correlations!AB43</f>
        <v>4.3414911828168E-2</v>
      </c>
      <c r="AC15" s="26">
        <f>Matrix_correlations!AC43</f>
        <v>0.70728720228618103</v>
      </c>
      <c r="AD15" s="26">
        <f>Matrix_correlations!AD43</f>
        <v>0.55726014111370303</v>
      </c>
      <c r="AE15" s="26">
        <f>Matrix_correlations!AE43</f>
        <v>0.926063888920032</v>
      </c>
      <c r="AF15" s="26">
        <f>Matrix_correlations!AF43</f>
        <v>0.355890222907562</v>
      </c>
      <c r="AG15" s="26">
        <f>Matrix_correlations!AG43</f>
        <v>0.341289590039899</v>
      </c>
      <c r="AK15" s="27" t="s">
        <v>61</v>
      </c>
      <c r="AL15" s="26">
        <f>Matrix_correlations!AP43</f>
        <v>0.212438684763749</v>
      </c>
      <c r="AM15" s="26">
        <f>Matrix_correlations!AQ43</f>
        <v>0.57836328078885202</v>
      </c>
      <c r="AN15" s="26">
        <f>Matrix_correlations!AR43</f>
        <v>0.45052835702930399</v>
      </c>
      <c r="AO15" s="26">
        <f>Matrix_correlations!AS43</f>
        <v>0.95256571380001998</v>
      </c>
      <c r="AP15" s="26">
        <f>Matrix_correlations!AT43</f>
        <v>0.92997891960676304</v>
      </c>
      <c r="AQ15" s="26">
        <f>Matrix_correlations!AU43</f>
        <v>0.67763204091985796</v>
      </c>
      <c r="AR15" s="26">
        <f>Matrix_correlations!AV43</f>
        <v>0.77247746750601998</v>
      </c>
      <c r="AS15" s="26">
        <f>Matrix_correlations!AW43</f>
        <v>0.87697856295327903</v>
      </c>
      <c r="AT15" s="26">
        <f>Matrix_correlations!AX43</f>
        <v>0.51071100146293902</v>
      </c>
      <c r="AU15" s="26">
        <f>Matrix_correlations!AY43</f>
        <v>0.763359177187793</v>
      </c>
      <c r="AV15" s="26">
        <f>Matrix_correlations!AZ43</f>
        <v>0.777458668801981</v>
      </c>
      <c r="AW15" s="26">
        <f>Matrix_correlations!BA43</f>
        <v>0.91995096692254996</v>
      </c>
      <c r="AX15" s="26">
        <f>Matrix_correlations!BB43</f>
        <v>0.914173926663577</v>
      </c>
      <c r="AY15" s="26">
        <f>Matrix_correlations!BC43</f>
        <v>0.43762135284475701</v>
      </c>
    </row>
    <row r="16" spans="1:53" x14ac:dyDescent="0.35">
      <c r="A16" s="27" t="s">
        <v>62</v>
      </c>
      <c r="B16" s="11">
        <f>Matrix_correlations!C44</f>
        <v>7.5748544149376706E-2</v>
      </c>
      <c r="C16" s="9">
        <f>Matrix_correlations!D44</f>
        <v>4.3330149326139503E-2</v>
      </c>
      <c r="D16" s="26">
        <f>Matrix_correlations!E44</f>
        <v>0.36588669205367902</v>
      </c>
      <c r="E16" s="26">
        <f>Matrix_correlations!F44</f>
        <v>0.25399786275796898</v>
      </c>
      <c r="F16" s="26">
        <f>Matrix_correlations!G44</f>
        <v>0.302170399853747</v>
      </c>
      <c r="G16" s="11">
        <f>Matrix_correlations!H44</f>
        <v>5.5466006381775103E-2</v>
      </c>
      <c r="H16" s="11">
        <f>Matrix_correlations!I44</f>
        <v>6.3826244561828102E-2</v>
      </c>
      <c r="I16" s="11">
        <f>Matrix_correlations!J44</f>
        <v>8.7768744876396104E-2</v>
      </c>
      <c r="J16" s="9">
        <f>Matrix_correlations!K44</f>
        <v>4.7127815838498302E-2</v>
      </c>
      <c r="K16" s="9">
        <f>Matrix_correlations!L44</f>
        <v>1.36984394498518E-2</v>
      </c>
      <c r="L16" s="26">
        <f>Matrix_correlations!M44</f>
        <v>0.214849155122219</v>
      </c>
      <c r="M16" s="26">
        <f>Matrix_correlations!N44</f>
        <v>0.196423229905655</v>
      </c>
      <c r="N16" s="26">
        <f>Matrix_correlations!O44</f>
        <v>0.39568597849517401</v>
      </c>
      <c r="O16" s="9">
        <f>Matrix_correlations!P44</f>
        <v>3.58760033184852E-2</v>
      </c>
      <c r="S16" s="27" t="s">
        <v>62</v>
      </c>
      <c r="T16" s="26">
        <f>Matrix_correlations!T44</f>
        <v>0.43900928762285701</v>
      </c>
      <c r="U16" s="26">
        <f>Matrix_correlations!U44</f>
        <v>0.33160372658321402</v>
      </c>
      <c r="V16" s="11">
        <f>Matrix_correlations!V44</f>
        <v>9.8934925859085504E-2</v>
      </c>
      <c r="W16" s="26">
        <f>Matrix_correlations!W44</f>
        <v>0.38797083593495302</v>
      </c>
      <c r="X16" s="26">
        <f>Matrix_correlations!X44</f>
        <v>0.66820216724984305</v>
      </c>
      <c r="Y16" s="26">
        <f>Matrix_correlations!Y44</f>
        <v>0.53171639766463197</v>
      </c>
      <c r="Z16" s="26">
        <f>Matrix_correlations!Z44</f>
        <v>0.324373664264615</v>
      </c>
      <c r="AA16" s="9">
        <f>Matrix_correlations!AA44</f>
        <v>4.5974431315504903E-2</v>
      </c>
      <c r="AB16" s="26">
        <f>Matrix_correlations!AB44</f>
        <v>0.804576678716177</v>
      </c>
      <c r="AC16" s="26">
        <f>Matrix_correlations!AC44</f>
        <v>0.68025640566997103</v>
      </c>
      <c r="AD16" s="26">
        <f>Matrix_correlations!AD44</f>
        <v>0.43272606941005798</v>
      </c>
      <c r="AE16" s="26">
        <f>Matrix_correlations!AE44</f>
        <v>0.67841162000407595</v>
      </c>
      <c r="AF16" s="26">
        <f>Matrix_correlations!AF44</f>
        <v>0.67957539975771097</v>
      </c>
      <c r="AG16" s="26">
        <f>Matrix_correlations!AG44</f>
        <v>0.234636488227187</v>
      </c>
      <c r="AK16" s="27" t="s">
        <v>62</v>
      </c>
      <c r="AL16" s="26">
        <f>Matrix_correlations!AP44</f>
        <v>0.26494055958762702</v>
      </c>
      <c r="AM16" s="26">
        <f>Matrix_correlations!AQ44</f>
        <v>0.31673352521480003</v>
      </c>
      <c r="AN16" s="26">
        <f>Matrix_correlations!AR44</f>
        <v>0.24561158545758399</v>
      </c>
      <c r="AO16" s="26">
        <f>Matrix_correlations!AS44</f>
        <v>0.30981503198867599</v>
      </c>
      <c r="AP16" s="26">
        <f>Matrix_correlations!AT44</f>
        <v>0.97981295486115305</v>
      </c>
      <c r="AQ16" s="26">
        <f>Matrix_correlations!AU44</f>
        <v>0.43496861775598</v>
      </c>
      <c r="AR16" s="26">
        <f>Matrix_correlations!AV44</f>
        <v>0.52444060152507499</v>
      </c>
      <c r="AS16" s="26">
        <f>Matrix_correlations!AW44</f>
        <v>0.15985702974452301</v>
      </c>
      <c r="AT16" s="26">
        <f>Matrix_correlations!AX44</f>
        <v>0.78985440342801505</v>
      </c>
      <c r="AU16" s="26">
        <f>Matrix_correlations!AY44</f>
        <v>0.62376025623059494</v>
      </c>
      <c r="AV16" s="26">
        <f>Matrix_correlations!AZ44</f>
        <v>0.39739768467828201</v>
      </c>
      <c r="AW16" s="26">
        <f>Matrix_correlations!BA44</f>
        <v>0.68979909989455401</v>
      </c>
      <c r="AX16" s="26">
        <f>Matrix_correlations!BB44</f>
        <v>0.89031883694493996</v>
      </c>
      <c r="AY16" s="26">
        <f>Matrix_correlations!BC44</f>
        <v>0.17049484308353899</v>
      </c>
    </row>
    <row r="17" spans="1:52" x14ac:dyDescent="0.35">
      <c r="A17" s="27" t="s">
        <v>63</v>
      </c>
      <c r="B17" s="26">
        <f>Matrix_correlations!C45</f>
        <v>0.49962671392436903</v>
      </c>
      <c r="C17" s="26">
        <f>Matrix_correlations!D45</f>
        <v>0.236847496343144</v>
      </c>
      <c r="D17" s="9">
        <f>Matrix_correlations!E45</f>
        <v>4.0536963172391298E-2</v>
      </c>
      <c r="E17" s="26">
        <f>Matrix_correlations!F45</f>
        <v>0.451775122170678</v>
      </c>
      <c r="F17" s="9">
        <f>Matrix_correlations!G45</f>
        <v>4.42328024546099E-2</v>
      </c>
      <c r="G17" s="11">
        <f>Matrix_correlations!H45</f>
        <v>5.1682026183045501E-2</v>
      </c>
      <c r="H17" s="26">
        <f>Matrix_correlations!I45</f>
        <v>0.87839649402873898</v>
      </c>
      <c r="I17" s="26">
        <f>Matrix_correlations!J45</f>
        <v>0.62687391609216503</v>
      </c>
      <c r="J17" s="26">
        <f>Matrix_correlations!K45</f>
        <v>0.46228913079406903</v>
      </c>
      <c r="K17" s="26">
        <f>Matrix_correlations!L45</f>
        <v>0.13142418557400001</v>
      </c>
      <c r="L17" s="26">
        <f>Matrix_correlations!M45</f>
        <v>0.164634359640499</v>
      </c>
      <c r="M17" s="26">
        <f>Matrix_correlations!N45</f>
        <v>0.30876030564893198</v>
      </c>
      <c r="N17" s="26">
        <f>Matrix_correlations!O45</f>
        <v>0.14209640371608301</v>
      </c>
      <c r="O17" s="26">
        <f>Matrix_correlations!P45</f>
        <v>0.190046469284782</v>
      </c>
      <c r="S17" s="27" t="s">
        <v>63</v>
      </c>
      <c r="T17" s="26">
        <f>Matrix_correlations!T45</f>
        <v>0.22304345315818699</v>
      </c>
      <c r="U17" s="26">
        <f>Matrix_correlations!U45</f>
        <v>0.20150173261971899</v>
      </c>
      <c r="V17" s="26">
        <f>Matrix_correlations!V45</f>
        <v>0.47672794167873001</v>
      </c>
      <c r="W17" s="26">
        <f>Matrix_correlations!W45</f>
        <v>0.22562769605010499</v>
      </c>
      <c r="X17" s="26">
        <f>Matrix_correlations!X45</f>
        <v>0.99900845912220604</v>
      </c>
      <c r="Y17" s="26">
        <f>Matrix_correlations!Y45</f>
        <v>0.91519120505529505</v>
      </c>
      <c r="Z17" s="26">
        <f>Matrix_correlations!Z45</f>
        <v>0.44834137884526698</v>
      </c>
      <c r="AA17" s="26">
        <f>Matrix_correlations!AA45</f>
        <v>0.98561391590800196</v>
      </c>
      <c r="AB17" s="26">
        <f>Matrix_correlations!AB45</f>
        <v>0.64297178495074903</v>
      </c>
      <c r="AC17" s="26">
        <f>Matrix_correlations!AC45</f>
        <v>0.36510706589488701</v>
      </c>
      <c r="AD17" s="26">
        <f>Matrix_correlations!AD45</f>
        <v>0.455743772076942</v>
      </c>
      <c r="AE17" s="26">
        <f>Matrix_correlations!AE45</f>
        <v>0.7034599581066</v>
      </c>
      <c r="AF17" s="26">
        <f>Matrix_correlations!AF45</f>
        <v>0.99892110603988904</v>
      </c>
      <c r="AG17" s="26">
        <f>Matrix_correlations!AG45</f>
        <v>0.58733235826921204</v>
      </c>
      <c r="AK17" s="27" t="s">
        <v>63</v>
      </c>
      <c r="AL17" s="26">
        <f>Matrix_correlations!AP45</f>
        <v>0.29083059942398998</v>
      </c>
      <c r="AM17" s="26">
        <f>Matrix_correlations!AQ45</f>
        <v>0.64516084054420497</v>
      </c>
      <c r="AN17" s="26">
        <f>Matrix_correlations!AR45</f>
        <v>0.81788825652943098</v>
      </c>
      <c r="AO17" s="26">
        <f>Matrix_correlations!AS45</f>
        <v>0.85731308101213399</v>
      </c>
      <c r="AP17" s="26">
        <f>Matrix_correlations!AT45</f>
        <v>0.99255491995837097</v>
      </c>
      <c r="AQ17" s="26">
        <f>Matrix_correlations!AU45</f>
        <v>0.463050867331876</v>
      </c>
      <c r="AR17" s="26">
        <f>Matrix_correlations!AV45</f>
        <v>0.68316759063115295</v>
      </c>
      <c r="AS17" s="26">
        <f>Matrix_correlations!AW45</f>
        <v>0.99948236094544995</v>
      </c>
      <c r="AT17" s="26">
        <f>Matrix_correlations!AX45</f>
        <v>0.72570182075229495</v>
      </c>
      <c r="AU17" s="26">
        <f>Matrix_correlations!AY45</f>
        <v>0.85925736849932699</v>
      </c>
      <c r="AV17" s="26">
        <f>Matrix_correlations!AZ45</f>
        <v>0.97164018642959005</v>
      </c>
      <c r="AW17" s="26">
        <f>Matrix_correlations!BA45</f>
        <v>0.98964732252724397</v>
      </c>
      <c r="AX17" s="26">
        <f>Matrix_correlations!BB45</f>
        <v>0.98845184097441596</v>
      </c>
      <c r="AY17" s="26">
        <f>Matrix_correlations!BC45</f>
        <v>0.28790257148995002</v>
      </c>
    </row>
    <row r="18" spans="1:52" x14ac:dyDescent="0.35">
      <c r="A18" s="27" t="s">
        <v>64</v>
      </c>
      <c r="B18" s="26">
        <f>Matrix_correlations!C46</f>
        <v>0.31999501120937401</v>
      </c>
      <c r="C18" s="11">
        <f>Matrix_correlations!D46</f>
        <v>7.0517236201732697E-2</v>
      </c>
      <c r="D18" s="26">
        <f>Matrix_correlations!E46</f>
        <v>0.80987471629384</v>
      </c>
      <c r="E18" s="26">
        <f>Matrix_correlations!F46</f>
        <v>0.56352372220870695</v>
      </c>
      <c r="F18" s="26">
        <f>Matrix_correlations!G46</f>
        <v>0.92283183191510798</v>
      </c>
      <c r="G18" s="26">
        <f>Matrix_correlations!H46</f>
        <v>0.72452489856282498</v>
      </c>
      <c r="H18" s="26">
        <f>Matrix_correlations!I46</f>
        <v>0.33692703342882202</v>
      </c>
      <c r="I18" s="11">
        <f>Matrix_correlations!J46</f>
        <v>9.6244609929025005E-2</v>
      </c>
      <c r="J18" s="26">
        <f>Matrix_correlations!K46</f>
        <v>0.37112348574283399</v>
      </c>
      <c r="K18" s="26">
        <f>Matrix_correlations!L46</f>
        <v>0.46998197693414101</v>
      </c>
      <c r="L18" s="11">
        <f>Matrix_correlations!M46</f>
        <v>5.1082410893257997E-2</v>
      </c>
      <c r="M18" s="26">
        <f>Matrix_correlations!N46</f>
        <v>0.44137362265601099</v>
      </c>
      <c r="N18" s="26">
        <f>Matrix_correlations!O46</f>
        <v>0.96967749828621197</v>
      </c>
      <c r="O18" s="26">
        <f>Matrix_correlations!P46</f>
        <v>0.49350734329213802</v>
      </c>
      <c r="Q18" s="5"/>
      <c r="S18" s="27" t="s">
        <v>64</v>
      </c>
      <c r="T18" s="26">
        <f>Matrix_correlations!T46</f>
        <v>0.34741319408198401</v>
      </c>
      <c r="U18" s="9">
        <f>Matrix_correlations!U46</f>
        <v>3.4132931071325298E-2</v>
      </c>
      <c r="V18" s="26">
        <f>Matrix_correlations!V46</f>
        <v>0.352213129576252</v>
      </c>
      <c r="W18" s="26">
        <f>Matrix_correlations!W46</f>
        <v>0.59282250161966499</v>
      </c>
      <c r="X18" s="26">
        <f>Matrix_correlations!X46</f>
        <v>0.29382647438201498</v>
      </c>
      <c r="Y18" s="11">
        <f>Matrix_correlations!Y46</f>
        <v>5.7980812442764297E-2</v>
      </c>
      <c r="Z18" s="26">
        <f>Matrix_correlations!Z46</f>
        <v>0.92861493681566198</v>
      </c>
      <c r="AA18" s="26">
        <f>Matrix_correlations!AA46</f>
        <v>0.34418635182249502</v>
      </c>
      <c r="AB18" s="26">
        <f>Matrix_correlations!AB46</f>
        <v>0.420166923192687</v>
      </c>
      <c r="AC18" s="26">
        <f>Matrix_correlations!AC46</f>
        <v>0.49939839692733101</v>
      </c>
      <c r="AD18" s="26">
        <f>Matrix_correlations!AD46</f>
        <v>0.209636725630304</v>
      </c>
      <c r="AE18" s="26">
        <f>Matrix_correlations!AE46</f>
        <v>0.46420105261023198</v>
      </c>
      <c r="AF18" s="26">
        <f>Matrix_correlations!AF46</f>
        <v>0.16897916557019599</v>
      </c>
      <c r="AG18" s="26">
        <f>Matrix_correlations!AG46</f>
        <v>0.35748536206047399</v>
      </c>
      <c r="AK18" s="27" t="s">
        <v>64</v>
      </c>
      <c r="AL18" s="26">
        <f>Matrix_correlations!AP46</f>
        <v>0.60881088364563696</v>
      </c>
      <c r="AM18" s="9">
        <f>Matrix_correlations!AQ46</f>
        <v>1.33872881111469E-2</v>
      </c>
      <c r="AN18" s="9">
        <f>Matrix_correlations!AR46</f>
        <v>3.4364697283424499E-3</v>
      </c>
      <c r="AO18" s="26">
        <f>Matrix_correlations!AS46</f>
        <v>0.56558520971804505</v>
      </c>
      <c r="AP18" s="26">
        <f>Matrix_correlations!AT46</f>
        <v>0.472696249905938</v>
      </c>
      <c r="AQ18" s="26">
        <f>Matrix_correlations!AU46</f>
        <v>0.33384215012104601</v>
      </c>
      <c r="AR18" s="26">
        <f>Matrix_correlations!AV46</f>
        <v>0.93772529795145299</v>
      </c>
      <c r="AS18" s="26">
        <f>Matrix_correlations!AW46</f>
        <v>0.102089735521032</v>
      </c>
      <c r="AT18" s="26">
        <f>Matrix_correlations!AX46</f>
        <v>0.34488850001833798</v>
      </c>
      <c r="AU18" s="26">
        <f>Matrix_correlations!AY46</f>
        <v>0.16555426246469501</v>
      </c>
      <c r="AV18" s="26">
        <f>Matrix_correlations!AZ46</f>
        <v>0.21863962821087499</v>
      </c>
      <c r="AW18" s="26">
        <f>Matrix_correlations!BA46</f>
        <v>0.32782264058752503</v>
      </c>
      <c r="AX18" s="26">
        <f>Matrix_correlations!BB46</f>
        <v>0.36159822039268502</v>
      </c>
      <c r="AY18" s="26">
        <f>Matrix_correlations!BC46</f>
        <v>0.40134422991459101</v>
      </c>
    </row>
    <row r="19" spans="1:52" x14ac:dyDescent="0.35">
      <c r="A19" s="27" t="s">
        <v>65</v>
      </c>
      <c r="B19" s="11">
        <f>Matrix_correlations!C47</f>
        <v>5.0156927988102097E-2</v>
      </c>
      <c r="C19" s="9">
        <f>Matrix_correlations!D47</f>
        <v>2.42743877051344E-2</v>
      </c>
      <c r="D19" s="26">
        <f>Matrix_correlations!E47</f>
        <v>0.10399342003583099</v>
      </c>
      <c r="E19" s="26">
        <f>Matrix_correlations!F47</f>
        <v>0.25153902761834201</v>
      </c>
      <c r="F19" s="9">
        <f>Matrix_correlations!G47</f>
        <v>1.39729323283832E-2</v>
      </c>
      <c r="G19" s="26">
        <f>Matrix_correlations!H47</f>
        <v>0.15599603686841301</v>
      </c>
      <c r="H19" s="9">
        <f>Matrix_correlations!I47</f>
        <v>4.5749318357864603E-2</v>
      </c>
      <c r="I19" s="11">
        <f>Matrix_correlations!J47</f>
        <v>5.1683727761794002E-2</v>
      </c>
      <c r="J19" s="26">
        <f>Matrix_correlations!K47</f>
        <v>0.30830689593513899</v>
      </c>
      <c r="K19" s="26">
        <f>Matrix_correlations!L47</f>
        <v>0.351431408027431</v>
      </c>
      <c r="L19" s="26">
        <f>Matrix_correlations!M47</f>
        <v>0.61542732620108598</v>
      </c>
      <c r="M19" s="26">
        <f>Matrix_correlations!N47</f>
        <v>0.56793632126075599</v>
      </c>
      <c r="N19" s="9">
        <f>Matrix_correlations!O47</f>
        <v>1.4586667309605599E-2</v>
      </c>
      <c r="O19" s="26">
        <f>Matrix_correlations!P47</f>
        <v>0.34362637294638698</v>
      </c>
      <c r="Q19" s="5"/>
      <c r="S19" s="27" t="s">
        <v>65</v>
      </c>
      <c r="T19" s="26">
        <f>Matrix_correlations!T47</f>
        <v>0.48780361978353498</v>
      </c>
      <c r="U19" s="26">
        <f>Matrix_correlations!U47</f>
        <v>0.911117994721656</v>
      </c>
      <c r="V19" s="26">
        <f>Matrix_correlations!V47</f>
        <v>0.88649377574881905</v>
      </c>
      <c r="W19" s="26">
        <f>Matrix_correlations!W47</f>
        <v>0.99151748486508295</v>
      </c>
      <c r="X19" s="26">
        <f>Matrix_correlations!X47</f>
        <v>0.106944209866064</v>
      </c>
      <c r="Y19" s="26">
        <f>Matrix_correlations!Y47</f>
        <v>0.59804269117055098</v>
      </c>
      <c r="Z19" s="26">
        <f>Matrix_correlations!Z47</f>
        <v>0.26881349101650398</v>
      </c>
      <c r="AA19" s="26">
        <f>Matrix_correlations!AA47</f>
        <v>0.54007682939308299</v>
      </c>
      <c r="AB19" s="26">
        <f>Matrix_correlations!AB47</f>
        <v>0.29385780759298602</v>
      </c>
      <c r="AC19" s="26">
        <f>Matrix_correlations!AC47</f>
        <v>0.47784607684077601</v>
      </c>
      <c r="AD19" s="26">
        <f>Matrix_correlations!AD47</f>
        <v>0.50714627814022795</v>
      </c>
      <c r="AE19" s="26">
        <f>Matrix_correlations!AE47</f>
        <v>0.93921132336261304</v>
      </c>
      <c r="AF19" s="26">
        <f>Matrix_correlations!AF47</f>
        <v>0.17812655269401401</v>
      </c>
      <c r="AG19" s="26">
        <f>Matrix_correlations!AG47</f>
        <v>0.240771048598069</v>
      </c>
      <c r="AH19" s="5"/>
      <c r="AK19" s="27" t="s">
        <v>65</v>
      </c>
      <c r="AL19" s="26">
        <f>Matrix_correlations!AP47</f>
        <v>0.42495847504904699</v>
      </c>
      <c r="AM19" s="26">
        <f>Matrix_correlations!AQ47</f>
        <v>0.87485814743892898</v>
      </c>
      <c r="AN19" s="26">
        <f>Matrix_correlations!AR47</f>
        <v>0.90618797230369696</v>
      </c>
      <c r="AO19" s="26">
        <f>Matrix_correlations!AS47</f>
        <v>0.89961883744369697</v>
      </c>
      <c r="AP19" s="26">
        <f>Matrix_correlations!AT47</f>
        <v>0.53232824615022301</v>
      </c>
      <c r="AQ19" s="26">
        <f>Matrix_correlations!AU47</f>
        <v>0.97861878970778104</v>
      </c>
      <c r="AR19" s="26">
        <f>Matrix_correlations!AV47</f>
        <v>0.49340404681130301</v>
      </c>
      <c r="AS19" s="26">
        <f>Matrix_correlations!AW47</f>
        <v>0.57929268909030096</v>
      </c>
      <c r="AT19" s="26">
        <f>Matrix_correlations!AX47</f>
        <v>0.52517399551534905</v>
      </c>
      <c r="AU19" s="26">
        <f>Matrix_correlations!AY47</f>
        <v>0.51361761349050905</v>
      </c>
      <c r="AV19" s="26">
        <f>Matrix_correlations!AZ47</f>
        <v>0.41978808214207303</v>
      </c>
      <c r="AW19" s="26">
        <f>Matrix_correlations!BA47</f>
        <v>0.83361655517831601</v>
      </c>
      <c r="AX19" s="26">
        <f>Matrix_correlations!BB47</f>
        <v>0.49409442971776102</v>
      </c>
      <c r="AY19" s="26">
        <f>Matrix_correlations!BC47</f>
        <v>0.874846798205277</v>
      </c>
    </row>
    <row r="20" spans="1:52" x14ac:dyDescent="0.35">
      <c r="A20" s="27"/>
      <c r="S20" s="27"/>
      <c r="AK20" s="27"/>
    </row>
    <row r="21" spans="1:52" x14ac:dyDescent="0.35">
      <c r="A21" s="27" t="s">
        <v>66</v>
      </c>
      <c r="B21" s="26">
        <f>Matrix_correlations!C49</f>
        <v>0.312420868183511</v>
      </c>
      <c r="C21" s="26">
        <f>Matrix_correlations!D49</f>
        <v>0.112248838177073</v>
      </c>
      <c r="D21" s="26">
        <f>Matrix_correlations!E49</f>
        <v>0.26385787158995599</v>
      </c>
      <c r="E21" s="26">
        <f>Matrix_correlations!F49</f>
        <v>0.255583352176247</v>
      </c>
      <c r="F21" s="9">
        <f>Matrix_correlations!G49</f>
        <v>2.9842710084043399E-2</v>
      </c>
      <c r="G21" s="11">
        <f>Matrix_correlations!H49</f>
        <v>5.16614476368496E-2</v>
      </c>
      <c r="H21" s="26">
        <f>Matrix_correlations!I49</f>
        <v>0.92358944641403695</v>
      </c>
      <c r="I21" s="26">
        <f>Matrix_correlations!J49</f>
        <v>0.79844848367459598</v>
      </c>
      <c r="J21" s="26">
        <f>Matrix_correlations!K49</f>
        <v>0.47703753326544901</v>
      </c>
      <c r="K21" s="26">
        <f>Matrix_correlations!L49</f>
        <v>0.57805566498657601</v>
      </c>
      <c r="L21" s="26">
        <f>Matrix_correlations!M49</f>
        <v>0.83236643995612003</v>
      </c>
      <c r="M21" s="26">
        <f>Matrix_correlations!N49</f>
        <v>0.12762102502346501</v>
      </c>
      <c r="N21" s="11">
        <f>Matrix_correlations!O49</f>
        <v>7.0198111667590102E-2</v>
      </c>
      <c r="O21" s="9">
        <f>Matrix_correlations!P49</f>
        <v>2.7742111373754499E-2</v>
      </c>
      <c r="S21" s="27" t="s">
        <v>66</v>
      </c>
      <c r="T21" s="26">
        <f>Matrix_correlations!T49</f>
        <v>0.72672628712229603</v>
      </c>
      <c r="U21" s="26">
        <f>Matrix_correlations!U49</f>
        <v>0.40861215943735502</v>
      </c>
      <c r="V21" s="26">
        <f>Matrix_correlations!V49</f>
        <v>0.12379965751859601</v>
      </c>
      <c r="W21" s="26">
        <f>Matrix_correlations!W49</f>
        <v>0.59797077317953196</v>
      </c>
      <c r="X21" s="26">
        <f>Matrix_correlations!X49</f>
        <v>0.251279690996629</v>
      </c>
      <c r="Y21" s="26">
        <f>Matrix_correlations!Y49</f>
        <v>0.89020379884249001</v>
      </c>
      <c r="Z21" s="11">
        <f>Matrix_correlations!Z49</f>
        <v>6.7916690975486901E-2</v>
      </c>
      <c r="AA21" s="26">
        <f>Matrix_correlations!AA49</f>
        <v>0.33599341298059499</v>
      </c>
      <c r="AB21" s="9">
        <f>Matrix_correlations!AB49</f>
        <v>2.7253009481419399E-2</v>
      </c>
      <c r="AC21" s="26">
        <f>Matrix_correlations!AC49</f>
        <v>0.80310646776563499</v>
      </c>
      <c r="AD21" s="26">
        <f>Matrix_correlations!AD49</f>
        <v>0.75423405916778097</v>
      </c>
      <c r="AE21" s="26">
        <f>Matrix_correlations!AE49</f>
        <v>0.742760431520048</v>
      </c>
      <c r="AF21" s="26">
        <f>Matrix_correlations!AF49</f>
        <v>0.28366825495856601</v>
      </c>
      <c r="AG21" s="26">
        <f>Matrix_correlations!AG49</f>
        <v>0.64203471248018795</v>
      </c>
      <c r="AK21" s="27" t="s">
        <v>66</v>
      </c>
      <c r="AL21" s="26">
        <f>Matrix_correlations!AP49</f>
        <v>0.44830739813541998</v>
      </c>
      <c r="AM21" s="26">
        <f>Matrix_correlations!AQ49</f>
        <v>0.67423675879101697</v>
      </c>
      <c r="AN21" s="26">
        <f>Matrix_correlations!AR49</f>
        <v>0.484188504749063</v>
      </c>
      <c r="AO21" s="26">
        <f>Matrix_correlations!AS49</f>
        <v>0.69991157893452605</v>
      </c>
      <c r="AP21" s="26">
        <f>Matrix_correlations!AT49</f>
        <v>0.517798230085319</v>
      </c>
      <c r="AQ21" s="26">
        <f>Matrix_correlations!AU49</f>
        <v>0.71407980490205702</v>
      </c>
      <c r="AR21" s="26">
        <f>Matrix_correlations!AV49</f>
        <v>0.36637110710632698</v>
      </c>
      <c r="AS21" s="26">
        <f>Matrix_correlations!AW49</f>
        <v>0.59044078801051603</v>
      </c>
      <c r="AT21" s="26">
        <f>Matrix_correlations!AX49</f>
        <v>0.464584119842891</v>
      </c>
      <c r="AU21" s="26">
        <f>Matrix_correlations!AY49</f>
        <v>0.87894979820928099</v>
      </c>
      <c r="AV21" s="26">
        <f>Matrix_correlations!AZ49</f>
        <v>0.80290556753353204</v>
      </c>
      <c r="AW21" s="26">
        <f>Matrix_correlations!BA49</f>
        <v>0.65336039444022798</v>
      </c>
      <c r="AX21" s="26">
        <f>Matrix_correlations!BB49</f>
        <v>0.50770465273590903</v>
      </c>
      <c r="AY21" s="26">
        <f>Matrix_correlations!BC49</f>
        <v>0.68377643772758001</v>
      </c>
    </row>
    <row r="22" spans="1:52" x14ac:dyDescent="0.35">
      <c r="A22" s="27" t="s">
        <v>67</v>
      </c>
      <c r="B22" s="26">
        <f>Matrix_correlations!C50</f>
        <v>0.56166712091558801</v>
      </c>
      <c r="C22" s="26">
        <f>Matrix_correlations!D50</f>
        <v>0.343655932314607</v>
      </c>
      <c r="D22" s="11">
        <f>Matrix_correlations!E50</f>
        <v>8.6887728149638202E-2</v>
      </c>
      <c r="E22" s="26">
        <f>Matrix_correlations!F50</f>
        <v>0.87185281499181799</v>
      </c>
      <c r="F22" s="26">
        <f>Matrix_correlations!G50</f>
        <v>0.43156654961138502</v>
      </c>
      <c r="G22" s="26">
        <f>Matrix_correlations!H50</f>
        <v>0.27116440596636499</v>
      </c>
      <c r="H22" s="26">
        <f>Matrix_correlations!I50</f>
        <v>0.98647575934533804</v>
      </c>
      <c r="I22" s="26">
        <f>Matrix_correlations!J50</f>
        <v>0.75218361941213596</v>
      </c>
      <c r="J22" s="26">
        <f>Matrix_correlations!K50</f>
        <v>0.65123973099216403</v>
      </c>
      <c r="K22" s="26">
        <f>Matrix_correlations!L50</f>
        <v>0.59321300508623698</v>
      </c>
      <c r="L22" s="11">
        <f>Matrix_correlations!M50</f>
        <v>5.84646071176569E-2</v>
      </c>
      <c r="M22" s="26">
        <f>Matrix_correlations!N50</f>
        <v>0.52953430302040605</v>
      </c>
      <c r="N22" s="26">
        <f>Matrix_correlations!O50</f>
        <v>0.52209057485811206</v>
      </c>
      <c r="O22" s="26">
        <f>Matrix_correlations!P50</f>
        <v>0.38855614427378299</v>
      </c>
      <c r="S22" s="27" t="s">
        <v>67</v>
      </c>
      <c r="T22" s="26">
        <f>Matrix_correlations!T50</f>
        <v>0.21827911995685201</v>
      </c>
      <c r="U22" s="11">
        <f>Matrix_correlations!U50</f>
        <v>8.5709716985161305E-2</v>
      </c>
      <c r="V22" s="26">
        <f>Matrix_correlations!V50</f>
        <v>0.88743043126396903</v>
      </c>
      <c r="W22" s="26">
        <f>Matrix_correlations!W50</f>
        <v>0.70193994601495702</v>
      </c>
      <c r="X22" s="26">
        <f>Matrix_correlations!X50</f>
        <v>0.93393208479892698</v>
      </c>
      <c r="Y22" s="26">
        <f>Matrix_correlations!Y50</f>
        <v>0.68373733498482203</v>
      </c>
      <c r="Z22" s="26">
        <f>Matrix_correlations!Z50</f>
        <v>0.77733105155899695</v>
      </c>
      <c r="AA22" s="26">
        <f>Matrix_correlations!AA50</f>
        <v>0.82230545772177399</v>
      </c>
      <c r="AB22" s="26">
        <f>Matrix_correlations!AB50</f>
        <v>0.74396374434692802</v>
      </c>
      <c r="AC22" s="26">
        <f>Matrix_correlations!AC50</f>
        <v>0.42671338730249497</v>
      </c>
      <c r="AD22" s="26">
        <f>Matrix_correlations!AD50</f>
        <v>0.52357692619290896</v>
      </c>
      <c r="AE22" s="26">
        <f>Matrix_correlations!AE50</f>
        <v>0.53164816133568804</v>
      </c>
      <c r="AF22" s="26">
        <f>Matrix_correlations!AF50</f>
        <v>0.78868346407290502</v>
      </c>
      <c r="AG22" s="26">
        <f>Matrix_correlations!AG50</f>
        <v>0.806804309839939</v>
      </c>
      <c r="AK22" s="27" t="s">
        <v>67</v>
      </c>
      <c r="AL22" s="26">
        <f>Matrix_correlations!AP50</f>
        <v>0.12874862091883399</v>
      </c>
      <c r="AM22" s="9">
        <f>Matrix_correlations!AQ50</f>
        <v>7.97428336483374E-3</v>
      </c>
      <c r="AN22" s="26">
        <f>Matrix_correlations!AR50</f>
        <v>0.59426050950663301</v>
      </c>
      <c r="AO22" s="26">
        <f>Matrix_correlations!AS50</f>
        <v>0.627496871786273</v>
      </c>
      <c r="AP22" s="26">
        <f>Matrix_correlations!AT50</f>
        <v>0.80924594536482397</v>
      </c>
      <c r="AQ22" s="26">
        <f>Matrix_correlations!AU50</f>
        <v>0.63351197404454695</v>
      </c>
      <c r="AR22" s="26">
        <f>Matrix_correlations!AV50</f>
        <v>0.84784147416600797</v>
      </c>
      <c r="AS22" s="26">
        <f>Matrix_correlations!AW50</f>
        <v>0.91256533223413205</v>
      </c>
      <c r="AT22" s="26">
        <f>Matrix_correlations!AX50</f>
        <v>0.36787340630302701</v>
      </c>
      <c r="AU22" s="26">
        <f>Matrix_correlations!AY50</f>
        <v>0.187535983769332</v>
      </c>
      <c r="AV22" s="26">
        <f>Matrix_correlations!AZ50</f>
        <v>0.59983747940528098</v>
      </c>
      <c r="AW22" s="26">
        <f>Matrix_correlations!BA50</f>
        <v>0.58552960855647895</v>
      </c>
      <c r="AX22" s="26">
        <f>Matrix_correlations!BB50</f>
        <v>0.86232074683171001</v>
      </c>
      <c r="AY22" s="26">
        <f>Matrix_correlations!BC50</f>
        <v>0.51337561283203703</v>
      </c>
    </row>
    <row r="23" spans="1:52" x14ac:dyDescent="0.35">
      <c r="A23" s="27"/>
      <c r="S23" s="27"/>
      <c r="AK23" s="27"/>
    </row>
    <row r="24" spans="1:52" x14ac:dyDescent="0.35">
      <c r="A24" s="27" t="s">
        <v>59</v>
      </c>
      <c r="B24" s="26">
        <f>Matrix_correlations!C64</f>
        <v>0.73632913660051802</v>
      </c>
      <c r="C24" s="26">
        <f>Matrix_correlations!D64</f>
        <v>0.12638793228311199</v>
      </c>
      <c r="D24" s="26">
        <f>Matrix_correlations!E64</f>
        <v>0.78666080937795402</v>
      </c>
      <c r="E24" s="26">
        <f>Matrix_correlations!F64</f>
        <v>0.130405859113363</v>
      </c>
      <c r="F24" s="26">
        <f>Matrix_correlations!G64</f>
        <v>0.39282183745799798</v>
      </c>
      <c r="G24" s="26">
        <f>Matrix_correlations!H64</f>
        <v>0.34852358197308098</v>
      </c>
      <c r="H24" s="26">
        <f>Matrix_correlations!I64</f>
        <v>0.91583677060493496</v>
      </c>
      <c r="I24" s="26">
        <f>Matrix_correlations!J64</f>
        <v>0.668459680301835</v>
      </c>
      <c r="J24" s="26">
        <f>Matrix_correlations!K64</f>
        <v>0.67728951319072295</v>
      </c>
      <c r="K24" s="26">
        <f>Matrix_correlations!L64</f>
        <v>0.79849911706810095</v>
      </c>
      <c r="L24" s="26">
        <f>Matrix_correlations!M64</f>
        <v>0.84441286585880504</v>
      </c>
      <c r="M24" s="26">
        <f>Matrix_correlations!N64</f>
        <v>0.159317051696271</v>
      </c>
      <c r="N24" s="26">
        <f>Matrix_correlations!O64</f>
        <v>0.28594967347156802</v>
      </c>
      <c r="O24" s="26">
        <f>Matrix_correlations!P64</f>
        <v>0.18871436500247299</v>
      </c>
      <c r="S24" s="27" t="s">
        <v>59</v>
      </c>
      <c r="T24" s="26">
        <f>Matrix_correlations!T64</f>
        <v>0.88210743872511799</v>
      </c>
      <c r="U24" s="26">
        <f>Matrix_correlations!U64</f>
        <v>0.59590596852875999</v>
      </c>
      <c r="V24" s="26">
        <f>Matrix_correlations!V64</f>
        <v>0.39365927574787102</v>
      </c>
      <c r="W24" s="26">
        <f>Matrix_correlations!W64</f>
        <v>0.28375955896378802</v>
      </c>
      <c r="X24" s="26">
        <f>Matrix_correlations!X64</f>
        <v>0.77465092215364095</v>
      </c>
      <c r="Y24" s="26">
        <f>Matrix_correlations!Y64</f>
        <v>0.750319855197635</v>
      </c>
      <c r="Z24" s="26">
        <f>Matrix_correlations!Z64</f>
        <v>0.66722861985628801</v>
      </c>
      <c r="AA24" s="26">
        <f>Matrix_correlations!AA64</f>
        <v>0.51648752118261698</v>
      </c>
      <c r="AB24" s="26">
        <f>Matrix_correlations!AB64</f>
        <v>0.21012061003340801</v>
      </c>
      <c r="AC24" s="26">
        <f>Matrix_correlations!AC64</f>
        <v>0.95851797309479803</v>
      </c>
      <c r="AD24" s="26">
        <f>Matrix_correlations!AD64</f>
        <v>0.61967450327983398</v>
      </c>
      <c r="AE24" s="26">
        <f>Matrix_correlations!AE64</f>
        <v>0.209016565892787</v>
      </c>
      <c r="AF24" s="26">
        <f>Matrix_correlations!AF64</f>
        <v>0.529174619512216</v>
      </c>
      <c r="AG24" s="26">
        <f>Matrix_correlations!AG64</f>
        <v>0.29888086945178899</v>
      </c>
      <c r="AK24" s="27" t="s">
        <v>59</v>
      </c>
      <c r="AL24" s="26">
        <f>Matrix_correlations!AP64</f>
        <v>0.66414664021186398</v>
      </c>
      <c r="AM24" s="26">
        <f>Matrix_correlations!AQ64</f>
        <v>0.74813615939496803</v>
      </c>
      <c r="AN24" s="26">
        <f>Matrix_correlations!AR64</f>
        <v>0.72634259013924496</v>
      </c>
      <c r="AO24" s="26">
        <f>Matrix_correlations!AS64</f>
        <v>0.52817469960687402</v>
      </c>
      <c r="AP24" s="26">
        <f>Matrix_correlations!AT64</f>
        <v>0.38791209995724601</v>
      </c>
      <c r="AQ24" s="26">
        <f>Matrix_correlations!AU64</f>
        <v>0.49437636436376797</v>
      </c>
      <c r="AR24" s="26">
        <f>Matrix_correlations!AV64</f>
        <v>0.80980368077668696</v>
      </c>
      <c r="AS24" s="26">
        <f>Matrix_correlations!AW64</f>
        <v>0.48485008157849102</v>
      </c>
      <c r="AT24" s="26">
        <f>Matrix_correlations!AX64</f>
        <v>0.31267588701624499</v>
      </c>
      <c r="AU24" s="26">
        <f>Matrix_correlations!AY64</f>
        <v>0.94778986564253997</v>
      </c>
      <c r="AV24" s="26">
        <f>Matrix_correlations!AZ64</f>
        <v>0.771902553064161</v>
      </c>
      <c r="AW24" s="26">
        <f>Matrix_correlations!BA64</f>
        <v>0.30227656623919302</v>
      </c>
      <c r="AX24" s="26">
        <f>Matrix_correlations!BB64</f>
        <v>0.33898994908972502</v>
      </c>
      <c r="AY24" s="26">
        <f>Matrix_correlations!BC64</f>
        <v>0.15837558284807601</v>
      </c>
    </row>
    <row r="25" spans="1:52" x14ac:dyDescent="0.35">
      <c r="A25" s="27" t="s">
        <v>60</v>
      </c>
      <c r="B25" s="26">
        <f>Matrix_correlations!C65</f>
        <v>0.22166420792552</v>
      </c>
      <c r="C25" s="26">
        <f>Matrix_correlations!D65</f>
        <v>0.19138337460054999</v>
      </c>
      <c r="D25" s="26">
        <f>Matrix_correlations!E65</f>
        <v>0.18912990149194001</v>
      </c>
      <c r="E25" s="26">
        <f>Matrix_correlations!F65</f>
        <v>0.178827959614343</v>
      </c>
      <c r="F25" s="26">
        <f>Matrix_correlations!G65</f>
        <v>0.13423745043940899</v>
      </c>
      <c r="G25" s="9">
        <f>Matrix_correlations!H65</f>
        <v>3.6438769778201201E-2</v>
      </c>
      <c r="H25" s="26">
        <f>Matrix_correlations!I65</f>
        <v>0.794437276149909</v>
      </c>
      <c r="I25" s="26">
        <f>Matrix_correlations!J65</f>
        <v>0.20268605401404</v>
      </c>
      <c r="J25" s="26">
        <f>Matrix_correlations!K65</f>
        <v>0.28709170880464902</v>
      </c>
      <c r="K25" s="26">
        <f>Matrix_correlations!L65</f>
        <v>0.43056757071941099</v>
      </c>
      <c r="L25" s="26">
        <f>Matrix_correlations!M65</f>
        <v>0.52114163718111906</v>
      </c>
      <c r="M25" s="11">
        <f>Matrix_correlations!N65</f>
        <v>8.0128652049675106E-2</v>
      </c>
      <c r="N25" s="26">
        <f>Matrix_correlations!O65</f>
        <v>0.20142634146945201</v>
      </c>
      <c r="O25" s="9">
        <f>Matrix_correlations!P65</f>
        <v>2.1432146010712E-2</v>
      </c>
      <c r="S25" s="27" t="s">
        <v>60</v>
      </c>
      <c r="T25" s="26">
        <f>Matrix_correlations!T65</f>
        <v>0.61404144668389204</v>
      </c>
      <c r="U25" s="26">
        <f>Matrix_correlations!U65</f>
        <v>0.58727220099261201</v>
      </c>
      <c r="V25" s="26">
        <f>Matrix_correlations!V65</f>
        <v>0.180764998164131</v>
      </c>
      <c r="W25" s="26">
        <f>Matrix_correlations!W65</f>
        <v>0.405741332658628</v>
      </c>
      <c r="X25" s="26">
        <f>Matrix_correlations!X65</f>
        <v>0.26659332971581301</v>
      </c>
      <c r="Y25" s="26">
        <f>Matrix_correlations!Y65</f>
        <v>0.71735143468165996</v>
      </c>
      <c r="Z25" s="26">
        <f>Matrix_correlations!Z65</f>
        <v>0.19012576737376</v>
      </c>
      <c r="AA25" s="26">
        <f>Matrix_correlations!AA65</f>
        <v>0.29355428649402499</v>
      </c>
      <c r="AB25" s="11">
        <f>Matrix_correlations!AB65</f>
        <v>6.0377097964092102E-2</v>
      </c>
      <c r="AC25" s="26">
        <f>Matrix_correlations!AC65</f>
        <v>0.75347844061851399</v>
      </c>
      <c r="AD25" s="26">
        <f>Matrix_correlations!AD65</f>
        <v>0.39748973183849401</v>
      </c>
      <c r="AE25" s="26">
        <f>Matrix_correlations!AE65</f>
        <v>0.64700491068965704</v>
      </c>
      <c r="AF25" s="26">
        <f>Matrix_correlations!AF65</f>
        <v>0.29461080717034499</v>
      </c>
      <c r="AG25" s="26">
        <f>Matrix_correlations!AG65</f>
        <v>0.67148097450442801</v>
      </c>
      <c r="AK25" s="27" t="s">
        <v>60</v>
      </c>
      <c r="AL25" s="26">
        <f>Matrix_correlations!AP65</f>
        <v>0.48876383849951699</v>
      </c>
      <c r="AM25" s="26">
        <f>Matrix_correlations!AQ65</f>
        <v>0.68790095699744302</v>
      </c>
      <c r="AN25" s="26">
        <f>Matrix_correlations!AR65</f>
        <v>0.51146573709453502</v>
      </c>
      <c r="AO25" s="26">
        <f>Matrix_correlations!AS65</f>
        <v>0.92434944690932497</v>
      </c>
      <c r="AP25" s="26">
        <f>Matrix_correlations!AT65</f>
        <v>0.234016987173635</v>
      </c>
      <c r="AQ25" s="26">
        <f>Matrix_correlations!AU65</f>
        <v>0.30086014964770902</v>
      </c>
      <c r="AR25" s="26">
        <f>Matrix_correlations!AV65</f>
        <v>0.76814238105500399</v>
      </c>
      <c r="AS25" s="26">
        <f>Matrix_correlations!AW65</f>
        <v>0.61889632185577603</v>
      </c>
      <c r="AT25" s="26">
        <f>Matrix_correlations!AX65</f>
        <v>0.51202620195111004</v>
      </c>
      <c r="AU25" s="26">
        <f>Matrix_correlations!AY65</f>
        <v>0.86429459918735896</v>
      </c>
      <c r="AV25" s="26">
        <f>Matrix_correlations!AZ65</f>
        <v>0.90252277336857201</v>
      </c>
      <c r="AW25" s="26">
        <f>Matrix_correlations!BA65</f>
        <v>0.82830904469168198</v>
      </c>
      <c r="AX25" s="26">
        <f>Matrix_correlations!BB65</f>
        <v>0.374518892069375</v>
      </c>
      <c r="AY25" s="26">
        <f>Matrix_correlations!BC65</f>
        <v>0.398751426954291</v>
      </c>
    </row>
    <row r="26" spans="1:52" x14ac:dyDescent="0.35">
      <c r="A26" s="27" t="s">
        <v>71</v>
      </c>
      <c r="B26" s="26">
        <f>Matrix_correlations!C66</f>
        <v>0.111011671287012</v>
      </c>
      <c r="C26" s="26">
        <f>Matrix_correlations!D66</f>
        <v>0.237174644294009</v>
      </c>
      <c r="D26" s="26">
        <f>Matrix_correlations!E66</f>
        <v>0.104963032880227</v>
      </c>
      <c r="E26" s="26">
        <f>Matrix_correlations!F66</f>
        <v>0.67303306081177805</v>
      </c>
      <c r="F26" s="9">
        <f>Matrix_correlations!G66</f>
        <v>2.64960129187213E-2</v>
      </c>
      <c r="G26" s="11">
        <f>Matrix_correlations!H66</f>
        <v>5.0574384443339601E-2</v>
      </c>
      <c r="H26" s="26">
        <f>Matrix_correlations!I66</f>
        <v>0.75226954869555895</v>
      </c>
      <c r="I26" s="26">
        <f>Matrix_correlations!J66</f>
        <v>0.71693617931438502</v>
      </c>
      <c r="J26" s="26">
        <f>Matrix_correlations!K66</f>
        <v>0.29158224583103198</v>
      </c>
      <c r="K26" s="26">
        <f>Matrix_correlations!L66</f>
        <v>0.325736577790952</v>
      </c>
      <c r="L26" s="26">
        <f>Matrix_correlations!M66</f>
        <v>0.63228952430167096</v>
      </c>
      <c r="M26" s="26">
        <f>Matrix_correlations!N66</f>
        <v>0.18253587752204001</v>
      </c>
      <c r="N26" s="26">
        <f>Matrix_correlations!O66</f>
        <v>0.113122467888816</v>
      </c>
      <c r="O26" s="9">
        <f>Matrix_correlations!P66</f>
        <v>2.32137375556269E-2</v>
      </c>
      <c r="S26" s="27" t="s">
        <v>71</v>
      </c>
      <c r="T26" s="26">
        <f>Matrix_correlations!T66</f>
        <v>0.20388046806677501</v>
      </c>
      <c r="U26" s="26">
        <f>Matrix_correlations!U66</f>
        <v>0.26089479198176302</v>
      </c>
      <c r="V26" s="11">
        <f>Matrix_correlations!V66</f>
        <v>9.7963839818919304E-2</v>
      </c>
      <c r="W26" s="26">
        <f>Matrix_correlations!W66</f>
        <v>0.77368504317198805</v>
      </c>
      <c r="X26" s="11">
        <f>Matrix_correlations!X66</f>
        <v>6.6029160957717103E-2</v>
      </c>
      <c r="Y26" s="26">
        <f>Matrix_correlations!Y66</f>
        <v>0.76167603635991199</v>
      </c>
      <c r="Z26" s="9">
        <f>Matrix_correlations!Z66</f>
        <v>3.1004108272095999E-3</v>
      </c>
      <c r="AA26" s="26">
        <f>Matrix_correlations!AA66</f>
        <v>0.20036037424316799</v>
      </c>
      <c r="AB26" s="9">
        <f>Matrix_correlations!AB66</f>
        <v>1.9896414158911999E-2</v>
      </c>
      <c r="AC26" s="11">
        <f>Matrix_correlations!AC66</f>
        <v>6.6719305979723503E-2</v>
      </c>
      <c r="AD26" s="26">
        <f>Matrix_correlations!AD66</f>
        <v>0.73984205296716499</v>
      </c>
      <c r="AE26" s="26">
        <f>Matrix_correlations!AE66</f>
        <v>0.97095857353910298</v>
      </c>
      <c r="AF26" s="26">
        <f>Matrix_correlations!AF66</f>
        <v>0.21187658287545</v>
      </c>
      <c r="AG26" s="26">
        <f>Matrix_correlations!AG66</f>
        <v>0.87357011004699503</v>
      </c>
      <c r="AH26" s="5"/>
      <c r="AK26" s="27" t="s">
        <v>71</v>
      </c>
      <c r="AL26" s="26">
        <f>Matrix_correlations!AP66</f>
        <v>0.28978281872236</v>
      </c>
      <c r="AM26" s="26">
        <f>Matrix_correlations!AQ66</f>
        <v>0.50242914896447299</v>
      </c>
      <c r="AN26" s="26">
        <f>Matrix_correlations!AR66</f>
        <v>0.30571713535050599</v>
      </c>
      <c r="AO26" s="26">
        <f>Matrix_correlations!AS66</f>
        <v>0.73352653760928699</v>
      </c>
      <c r="AP26" s="26">
        <f>Matrix_correlations!AT66</f>
        <v>0.59431891361136702</v>
      </c>
      <c r="AQ26" s="26">
        <f>Matrix_correlations!AU66</f>
        <v>0.75093894563410502</v>
      </c>
      <c r="AR26" s="26">
        <f>Matrix_correlations!AV66</f>
        <v>9.34832009979263E-2</v>
      </c>
      <c r="AS26" s="26">
        <f>Matrix_correlations!AW66</f>
        <v>0.67504008510028202</v>
      </c>
      <c r="AT26" s="26">
        <f>Matrix_correlations!AX66</f>
        <v>0.71460894907016104</v>
      </c>
      <c r="AU26" s="26">
        <f>Matrix_correlations!AY66</f>
        <v>0.45826295278158202</v>
      </c>
      <c r="AV26" s="26">
        <f>Matrix_correlations!AZ66</f>
        <v>0.68226608461851301</v>
      </c>
      <c r="AW26" s="26">
        <f>Matrix_correlations!BA66</f>
        <v>0.92018358179153203</v>
      </c>
      <c r="AX26" s="26">
        <f>Matrix_correlations!BB66</f>
        <v>0.63972329239576597</v>
      </c>
      <c r="AY26" s="26">
        <f>Matrix_correlations!BC66</f>
        <v>0.96089611449436196</v>
      </c>
      <c r="AZ26" s="5"/>
    </row>
    <row r="28" spans="1:52" x14ac:dyDescent="0.35">
      <c r="A28" s="27" t="s">
        <v>78</v>
      </c>
      <c r="B28" s="26">
        <f>Matrix_correlations!C53</f>
        <v>0.12886133099585101</v>
      </c>
      <c r="C28" s="26">
        <f>Matrix_correlations!D53</f>
        <v>0.26119470966537001</v>
      </c>
      <c r="D28" s="26">
        <f>Matrix_correlations!E53</f>
        <v>0.206265859660964</v>
      </c>
      <c r="E28" s="26">
        <f>Matrix_correlations!F53</f>
        <v>0.18790752379617801</v>
      </c>
      <c r="F28" s="26">
        <f>Matrix_correlations!G53</f>
        <v>0.89887596655431401</v>
      </c>
      <c r="G28" s="26">
        <f>Matrix_correlations!H53</f>
        <v>0.32298814773672702</v>
      </c>
      <c r="H28" s="11">
        <f>Matrix_correlations!I53</f>
        <v>9.8446341915831306E-2</v>
      </c>
      <c r="I28" s="11">
        <f>Matrix_correlations!J53</f>
        <v>7.1715728377878193E-2</v>
      </c>
      <c r="J28" s="26">
        <f>Matrix_correlations!K53</f>
        <v>0.25204784288745702</v>
      </c>
      <c r="K28" s="11">
        <f>Matrix_correlations!L53</f>
        <v>9.0639936608794797E-2</v>
      </c>
      <c r="L28" s="11">
        <f>Matrix_correlations!M53</f>
        <v>8.9595565240425404E-2</v>
      </c>
      <c r="M28" s="26">
        <f>Matrix_correlations!N53</f>
        <v>0.39304345727143702</v>
      </c>
      <c r="N28" s="26">
        <f>Matrix_correlations!O53</f>
        <v>0.80068203404819505</v>
      </c>
      <c r="O28" s="26">
        <f>Matrix_correlations!P53</f>
        <v>0.34825621814779201</v>
      </c>
      <c r="S28" s="27" t="s">
        <v>78</v>
      </c>
      <c r="T28" s="26">
        <f>Matrix_correlations!T53</f>
        <v>0.27116326973428501</v>
      </c>
      <c r="U28" s="26">
        <f>Matrix_correlations!U53</f>
        <v>0.236976172793599</v>
      </c>
      <c r="V28" s="26">
        <f>Matrix_correlations!V53</f>
        <v>0.50198086666449504</v>
      </c>
      <c r="W28" s="26">
        <f>Matrix_correlations!W53</f>
        <v>0.15169460488132</v>
      </c>
      <c r="X28" s="26">
        <f>Matrix_correlations!X53</f>
        <v>0.46597850082773701</v>
      </c>
      <c r="Y28" s="26">
        <f>Matrix_correlations!Y53</f>
        <v>0.104692159016137</v>
      </c>
      <c r="Z28" s="26">
        <f>Matrix_correlations!Z53</f>
        <v>0.63461845855375498</v>
      </c>
      <c r="AA28" s="26">
        <f>Matrix_correlations!AA53</f>
        <v>0.40384584574860799</v>
      </c>
      <c r="AB28" s="26">
        <f>Matrix_correlations!AB53</f>
        <v>0.24088629099086301</v>
      </c>
      <c r="AC28" s="26">
        <f>Matrix_correlations!AC53</f>
        <v>0.27630390921895698</v>
      </c>
      <c r="AD28" s="9">
        <f>Matrix_correlations!AD53</f>
        <v>3.84456714830387E-2</v>
      </c>
      <c r="AE28" s="26">
        <f>Matrix_correlations!AE53</f>
        <v>0.29723305466507</v>
      </c>
      <c r="AF28" s="26">
        <f>Matrix_correlations!AF53</f>
        <v>0.39583512864418602</v>
      </c>
      <c r="AG28" s="11">
        <f>Matrix_correlations!AG53</f>
        <v>9.38641918514206E-2</v>
      </c>
      <c r="AK28" s="27" t="s">
        <v>78</v>
      </c>
      <c r="AL28" s="26">
        <f>Matrix_correlations!AP53</f>
        <v>0.43927306969666302</v>
      </c>
      <c r="AM28" s="26">
        <f>Matrix_correlations!AQ53</f>
        <v>0.38762465969041299</v>
      </c>
      <c r="AN28" s="26">
        <f>Matrix_correlations!AR53</f>
        <v>0.43882968942977602</v>
      </c>
      <c r="AO28" s="26">
        <f>Matrix_correlations!AS53</f>
        <v>0.77647134802987205</v>
      </c>
      <c r="AP28" s="26">
        <f>Matrix_correlations!AT53</f>
        <v>0.43307644762587799</v>
      </c>
      <c r="AQ28" s="9">
        <f>Matrix_correlations!AU53</f>
        <v>2.2948585996454898E-2</v>
      </c>
      <c r="AR28" s="26">
        <f>Matrix_correlations!AV53</f>
        <v>0.95830714110904902</v>
      </c>
      <c r="AS28" s="26">
        <f>Matrix_correlations!AW53</f>
        <v>0.66057798380992006</v>
      </c>
      <c r="AT28" s="26">
        <f>Matrix_correlations!AX53</f>
        <v>0.50524593387584704</v>
      </c>
      <c r="AU28" s="26">
        <f>Matrix_correlations!AY53</f>
        <v>0.49802894949175103</v>
      </c>
      <c r="AV28" s="26">
        <f>Matrix_correlations!AZ53</f>
        <v>0.59618641104540604</v>
      </c>
      <c r="AW28" s="26">
        <f>Matrix_correlations!BA53</f>
        <v>0.90898970496573495</v>
      </c>
      <c r="AX28" s="26">
        <f>Matrix_correlations!BB53</f>
        <v>0.486984233081874</v>
      </c>
      <c r="AY28" s="9">
        <f>Matrix_correlations!BC53</f>
        <v>2.0537970723082801E-2</v>
      </c>
    </row>
    <row r="29" spans="1:52" x14ac:dyDescent="0.35">
      <c r="A29" s="27" t="s">
        <v>79</v>
      </c>
      <c r="B29" s="9">
        <f>Matrix_correlations!C56</f>
        <v>4.8092364361294902E-2</v>
      </c>
      <c r="C29" s="9">
        <f>Matrix_correlations!D56</f>
        <v>2.5164438761720601E-2</v>
      </c>
      <c r="D29" s="11">
        <f>Matrix_correlations!E56</f>
        <v>7.32609254459793E-2</v>
      </c>
      <c r="E29" s="26">
        <f>Matrix_correlations!F56</f>
        <v>0.77532113215346099</v>
      </c>
      <c r="F29" s="9">
        <f>Matrix_correlations!G56</f>
        <v>3.46598028050203E-3</v>
      </c>
      <c r="G29" s="9">
        <f>Matrix_correlations!H56</f>
        <v>1.6384619315738098E-2</v>
      </c>
      <c r="H29" s="26">
        <f>Matrix_correlations!I56</f>
        <v>0.41433236735871298</v>
      </c>
      <c r="I29" s="26">
        <f>Matrix_correlations!J56</f>
        <v>0.609788919399194</v>
      </c>
      <c r="J29" s="11">
        <f>Matrix_correlations!K56</f>
        <v>5.2042138485788203E-2</v>
      </c>
      <c r="K29" s="26">
        <f>Matrix_correlations!L56</f>
        <v>0.18595058676290199</v>
      </c>
      <c r="L29" s="26">
        <f>Matrix_correlations!M56</f>
        <v>0.409341326589653</v>
      </c>
      <c r="M29" s="26">
        <f>Matrix_correlations!N56</f>
        <v>0.26142971260815001</v>
      </c>
      <c r="N29" s="9">
        <f>Matrix_correlations!O56</f>
        <v>1.5910482621336802E-2</v>
      </c>
      <c r="O29" s="9">
        <f>Matrix_correlations!P56</f>
        <v>6.1527523348666197E-3</v>
      </c>
      <c r="S29" s="27" t="s">
        <v>79</v>
      </c>
      <c r="T29" s="26">
        <f>Matrix_correlations!T56</f>
        <v>0.19296635509353599</v>
      </c>
      <c r="U29" s="26">
        <f>Matrix_correlations!U56</f>
        <v>0.15075229499245399</v>
      </c>
      <c r="V29" s="26">
        <f>Matrix_correlations!V56</f>
        <v>0.16005350843114399</v>
      </c>
      <c r="W29" s="26">
        <f>Matrix_correlations!W56</f>
        <v>0.88359315454791398</v>
      </c>
      <c r="X29" s="26">
        <f>Matrix_correlations!X56</f>
        <v>0.41106342136569701</v>
      </c>
      <c r="Y29" s="26">
        <f>Matrix_correlations!Y56</f>
        <v>0.66127933567294905</v>
      </c>
      <c r="Z29" s="9">
        <f>Matrix_correlations!Z56</f>
        <v>2.3164491299016501E-3</v>
      </c>
      <c r="AA29" s="26">
        <f>Matrix_correlations!AA56</f>
        <v>0.24697809711252999</v>
      </c>
      <c r="AB29" s="26">
        <f>Matrix_correlations!AB56</f>
        <v>0.20073103406312401</v>
      </c>
      <c r="AC29" s="11">
        <f>Matrix_correlations!AC56</f>
        <v>8.5747601252236502E-2</v>
      </c>
      <c r="AD29" s="26">
        <f>Matrix_correlations!AD56</f>
        <v>0.52489948477935999</v>
      </c>
      <c r="AE29" s="26">
        <f>Matrix_correlations!AE56</f>
        <v>0.99973156774191196</v>
      </c>
      <c r="AF29" s="26">
        <f>Matrix_correlations!AF56</f>
        <v>0.64390130811829105</v>
      </c>
      <c r="AG29" s="26">
        <f>Matrix_correlations!AG56</f>
        <v>0.65833487290057502</v>
      </c>
      <c r="AH29" s="5"/>
      <c r="AK29" s="27" t="s">
        <v>79</v>
      </c>
      <c r="AL29" s="26">
        <f>Matrix_correlations!AP56</f>
        <v>0.32029825014232399</v>
      </c>
      <c r="AM29" s="26">
        <f>Matrix_correlations!AQ56</f>
        <v>0.45485873547253802</v>
      </c>
      <c r="AN29" s="26">
        <f>Matrix_correlations!AR56</f>
        <v>0.33730557693979901</v>
      </c>
      <c r="AO29" s="26">
        <f>Matrix_correlations!AS56</f>
        <v>0.845399044907158</v>
      </c>
      <c r="AP29" s="26">
        <f>Matrix_correlations!AT56</f>
        <v>0.970352454144643</v>
      </c>
      <c r="AQ29" s="26">
        <f>Matrix_correlations!AU56</f>
        <v>0.56220654800557801</v>
      </c>
      <c r="AR29" s="26">
        <f>Matrix_correlations!AV56</f>
        <v>0.18253121742324899</v>
      </c>
      <c r="AS29" s="26">
        <f>Matrix_correlations!AW56</f>
        <v>0.85495908302083501</v>
      </c>
      <c r="AT29" s="26">
        <f>Matrix_correlations!AX56</f>
        <v>0.83543410517977101</v>
      </c>
      <c r="AU29" s="26">
        <f>Matrix_correlations!AY56</f>
        <v>0.44123043062711698</v>
      </c>
      <c r="AV29" s="26">
        <f>Matrix_correlations!AZ56</f>
        <v>0.43122986435939997</v>
      </c>
      <c r="AW29" s="26">
        <f>Matrix_correlations!BA56</f>
        <v>0.98831697255412698</v>
      </c>
      <c r="AX29" s="26">
        <f>Matrix_correlations!BB56</f>
        <v>0.96489995703786102</v>
      </c>
      <c r="AY29" s="26">
        <f>Matrix_correlations!BC56</f>
        <v>0.80016178712613395</v>
      </c>
      <c r="AZ29" s="5"/>
    </row>
    <row r="30" spans="1:52" x14ac:dyDescent="0.35">
      <c r="A30" s="27" t="s">
        <v>80</v>
      </c>
      <c r="B30" s="9">
        <f>Matrix_correlations!C59</f>
        <v>6.8412589308856396E-3</v>
      </c>
      <c r="C30" s="9">
        <f>Matrix_correlations!D59</f>
        <v>1.2720779712730199E-2</v>
      </c>
      <c r="D30" s="9">
        <f>Matrix_correlations!E59</f>
        <v>3.9818626134568602E-2</v>
      </c>
      <c r="E30" s="26">
        <f>Matrix_correlations!F59</f>
        <v>0.85840855660013105</v>
      </c>
      <c r="F30" s="9">
        <f>Matrix_correlations!G59</f>
        <v>5.07996354624202E-4</v>
      </c>
      <c r="G30" s="9">
        <f>Matrix_correlations!H59</f>
        <v>2.00294330585239E-2</v>
      </c>
      <c r="H30" s="26">
        <f>Matrix_correlations!I59</f>
        <v>0.510694233778342</v>
      </c>
      <c r="I30" s="26">
        <f>Matrix_correlations!J59</f>
        <v>0.60249078789206301</v>
      </c>
      <c r="J30" s="9">
        <f>Matrix_correlations!K59</f>
        <v>3.13603489955614E-2</v>
      </c>
      <c r="K30" s="9">
        <f>Matrix_correlations!L59</f>
        <v>3.8154689906214199E-2</v>
      </c>
      <c r="L30" s="26">
        <f>Matrix_correlations!M59</f>
        <v>0.49516247364506799</v>
      </c>
      <c r="M30" s="26">
        <f>Matrix_correlations!N59</f>
        <v>0.25911224570802999</v>
      </c>
      <c r="N30" s="9">
        <f>Matrix_correlations!O59</f>
        <v>4.00264749639361E-3</v>
      </c>
      <c r="O30" s="9">
        <f>Matrix_correlations!P59</f>
        <v>1.9932515298461899E-2</v>
      </c>
      <c r="S30" s="27" t="s">
        <v>80</v>
      </c>
      <c r="T30" s="26">
        <f>Matrix_correlations!T59</f>
        <v>0.264826471545759</v>
      </c>
      <c r="U30" s="26">
        <f>Matrix_correlations!U59</f>
        <v>0.71050396006531802</v>
      </c>
      <c r="V30" s="26">
        <f>Matrix_correlations!V59</f>
        <v>0.37674748794672402</v>
      </c>
      <c r="W30" s="26">
        <f>Matrix_correlations!W59</f>
        <v>0.82004500474011</v>
      </c>
      <c r="X30" s="26">
        <f>Matrix_correlations!X59</f>
        <v>0.31106007967424898</v>
      </c>
      <c r="Y30" s="26">
        <f>Matrix_correlations!Y59</f>
        <v>0.84875683834600502</v>
      </c>
      <c r="Z30" s="9">
        <f>Matrix_correlations!Z59</f>
        <v>6.8343752557983005E-4</v>
      </c>
      <c r="AA30" s="26">
        <f>Matrix_correlations!AA59</f>
        <v>0.45465919869263699</v>
      </c>
      <c r="AB30" s="26">
        <f>Matrix_correlations!AB59</f>
        <v>0.254611509389505</v>
      </c>
      <c r="AC30" s="26">
        <f>Matrix_correlations!AC59</f>
        <v>0.243231650716387</v>
      </c>
      <c r="AD30" s="26">
        <f>Matrix_correlations!AD59</f>
        <v>0.904548046395526</v>
      </c>
      <c r="AE30" s="26">
        <f>Matrix_correlations!AE59</f>
        <v>0.99878925631561599</v>
      </c>
      <c r="AF30" s="26">
        <f>Matrix_correlations!AF59</f>
        <v>0.54815123320908299</v>
      </c>
      <c r="AG30" s="26">
        <f>Matrix_correlations!AG59</f>
        <v>0.82678551927297494</v>
      </c>
      <c r="AH30" s="5"/>
      <c r="AK30" s="27" t="s">
        <v>80</v>
      </c>
      <c r="AL30" s="26">
        <f>Matrix_correlations!AP59</f>
        <v>0.36334819325901102</v>
      </c>
      <c r="AM30" s="26">
        <f>Matrix_correlations!AQ59</f>
        <v>0.69544814190637905</v>
      </c>
      <c r="AN30" s="26">
        <f>Matrix_correlations!AR59</f>
        <v>0.60362050343366702</v>
      </c>
      <c r="AO30" s="26">
        <f>Matrix_correlations!AS59</f>
        <v>0.89316388883318998</v>
      </c>
      <c r="AP30" s="26">
        <f>Matrix_correlations!AT59</f>
        <v>0.94377159667893995</v>
      </c>
      <c r="AQ30" s="26">
        <f>Matrix_correlations!AU59</f>
        <v>0.85393064618138803</v>
      </c>
      <c r="AR30" s="26">
        <f>Matrix_correlations!AV59</f>
        <v>0.234697356260433</v>
      </c>
      <c r="AS30" s="26">
        <f>Matrix_correlations!AW59</f>
        <v>0.95095189807181901</v>
      </c>
      <c r="AT30" s="26">
        <f>Matrix_correlations!AX59</f>
        <v>0.77497308164522805</v>
      </c>
      <c r="AU30" s="26">
        <f>Matrix_correlations!AY59</f>
        <v>0.60127425339000196</v>
      </c>
      <c r="AV30" s="26">
        <f>Matrix_correlations!AZ59</f>
        <v>0.85647801658084699</v>
      </c>
      <c r="AW30" s="26">
        <f>Matrix_correlations!BA59</f>
        <v>0.99711899717437202</v>
      </c>
      <c r="AX30" s="26">
        <f>Matrix_correlations!BB59</f>
        <v>0.89929443665403097</v>
      </c>
      <c r="AY30" s="26">
        <f>Matrix_correlations!BC59</f>
        <v>0.89613256361480997</v>
      </c>
      <c r="AZ30" s="5"/>
    </row>
    <row r="31" spans="1:52" x14ac:dyDescent="0.35">
      <c r="A31" s="27"/>
      <c r="S31" s="27"/>
      <c r="AK31" s="27"/>
    </row>
    <row r="32" spans="1:52" x14ac:dyDescent="0.35">
      <c r="A32" s="27" t="s">
        <v>77</v>
      </c>
      <c r="B32" s="9">
        <f>Matrix_correlations!C68</f>
        <v>2.85803258980615E-2</v>
      </c>
      <c r="C32" s="9">
        <f>Matrix_correlations!D68</f>
        <v>3.1216067440512401E-2</v>
      </c>
      <c r="D32" s="9">
        <f>Matrix_correlations!E68</f>
        <v>4.6695094591229697E-2</v>
      </c>
      <c r="E32" s="26">
        <f>Matrix_correlations!F68</f>
        <v>0.87827877405655996</v>
      </c>
      <c r="F32" s="9">
        <f>Matrix_correlations!G68</f>
        <v>1.5672036164212199E-3</v>
      </c>
      <c r="G32" s="9">
        <f>Matrix_correlations!H68</f>
        <v>2.6548628979257E-2</v>
      </c>
      <c r="H32" s="26">
        <f>Matrix_correlations!I68</f>
        <v>0.46107638478499302</v>
      </c>
      <c r="I32" s="26">
        <f>Matrix_correlations!J68</f>
        <v>0.67953091228617002</v>
      </c>
      <c r="J32" s="11">
        <f>Matrix_correlations!K68</f>
        <v>7.0361763615678502E-2</v>
      </c>
      <c r="K32" s="26">
        <f>Matrix_correlations!L68</f>
        <v>0.118986363510131</v>
      </c>
      <c r="L32" s="26">
        <f>Matrix_correlations!M68</f>
        <v>0.41435672189182499</v>
      </c>
      <c r="M32" s="26">
        <f>Matrix_correlations!N68</f>
        <v>0.35549347259018599</v>
      </c>
      <c r="N32" s="9">
        <f>Matrix_correlations!O68</f>
        <v>6.7703626372151004E-3</v>
      </c>
      <c r="O32" s="9">
        <f>Matrix_correlations!P68</f>
        <v>2.06269695352145E-2</v>
      </c>
      <c r="S32" s="27" t="s">
        <v>77</v>
      </c>
      <c r="T32" s="26">
        <f>Matrix_correlations!T68</f>
        <v>0.18624026836733501</v>
      </c>
      <c r="U32" s="26">
        <f>Matrix_correlations!U68</f>
        <v>0.41196662415515301</v>
      </c>
      <c r="V32" s="26">
        <f>Matrix_correlations!V68</f>
        <v>0.29209334853491298</v>
      </c>
      <c r="W32" s="26">
        <f>Matrix_correlations!W68</f>
        <v>0.88897463701285195</v>
      </c>
      <c r="X32" s="26">
        <f>Matrix_correlations!X68</f>
        <v>0.36670735076297101</v>
      </c>
      <c r="Y32" s="26">
        <f>Matrix_correlations!Y68</f>
        <v>0.74879976490631095</v>
      </c>
      <c r="Z32" s="9">
        <f>Matrix_correlations!Z68</f>
        <v>4.2774192414954501E-4</v>
      </c>
      <c r="AA32" s="26">
        <f>Matrix_correlations!AA68</f>
        <v>0.35304090926429899</v>
      </c>
      <c r="AB32" s="26">
        <f>Matrix_correlations!AB68</f>
        <v>0.22901561233516901</v>
      </c>
      <c r="AC32" s="26">
        <f>Matrix_correlations!AC68</f>
        <v>0.186421919602027</v>
      </c>
      <c r="AD32" s="26">
        <f>Matrix_correlations!AD68</f>
        <v>0.85146290806301195</v>
      </c>
      <c r="AE32" s="26">
        <f>Matrix_correlations!AE68</f>
        <v>0.99958794884188495</v>
      </c>
      <c r="AF32" s="26">
        <f>Matrix_correlations!AF68</f>
        <v>0.59619711210955395</v>
      </c>
      <c r="AG32" s="26">
        <f>Matrix_correlations!AG68</f>
        <v>0.70849032615807905</v>
      </c>
      <c r="AH32" s="48"/>
      <c r="AK32" s="27" t="s">
        <v>77</v>
      </c>
      <c r="AL32" s="26">
        <f>Matrix_correlations!AP68</f>
        <v>0.31760577534759799</v>
      </c>
      <c r="AM32" s="26">
        <f>Matrix_correlations!AQ68</f>
        <v>0.51025149853034402</v>
      </c>
      <c r="AN32" s="26">
        <f>Matrix_correlations!AR68</f>
        <v>0.46607474469173299</v>
      </c>
      <c r="AO32" s="26">
        <f>Matrix_correlations!AS68</f>
        <v>0.81875081778502901</v>
      </c>
      <c r="AP32" s="26">
        <f>Matrix_correlations!AT68</f>
        <v>0.929782157422821</v>
      </c>
      <c r="AQ32" s="26">
        <f>Matrix_correlations!AU68</f>
        <v>0.81270092709206498</v>
      </c>
      <c r="AR32" s="26">
        <f>Matrix_correlations!AV68</f>
        <v>0.158780304818009</v>
      </c>
      <c r="AS32" s="26">
        <f>Matrix_correlations!AW68</f>
        <v>0.93097570968194798</v>
      </c>
      <c r="AT32" s="26">
        <f>Matrix_correlations!AX68</f>
        <v>0.72961402297678302</v>
      </c>
      <c r="AU32" s="26">
        <f>Matrix_correlations!AY68</f>
        <v>0.57129423149067804</v>
      </c>
      <c r="AV32" s="26">
        <f>Matrix_correlations!AZ68</f>
        <v>0.80675215144191303</v>
      </c>
      <c r="AW32" s="26">
        <f>Matrix_correlations!BA68</f>
        <v>0.97551165557568698</v>
      </c>
      <c r="AX32" s="26">
        <f>Matrix_correlations!BB68</f>
        <v>0.90585791019533302</v>
      </c>
      <c r="AY32" s="26">
        <f>Matrix_correlations!BC68</f>
        <v>0.89812102841883201</v>
      </c>
      <c r="AZ32" s="5"/>
    </row>
    <row r="33" spans="1:53" x14ac:dyDescent="0.35">
      <c r="A33" s="27" t="s">
        <v>94</v>
      </c>
      <c r="B33" s="26">
        <f>Matrix_correlations!C69</f>
        <v>0.34172983386862799</v>
      </c>
      <c r="C33" s="9">
        <f>Matrix_correlations!D69</f>
        <v>2.0912001068392602E-3</v>
      </c>
      <c r="D33" s="26">
        <f>Matrix_correlations!E69</f>
        <v>0.698178475700997</v>
      </c>
      <c r="E33" s="9">
        <f>Matrix_correlations!F69</f>
        <v>4.8383782954895198E-2</v>
      </c>
      <c r="F33" s="26">
        <f>Matrix_correlations!G69</f>
        <v>0.39147614255837299</v>
      </c>
      <c r="G33" s="26">
        <f>Matrix_correlations!H69</f>
        <v>0.37620028082249601</v>
      </c>
      <c r="H33" s="26">
        <f>Matrix_correlations!I69</f>
        <v>0.77214498919389896</v>
      </c>
      <c r="I33" s="26">
        <f>Matrix_correlations!J69</f>
        <v>0.26323997517958903</v>
      </c>
      <c r="J33" s="26">
        <f>Matrix_correlations!K69</f>
        <v>0.65452257077735898</v>
      </c>
      <c r="K33" s="26">
        <f>Matrix_correlations!L69</f>
        <v>0.62841308250157701</v>
      </c>
      <c r="L33" s="26">
        <f>Matrix_correlations!M69</f>
        <v>0.62593166819574697</v>
      </c>
      <c r="M33" s="26">
        <f>Matrix_correlations!N69</f>
        <v>0.13277071769051599</v>
      </c>
      <c r="N33" s="26">
        <f>Matrix_correlations!O69</f>
        <v>0.26779893485973</v>
      </c>
      <c r="O33" s="26">
        <f>Matrix_correlations!P69</f>
        <v>0.17612003245322999</v>
      </c>
      <c r="S33" s="27" t="s">
        <v>94</v>
      </c>
      <c r="T33" s="26">
        <f>Matrix_correlations!T69</f>
        <v>0.90046728319710101</v>
      </c>
      <c r="U33" s="26">
        <f>Matrix_correlations!U69</f>
        <v>0.35247233901876501</v>
      </c>
      <c r="V33" s="26">
        <f>Matrix_correlations!V69</f>
        <v>0.41478129270445502</v>
      </c>
      <c r="W33" s="26">
        <f>Matrix_correlations!W69</f>
        <v>0.20379144125495399</v>
      </c>
      <c r="X33" s="26">
        <f>Matrix_correlations!X69</f>
        <v>0.66008197092130205</v>
      </c>
      <c r="Y33" s="26">
        <f>Matrix_correlations!Y69</f>
        <v>0.49198055636992499</v>
      </c>
      <c r="Z33" s="26">
        <f>Matrix_correlations!Z69</f>
        <v>0.65154722778031704</v>
      </c>
      <c r="AA33" s="26">
        <f>Matrix_correlations!AA69</f>
        <v>0.56373911759379403</v>
      </c>
      <c r="AB33" s="26">
        <f>Matrix_correlations!AB69</f>
        <v>0.10167891311590201</v>
      </c>
      <c r="AC33" s="26">
        <f>Matrix_correlations!AC69</f>
        <v>0.93776800596887899</v>
      </c>
      <c r="AD33" s="26">
        <f>Matrix_correlations!AD69</f>
        <v>0.40619664773270098</v>
      </c>
      <c r="AE33" s="26">
        <f>Matrix_correlations!AE69</f>
        <v>0.13900219446911199</v>
      </c>
      <c r="AF33" s="26">
        <f>Matrix_correlations!AF69</f>
        <v>0.56917153491092698</v>
      </c>
      <c r="AG33" s="26">
        <f>Matrix_correlations!AG69</f>
        <v>0.12741072473082801</v>
      </c>
      <c r="AK33" s="27" t="s">
        <v>94</v>
      </c>
      <c r="AL33" s="26">
        <f>Matrix_correlations!AP69</f>
        <v>0.64868608379992598</v>
      </c>
      <c r="AM33" s="26">
        <f>Matrix_correlations!AQ69</f>
        <v>0.61523207497409804</v>
      </c>
      <c r="AN33" s="26">
        <f>Matrix_correlations!AR69</f>
        <v>0.58373235178796501</v>
      </c>
      <c r="AO33" s="26">
        <f>Matrix_correlations!AS69</f>
        <v>0.40818832928375798</v>
      </c>
      <c r="AP33" s="26">
        <f>Matrix_correlations!AT69</f>
        <v>0.65440411491259798</v>
      </c>
      <c r="AQ33" s="26">
        <f>Matrix_correlations!AU69</f>
        <v>0.603015682817863</v>
      </c>
      <c r="AR33" s="26">
        <f>Matrix_correlations!AV69</f>
        <v>0.53493018649454305</v>
      </c>
      <c r="AS33" s="26">
        <f>Matrix_correlations!AW69</f>
        <v>0.44787781588201497</v>
      </c>
      <c r="AT33" s="26">
        <f>Matrix_correlations!AX69</f>
        <v>0.27670199950287699</v>
      </c>
      <c r="AU33" s="26">
        <f>Matrix_correlations!AY69</f>
        <v>0.82475134323004795</v>
      </c>
      <c r="AV33" s="26">
        <f>Matrix_correlations!AZ69</f>
        <v>0.56678552758860901</v>
      </c>
      <c r="AW33" s="26">
        <f>Matrix_correlations!BA69</f>
        <v>0.25939427930985398</v>
      </c>
      <c r="AX33" s="26">
        <f>Matrix_correlations!BB69</f>
        <v>0.56392136253754899</v>
      </c>
      <c r="AY33" s="26">
        <f>Matrix_correlations!BC69</f>
        <v>0.12417186580230199</v>
      </c>
    </row>
    <row r="34" spans="1:53" x14ac:dyDescent="0.35">
      <c r="A34" s="27" t="s">
        <v>89</v>
      </c>
      <c r="B34" s="11">
        <f>Matrix_correlations!C70</f>
        <v>7.5505649899464705E-2</v>
      </c>
      <c r="C34" s="26">
        <f>Matrix_correlations!D70</f>
        <v>0.108354850396418</v>
      </c>
      <c r="D34" s="11">
        <f>Matrix_correlations!E70</f>
        <v>5.7162846951996402E-2</v>
      </c>
      <c r="E34" s="26">
        <f>Matrix_correlations!F70</f>
        <v>0.25861379853795202</v>
      </c>
      <c r="F34" s="9">
        <f>Matrix_correlations!G70</f>
        <v>1.57068013233994E-2</v>
      </c>
      <c r="G34" s="9">
        <f>Matrix_correlations!H70</f>
        <v>6.6984754278872601E-3</v>
      </c>
      <c r="H34" s="26">
        <f>Matrix_correlations!I70</f>
        <v>0.59368974170448796</v>
      </c>
      <c r="I34" s="26">
        <f>Matrix_correlations!J70</f>
        <v>0.129581423843705</v>
      </c>
      <c r="J34" s="26">
        <f>Matrix_correlations!K70</f>
        <v>0.23206793069378201</v>
      </c>
      <c r="K34" s="11">
        <f>Matrix_correlations!L70</f>
        <v>7.4618559133103196E-2</v>
      </c>
      <c r="L34" s="26">
        <f>Matrix_correlations!M70</f>
        <v>0.106998377620714</v>
      </c>
      <c r="M34" s="26">
        <f>Matrix_correlations!N70</f>
        <v>0.143829418672625</v>
      </c>
      <c r="N34" s="11">
        <f>Matrix_correlations!O70</f>
        <v>7.5003980076440796E-2</v>
      </c>
      <c r="O34" s="9">
        <f>Matrix_correlations!P70</f>
        <v>6.28508364552744E-3</v>
      </c>
      <c r="S34" s="27" t="s">
        <v>89</v>
      </c>
      <c r="T34" s="26">
        <f>Matrix_correlations!T70</f>
        <v>0.102772948782979</v>
      </c>
      <c r="U34" s="26">
        <f>Matrix_correlations!U70</f>
        <v>0.28329655245531998</v>
      </c>
      <c r="V34" s="26">
        <f>Matrix_correlations!V70</f>
        <v>0.21758462884041399</v>
      </c>
      <c r="W34" s="26">
        <f>Matrix_correlations!W70</f>
        <v>0.40259267246359898</v>
      </c>
      <c r="X34" s="26">
        <f>Matrix_correlations!X70</f>
        <v>0.65624075449602004</v>
      </c>
      <c r="Y34" s="26">
        <f>Matrix_correlations!Y70</f>
        <v>0.66038247294490204</v>
      </c>
      <c r="Z34" s="11">
        <f>Matrix_correlations!Z70</f>
        <v>7.1791430338342996E-2</v>
      </c>
      <c r="AA34" s="26">
        <f>Matrix_correlations!AA70</f>
        <v>0.54842889076512003</v>
      </c>
      <c r="AB34" s="26">
        <f>Matrix_correlations!AB70</f>
        <v>0.180114321235532</v>
      </c>
      <c r="AC34" s="26">
        <f>Matrix_correlations!AC70</f>
        <v>0.20466325417501299</v>
      </c>
      <c r="AD34" s="26">
        <f>Matrix_correlations!AD70</f>
        <v>0.42548373125115901</v>
      </c>
      <c r="AE34" s="26">
        <f>Matrix_correlations!AE70</f>
        <v>0.88551126182936701</v>
      </c>
      <c r="AF34" s="26">
        <f>Matrix_correlations!AF70</f>
        <v>0.63145426842490304</v>
      </c>
      <c r="AG34" s="26">
        <f>Matrix_correlations!AG70</f>
        <v>0.60428659255518302</v>
      </c>
      <c r="AH34" s="6"/>
      <c r="AK34" s="27" t="s">
        <v>89</v>
      </c>
      <c r="AL34" s="26">
        <f>Matrix_correlations!AP70</f>
        <v>0.25327424130108001</v>
      </c>
      <c r="AM34" s="26">
        <f>Matrix_correlations!AQ70</f>
        <v>0.403455358563516</v>
      </c>
      <c r="AN34" s="26">
        <f>Matrix_correlations!AR70</f>
        <v>0.52396209644043401</v>
      </c>
      <c r="AO34" s="26">
        <f>Matrix_correlations!AS70</f>
        <v>0.91302393036250296</v>
      </c>
      <c r="AP34" s="26">
        <f>Matrix_correlations!AT70</f>
        <v>0.77275426591304996</v>
      </c>
      <c r="AQ34" s="26">
        <f>Matrix_correlations!AU70</f>
        <v>0.209262329343405</v>
      </c>
      <c r="AR34" s="26">
        <f>Matrix_correlations!AV70</f>
        <v>0.66150167483565003</v>
      </c>
      <c r="AS34" s="26">
        <f>Matrix_correlations!AW70</f>
        <v>0.96000545770053103</v>
      </c>
      <c r="AT34" s="26">
        <f>Matrix_correlations!AX70</f>
        <v>0.69258866499826899</v>
      </c>
      <c r="AU34" s="26">
        <f>Matrix_correlations!AY70</f>
        <v>0.678234595236761</v>
      </c>
      <c r="AV34" s="26">
        <f>Matrix_correlations!AZ70</f>
        <v>0.97125962454784898</v>
      </c>
      <c r="AW34" s="26">
        <f>Matrix_correlations!BA70</f>
        <v>0.97778426940576602</v>
      </c>
      <c r="AX34" s="26">
        <f>Matrix_correlations!BB70</f>
        <v>0.84627837584439602</v>
      </c>
      <c r="AY34" s="26">
        <f>Matrix_correlations!BC70</f>
        <v>0.468584560813611</v>
      </c>
    </row>
    <row r="35" spans="1:53" x14ac:dyDescent="0.35">
      <c r="A35" s="27" t="s">
        <v>90</v>
      </c>
      <c r="B35" s="26">
        <f>Matrix_correlations!C71</f>
        <v>0.31453828348615998</v>
      </c>
      <c r="C35" s="11">
        <f>Matrix_correlations!D71</f>
        <v>7.8421809211536506E-2</v>
      </c>
      <c r="D35" s="26">
        <f>Matrix_correlations!E71</f>
        <v>0.74165155810434003</v>
      </c>
      <c r="E35" s="26">
        <f>Matrix_correlations!F71</f>
        <v>0.16154606337597499</v>
      </c>
      <c r="F35" s="26">
        <f>Matrix_correlations!G71</f>
        <v>0.42327615609656</v>
      </c>
      <c r="G35" s="26">
        <f>Matrix_correlations!H71</f>
        <v>0.47626219911557099</v>
      </c>
      <c r="H35" s="26">
        <f>Matrix_correlations!I71</f>
        <v>0.69341812273495695</v>
      </c>
      <c r="I35" s="26">
        <f>Matrix_correlations!J71</f>
        <v>0.41340554553144099</v>
      </c>
      <c r="J35" s="26">
        <f>Matrix_correlations!K71</f>
        <v>0.41911933962130399</v>
      </c>
      <c r="K35" s="26">
        <f>Matrix_correlations!L71</f>
        <v>0.35200821691341</v>
      </c>
      <c r="L35" s="26">
        <f>Matrix_correlations!M71</f>
        <v>0.83555950128018597</v>
      </c>
      <c r="M35" s="26">
        <f>Matrix_correlations!N71</f>
        <v>0.27896795667479901</v>
      </c>
      <c r="N35" s="26">
        <f>Matrix_correlations!O71</f>
        <v>0.32544177460028301</v>
      </c>
      <c r="O35" s="26">
        <f>Matrix_correlations!P71</f>
        <v>0.315062736505202</v>
      </c>
      <c r="S35" s="27" t="s">
        <v>90</v>
      </c>
      <c r="T35" s="26">
        <f>Matrix_correlations!T71</f>
        <v>0.94796080015099504</v>
      </c>
      <c r="U35" s="26">
        <f>Matrix_correlations!U71</f>
        <v>0.27860320793548499</v>
      </c>
      <c r="V35" s="26">
        <f>Matrix_correlations!V71</f>
        <v>0.33067688850535998</v>
      </c>
      <c r="W35" s="9">
        <f>Matrix_correlations!W71</f>
        <v>2.17776122455315E-2</v>
      </c>
      <c r="X35" s="26">
        <f>Matrix_correlations!X71</f>
        <v>0.86124671546847398</v>
      </c>
      <c r="Y35" s="26">
        <f>Matrix_correlations!Y71</f>
        <v>0.25066658074776099</v>
      </c>
      <c r="Z35" s="26">
        <f>Matrix_correlations!Z71</f>
        <v>0.46711986233223901</v>
      </c>
      <c r="AA35" s="26">
        <f>Matrix_correlations!AA71</f>
        <v>0.74899075933831705</v>
      </c>
      <c r="AB35" s="26">
        <f>Matrix_correlations!AB71</f>
        <v>0.375102974084003</v>
      </c>
      <c r="AC35" s="26">
        <f>Matrix_correlations!AC71</f>
        <v>0.25513743546323697</v>
      </c>
      <c r="AD35" s="11">
        <f>Matrix_correlations!AD71</f>
        <v>5.9958752021159599E-2</v>
      </c>
      <c r="AE35" s="11">
        <f>Matrix_correlations!AE71</f>
        <v>5.6556244629025601E-2</v>
      </c>
      <c r="AF35" s="26">
        <f>Matrix_correlations!AF71</f>
        <v>0.93816752313089302</v>
      </c>
      <c r="AG35" s="26">
        <f>Matrix_correlations!AG71</f>
        <v>0.34255509651157301</v>
      </c>
      <c r="AK35" s="27" t="s">
        <v>90</v>
      </c>
      <c r="AL35" s="26">
        <f>Matrix_correlations!AP71</f>
        <v>0.79822901558150605</v>
      </c>
      <c r="AM35" s="26">
        <f>Matrix_correlations!AQ71</f>
        <v>0.39787320450486202</v>
      </c>
      <c r="AN35" s="26">
        <f>Matrix_correlations!AR71</f>
        <v>0.61406395679417802</v>
      </c>
      <c r="AO35" s="26">
        <f>Matrix_correlations!AS71</f>
        <v>0.18731630024804899</v>
      </c>
      <c r="AP35" s="26">
        <f>Matrix_correlations!AT71</f>
        <v>0.97080229468343204</v>
      </c>
      <c r="AQ35" s="26">
        <f>Matrix_correlations!AU71</f>
        <v>0.22094250861963599</v>
      </c>
      <c r="AR35" s="26">
        <f>Matrix_correlations!AV71</f>
        <v>0.12702933095244801</v>
      </c>
      <c r="AS35" s="26">
        <f>Matrix_correlations!AW71</f>
        <v>0.79980905262923796</v>
      </c>
      <c r="AT35" s="26">
        <f>Matrix_correlations!AX71</f>
        <v>0.43309338498368</v>
      </c>
      <c r="AU35" s="26">
        <f>Matrix_correlations!AY71</f>
        <v>0.35835134520101602</v>
      </c>
      <c r="AV35" s="26">
        <f>Matrix_correlations!AZ71</f>
        <v>0.20924627409254601</v>
      </c>
      <c r="AW35" s="26">
        <f>Matrix_correlations!BA71</f>
        <v>0.63874456935579405</v>
      </c>
      <c r="AX35" s="26">
        <f>Matrix_correlations!BB71</f>
        <v>0.88858699493718896</v>
      </c>
      <c r="AY35" s="26">
        <f>Matrix_correlations!BC71</f>
        <v>0.23546659740370601</v>
      </c>
    </row>
    <row r="36" spans="1:53" x14ac:dyDescent="0.35">
      <c r="A36" s="27" t="s">
        <v>91</v>
      </c>
      <c r="B36" s="26">
        <f>Matrix_correlations!C72</f>
        <v>0.138176531800178</v>
      </c>
      <c r="C36" s="11">
        <f>Matrix_correlations!D72</f>
        <v>5.4667377712136998E-2</v>
      </c>
      <c r="D36" s="26">
        <f>Matrix_correlations!E72</f>
        <v>0.27892355933967</v>
      </c>
      <c r="E36" s="26">
        <f>Matrix_correlations!F72</f>
        <v>0.95860674591883699</v>
      </c>
      <c r="F36" s="9">
        <f>Matrix_correlations!G72</f>
        <v>6.8944372491727799E-4</v>
      </c>
      <c r="G36" s="26">
        <f>Matrix_correlations!H72</f>
        <v>0.15639869047796101</v>
      </c>
      <c r="H36" s="26">
        <f>Matrix_correlations!I72</f>
        <v>0.45429506881520998</v>
      </c>
      <c r="I36" s="26">
        <f>Matrix_correlations!J72</f>
        <v>0.88144106751158002</v>
      </c>
      <c r="J36" s="26">
        <f>Matrix_correlations!K72</f>
        <v>0.171471865989514</v>
      </c>
      <c r="K36" s="26">
        <f>Matrix_correlations!L72</f>
        <v>0.41505008811715499</v>
      </c>
      <c r="L36" s="26">
        <f>Matrix_correlations!M72</f>
        <v>0.81247579721780605</v>
      </c>
      <c r="M36" s="26">
        <f>Matrix_correlations!N72</f>
        <v>0.69785636062512502</v>
      </c>
      <c r="N36" s="9">
        <f>Matrix_correlations!O72</f>
        <v>7.3033665772417999E-3</v>
      </c>
      <c r="O36" s="26">
        <f>Matrix_correlations!P72</f>
        <v>0.149976330082256</v>
      </c>
      <c r="S36" s="27" t="s">
        <v>91</v>
      </c>
      <c r="T36" s="26">
        <f>Matrix_correlations!T72</f>
        <v>0.71825316508412196</v>
      </c>
      <c r="U36" s="26">
        <f>Matrix_correlations!U72</f>
        <v>0.58707750627409405</v>
      </c>
      <c r="V36" s="26">
        <f>Matrix_correlations!V72</f>
        <v>0.460760839241529</v>
      </c>
      <c r="W36" s="26">
        <f>Matrix_correlations!W72</f>
        <v>0.95740065585181799</v>
      </c>
      <c r="X36" s="26">
        <f>Matrix_correlations!X72</f>
        <v>0.27069939376672397</v>
      </c>
      <c r="Y36" s="26">
        <f>Matrix_correlations!Y72</f>
        <v>0.75797758012418903</v>
      </c>
      <c r="Z36" s="9">
        <f>Matrix_correlations!Z72</f>
        <v>1.3767644823157899E-3</v>
      </c>
      <c r="AA36" s="26">
        <f>Matrix_correlations!AA72</f>
        <v>0.282500666836978</v>
      </c>
      <c r="AB36" s="26">
        <f>Matrix_correlations!AB72</f>
        <v>0.41892441460019098</v>
      </c>
      <c r="AC36" s="26">
        <f>Matrix_correlations!AC72</f>
        <v>0.45154477117785702</v>
      </c>
      <c r="AD36" s="26">
        <f>Matrix_correlations!AD72</f>
        <v>0.93169572439756099</v>
      </c>
      <c r="AE36" s="26">
        <f>Matrix_correlations!AE72</f>
        <v>0.99883689466655701</v>
      </c>
      <c r="AF36" s="26">
        <f>Matrix_correlations!AF72</f>
        <v>0.41744305418440902</v>
      </c>
      <c r="AG36" s="26">
        <f>Matrix_correlations!AG72</f>
        <v>0.61292476215017999</v>
      </c>
      <c r="AH36" s="5"/>
      <c r="AK36" s="27" t="s">
        <v>91</v>
      </c>
      <c r="AL36" s="26">
        <f>Matrix_correlations!AP72</f>
        <v>0.47130761118223302</v>
      </c>
      <c r="AM36" s="26">
        <f>Matrix_correlations!AQ72</f>
        <v>0.68823420842933403</v>
      </c>
      <c r="AN36" s="26">
        <f>Matrix_correlations!AR72</f>
        <v>0.40976274352973202</v>
      </c>
      <c r="AO36" s="26">
        <f>Matrix_correlations!AS72</f>
        <v>0.37769496985158602</v>
      </c>
      <c r="AP36" s="26">
        <f>Matrix_correlations!AT72</f>
        <v>0.82180946935827703</v>
      </c>
      <c r="AQ36" s="26">
        <f>Matrix_correlations!AU72</f>
        <v>0.94586269485116903</v>
      </c>
      <c r="AR36" s="11">
        <f>Matrix_correlations!AV72</f>
        <v>5.0881195391174E-2</v>
      </c>
      <c r="AS36" s="26">
        <f>Matrix_correlations!AW72</f>
        <v>0.55749042605006405</v>
      </c>
      <c r="AT36" s="26">
        <f>Matrix_correlations!AX72</f>
        <v>0.589967885990344</v>
      </c>
      <c r="AU36" s="26">
        <f>Matrix_correlations!AY72</f>
        <v>0.53391551480315802</v>
      </c>
      <c r="AV36" s="26">
        <f>Matrix_correlations!AZ72</f>
        <v>0.39606501122177301</v>
      </c>
      <c r="AW36" s="26">
        <f>Matrix_correlations!BA72</f>
        <v>0.61950039068266605</v>
      </c>
      <c r="AX36" s="26">
        <f>Matrix_correlations!BB72</f>
        <v>0.70602274830608802</v>
      </c>
      <c r="AY36" s="26">
        <f>Matrix_correlations!BC72</f>
        <v>0.945658715288476</v>
      </c>
      <c r="AZ36" s="5"/>
    </row>
    <row r="37" spans="1:53" x14ac:dyDescent="0.35">
      <c r="A37" s="27" t="s">
        <v>92</v>
      </c>
      <c r="B37" s="9">
        <f>Matrix_correlations!C73</f>
        <v>3.5876202498026401E-2</v>
      </c>
      <c r="C37" s="9">
        <f>Matrix_correlations!D73</f>
        <v>1.0448601339166301E-3</v>
      </c>
      <c r="D37" s="11">
        <f>Matrix_correlations!E73</f>
        <v>9.2773410018863994E-2</v>
      </c>
      <c r="E37" s="11">
        <f>Matrix_correlations!F73</f>
        <v>6.3236279973409901E-2</v>
      </c>
      <c r="F37" s="26">
        <f>Matrix_correlations!G73</f>
        <v>0.36667853850827398</v>
      </c>
      <c r="G37" s="26">
        <f>Matrix_correlations!H73</f>
        <v>0.49005071678818901</v>
      </c>
      <c r="H37" s="26">
        <f>Matrix_correlations!I73</f>
        <v>0.12738510016565099</v>
      </c>
      <c r="I37" s="9">
        <f>Matrix_correlations!J73</f>
        <v>3.69039114915665E-3</v>
      </c>
      <c r="J37" s="26">
        <f>Matrix_correlations!K73</f>
        <v>0.59670236354031903</v>
      </c>
      <c r="K37" s="26">
        <f>Matrix_correlations!L73</f>
        <v>0.23294618326986299</v>
      </c>
      <c r="L37" s="9">
        <f>Matrix_correlations!M73</f>
        <v>1.12995466689873E-2</v>
      </c>
      <c r="M37" s="26">
        <f>Matrix_correlations!N73</f>
        <v>0.29956995584406299</v>
      </c>
      <c r="N37" s="26">
        <f>Matrix_correlations!O73</f>
        <v>0.560121878994569</v>
      </c>
      <c r="O37" s="26">
        <f>Matrix_correlations!P73</f>
        <v>0.46579120010493302</v>
      </c>
      <c r="Q37" s="5"/>
      <c r="S37" s="27" t="s">
        <v>92</v>
      </c>
      <c r="T37" s="26">
        <f>Matrix_correlations!T73</f>
        <v>0.18293948353697001</v>
      </c>
      <c r="U37" s="26">
        <f>Matrix_correlations!U73</f>
        <v>0.203016776925007</v>
      </c>
      <c r="V37" s="26">
        <f>Matrix_correlations!V73</f>
        <v>0.76228515130768604</v>
      </c>
      <c r="W37" s="26">
        <f>Matrix_correlations!W73</f>
        <v>0.95637345122016704</v>
      </c>
      <c r="X37" s="11">
        <f>Matrix_correlations!X73</f>
        <v>9.5753700185522594E-2</v>
      </c>
      <c r="Y37" s="26">
        <f>Matrix_correlations!Y73</f>
        <v>0.16371492309357499</v>
      </c>
      <c r="Z37" s="26">
        <f>Matrix_correlations!Z73</f>
        <v>0.72558523218997895</v>
      </c>
      <c r="AA37" s="26">
        <f>Matrix_correlations!AA73</f>
        <v>0.42820891025631402</v>
      </c>
      <c r="AB37" s="26">
        <f>Matrix_correlations!AB73</f>
        <v>0.18651147400037099</v>
      </c>
      <c r="AC37" s="26">
        <f>Matrix_correlations!AC73</f>
        <v>0.63878601196594897</v>
      </c>
      <c r="AD37" s="26">
        <f>Matrix_correlations!AD73</f>
        <v>0.59668905464528899</v>
      </c>
      <c r="AE37" s="26">
        <f>Matrix_correlations!AE73</f>
        <v>0.64179592371064198</v>
      </c>
      <c r="AF37" s="26">
        <f>Matrix_correlations!AF73</f>
        <v>0.16938440149765099</v>
      </c>
      <c r="AG37" s="26">
        <f>Matrix_correlations!AG73</f>
        <v>0.139203969970945</v>
      </c>
      <c r="AK37" s="27" t="s">
        <v>92</v>
      </c>
      <c r="AL37" s="26">
        <f>Matrix_correlations!AP73</f>
        <v>0.34816178031899597</v>
      </c>
      <c r="AM37" s="26">
        <f>Matrix_correlations!AQ73</f>
        <v>0.35615128621059799</v>
      </c>
      <c r="AN37" s="26">
        <f>Matrix_correlations!AR73</f>
        <v>0.10837555423060199</v>
      </c>
      <c r="AO37" s="26">
        <f>Matrix_correlations!AS73</f>
        <v>0.54060876790480294</v>
      </c>
      <c r="AP37" s="26">
        <f>Matrix_correlations!AT73</f>
        <v>0.33390502808189898</v>
      </c>
      <c r="AQ37" s="26">
        <f>Matrix_correlations!AU73</f>
        <v>0.98143213059770995</v>
      </c>
      <c r="AR37" s="26">
        <f>Matrix_correlations!AV73</f>
        <v>0.29447883004980402</v>
      </c>
      <c r="AS37" s="11">
        <f>Matrix_correlations!AW73</f>
        <v>6.9970445818715601E-2</v>
      </c>
      <c r="AT37" s="26">
        <f>Matrix_correlations!AX73</f>
        <v>0.38460109522092201</v>
      </c>
      <c r="AU37" s="26">
        <f>Matrix_correlations!AY73</f>
        <v>0.215051317167158</v>
      </c>
      <c r="AV37" s="26">
        <f>Matrix_correlations!AZ73</f>
        <v>0.20666920941244199</v>
      </c>
      <c r="AW37" s="26">
        <f>Matrix_correlations!BA73</f>
        <v>0.119781917856727</v>
      </c>
      <c r="AX37" s="26">
        <f>Matrix_correlations!BB73</f>
        <v>0.360962383437052</v>
      </c>
      <c r="AY37" s="26">
        <f>Matrix_correlations!BC73</f>
        <v>0.88007422848815797</v>
      </c>
    </row>
    <row r="38" spans="1:53" x14ac:dyDescent="0.35">
      <c r="A38" s="27" t="s">
        <v>98</v>
      </c>
      <c r="B38" s="26">
        <f>Matrix_correlations!C55</f>
        <v>0.16212405480697301</v>
      </c>
      <c r="C38" s="26">
        <f>Matrix_correlations!D55</f>
        <v>0.28499000636655802</v>
      </c>
      <c r="D38" s="26">
        <f>Matrix_correlations!E55</f>
        <v>0.13783450380611401</v>
      </c>
      <c r="E38" s="26">
        <f>Matrix_correlations!F55</f>
        <v>0.28255988012705702</v>
      </c>
      <c r="F38" s="26">
        <f>Matrix_correlations!G55</f>
        <v>0.880874905838955</v>
      </c>
      <c r="G38" s="26">
        <f>Matrix_correlations!H55</f>
        <v>0.38397938955988198</v>
      </c>
      <c r="H38" s="26">
        <f>Matrix_correlations!I55</f>
        <v>0.126478692499539</v>
      </c>
      <c r="I38" s="11">
        <f>Matrix_correlations!J55</f>
        <v>8.0637519104585595E-2</v>
      </c>
      <c r="J38" s="26">
        <f>Matrix_correlations!K55</f>
        <v>0.30298661713805602</v>
      </c>
      <c r="K38" s="11">
        <f>Matrix_correlations!L55</f>
        <v>9.4413136262555805E-2</v>
      </c>
      <c r="L38" s="11">
        <f>Matrix_correlations!M55</f>
        <v>6.7656153990095003E-2</v>
      </c>
      <c r="M38" s="26">
        <f>Matrix_correlations!N55</f>
        <v>0.37191264790176898</v>
      </c>
      <c r="N38" s="26">
        <f>Matrix_correlations!O55</f>
        <v>0.75656984854192599</v>
      </c>
      <c r="O38" s="26">
        <f>Matrix_correlations!P55</f>
        <v>0.42905598624765601</v>
      </c>
      <c r="S38" s="27" t="s">
        <v>98</v>
      </c>
      <c r="T38" s="26">
        <f>Matrix_correlations!T55</f>
        <v>0.22161854328202599</v>
      </c>
      <c r="U38" s="26">
        <f>Matrix_correlations!U55</f>
        <v>0.33915909334294297</v>
      </c>
      <c r="V38" s="26">
        <f>Matrix_correlations!V55</f>
        <v>0.53585796087484505</v>
      </c>
      <c r="W38" s="26">
        <f>Matrix_correlations!W55</f>
        <v>0.190149728555466</v>
      </c>
      <c r="X38" s="26">
        <f>Matrix_correlations!X55</f>
        <v>0.41825902216113597</v>
      </c>
      <c r="Y38" s="26">
        <f>Matrix_correlations!Y55</f>
        <v>0.20551384279725601</v>
      </c>
      <c r="Z38" s="26">
        <f>Matrix_correlations!Z55</f>
        <v>0.64980302565752102</v>
      </c>
      <c r="AA38" s="26">
        <f>Matrix_correlations!AA55</f>
        <v>0.599436180555177</v>
      </c>
      <c r="AB38" s="26">
        <f>Matrix_correlations!AB55</f>
        <v>0.33181229378680599</v>
      </c>
      <c r="AC38" s="26">
        <f>Matrix_correlations!AC55</f>
        <v>0.25951960318599798</v>
      </c>
      <c r="AD38" s="11">
        <f>Matrix_correlations!AD55</f>
        <v>9.7491891062179994E-2</v>
      </c>
      <c r="AE38" s="26">
        <f>Matrix_correlations!AE55</f>
        <v>0.35167162556174503</v>
      </c>
      <c r="AF38" s="26">
        <f>Matrix_correlations!AF55</f>
        <v>0.34737008074340803</v>
      </c>
      <c r="AG38" s="26">
        <f>Matrix_correlations!AG55</f>
        <v>0.203153936733597</v>
      </c>
      <c r="AK38" s="27" t="s">
        <v>98</v>
      </c>
      <c r="AL38" s="26">
        <f>Matrix_correlations!AP55</f>
        <v>0.461501063387252</v>
      </c>
      <c r="AM38" s="26">
        <f>Matrix_correlations!AQ55</f>
        <v>0.32274805706819698</v>
      </c>
      <c r="AN38" s="26">
        <f>Matrix_correlations!AR55</f>
        <v>0.50574836333040396</v>
      </c>
      <c r="AO38" s="26">
        <f>Matrix_correlations!AS55</f>
        <v>0.86262009955131802</v>
      </c>
      <c r="AP38" s="26">
        <f>Matrix_correlations!AT55</f>
        <v>0.23670236121347801</v>
      </c>
      <c r="AQ38" s="9">
        <f>Matrix_correlations!AU55</f>
        <v>2.7916786873187702E-2</v>
      </c>
      <c r="AR38" s="26">
        <f>Matrix_correlations!AV55</f>
        <v>0.95705129683930401</v>
      </c>
      <c r="AS38" s="26">
        <f>Matrix_correlations!AW55</f>
        <v>0.77856946064427002</v>
      </c>
      <c r="AT38" s="26">
        <f>Matrix_correlations!AX55</f>
        <v>0.51830319751963605</v>
      </c>
      <c r="AU38" s="26">
        <f>Matrix_correlations!AY55</f>
        <v>0.58711964121561899</v>
      </c>
      <c r="AV38" s="26">
        <f>Matrix_correlations!AZ55</f>
        <v>0.91311915527120202</v>
      </c>
      <c r="AW38" s="26">
        <f>Matrix_correlations!BA55</f>
        <v>0.877947195347071</v>
      </c>
      <c r="AX38" s="26">
        <f>Matrix_correlations!BB55</f>
        <v>0.34294975928983401</v>
      </c>
      <c r="AY38" s="9">
        <f>Matrix_correlations!BC55</f>
        <v>4.3237292085439499E-2</v>
      </c>
    </row>
    <row r="39" spans="1:53" x14ac:dyDescent="0.35">
      <c r="A39" s="27" t="s">
        <v>96</v>
      </c>
      <c r="B39" s="26">
        <f>Matrix_correlations!C58</f>
        <v>0.61333486411427796</v>
      </c>
      <c r="C39" s="26">
        <f>Matrix_correlations!D58</f>
        <v>0.38789941944550099</v>
      </c>
      <c r="D39" s="26">
        <f>Matrix_correlations!E58</f>
        <v>0.72115976869135201</v>
      </c>
      <c r="E39" s="26">
        <f>Matrix_correlations!F58</f>
        <v>0.184670795093756</v>
      </c>
      <c r="F39" s="26">
        <f>Matrix_correlations!G58</f>
        <v>0.97635128585617903</v>
      </c>
      <c r="G39" s="26">
        <f>Matrix_correlations!H58</f>
        <v>0.58716452422602305</v>
      </c>
      <c r="H39" s="26">
        <f>Matrix_correlations!I58</f>
        <v>0.242598488694479</v>
      </c>
      <c r="I39" s="26">
        <f>Matrix_correlations!J58</f>
        <v>0.46498022461762201</v>
      </c>
      <c r="J39" s="26">
        <f>Matrix_correlations!K58</f>
        <v>0.714224285484512</v>
      </c>
      <c r="K39" s="26">
        <f>Matrix_correlations!L58</f>
        <v>0.72572340989018702</v>
      </c>
      <c r="L39" s="26">
        <f>Matrix_correlations!M58</f>
        <v>0.79803272885243703</v>
      </c>
      <c r="M39" s="26">
        <f>Matrix_correlations!N58</f>
        <v>0.63816150875612399</v>
      </c>
      <c r="N39" s="26">
        <f>Matrix_correlations!O58</f>
        <v>0.91431026536099402</v>
      </c>
      <c r="O39" s="26">
        <f>Matrix_correlations!P58</f>
        <v>0.34382836658898103</v>
      </c>
      <c r="S39" s="27" t="s">
        <v>96</v>
      </c>
      <c r="T39" s="26">
        <f>Matrix_correlations!T58</f>
        <v>0.76208026855477395</v>
      </c>
      <c r="U39" s="9">
        <f>Matrix_correlations!U58</f>
        <v>5.1504156021178801E-3</v>
      </c>
      <c r="V39" s="26">
        <f>Matrix_correlations!V58</f>
        <v>0.22707469478783401</v>
      </c>
      <c r="W39" s="26">
        <f>Matrix_correlations!W58</f>
        <v>0.10467361279934199</v>
      </c>
      <c r="X39" s="26">
        <f>Matrix_correlations!X58</f>
        <v>0.85502646795995296</v>
      </c>
      <c r="Y39" s="11">
        <f>Matrix_correlations!Y58</f>
        <v>6.5644711747929102E-2</v>
      </c>
      <c r="Z39" s="26">
        <f>Matrix_correlations!Z58</f>
        <v>0.45313108419776199</v>
      </c>
      <c r="AA39" s="26">
        <f>Matrix_correlations!AA58</f>
        <v>0.56249936271709</v>
      </c>
      <c r="AB39" s="26">
        <f>Matrix_correlations!AB58</f>
        <v>0.1174211653294</v>
      </c>
      <c r="AC39" s="26">
        <f>Matrix_correlations!AC58</f>
        <v>0.21491507784712299</v>
      </c>
      <c r="AD39" s="9">
        <f>Matrix_correlations!AD58</f>
        <v>1.3231743597161901E-3</v>
      </c>
      <c r="AE39" s="11">
        <f>Matrix_correlations!AE58</f>
        <v>7.7760493869540301E-2</v>
      </c>
      <c r="AF39" s="26">
        <f>Matrix_correlations!AF58</f>
        <v>0.86045294311425002</v>
      </c>
      <c r="AG39" s="26">
        <f>Matrix_correlations!AG58</f>
        <v>0.16075140410229199</v>
      </c>
      <c r="AK39" s="27" t="s">
        <v>96</v>
      </c>
      <c r="AL39" s="26">
        <f>Matrix_correlations!AP58</f>
        <v>0.59596246111709605</v>
      </c>
      <c r="AM39" s="9">
        <f>Matrix_correlations!AQ58</f>
        <v>4.6402616279154402E-2</v>
      </c>
      <c r="AN39" s="26">
        <f>Matrix_correlations!AR58</f>
        <v>0.30560917183542102</v>
      </c>
      <c r="AO39" s="26">
        <f>Matrix_correlations!AS58</f>
        <v>0.139918956137808</v>
      </c>
      <c r="AP39" s="26">
        <f>Matrix_correlations!AT58</f>
        <v>0.96991678073783905</v>
      </c>
      <c r="AQ39" s="9">
        <f>Matrix_correlations!AU58</f>
        <v>3.7876453280808201E-2</v>
      </c>
      <c r="AR39" s="26">
        <f>Matrix_correlations!AV58</f>
        <v>0.25300467527231701</v>
      </c>
      <c r="AS39" s="26">
        <f>Matrix_correlations!AW58</f>
        <v>0.68328701042675799</v>
      </c>
      <c r="AT39" s="26">
        <f>Matrix_correlations!AX58</f>
        <v>0.39201383412218499</v>
      </c>
      <c r="AU39" s="26">
        <f>Matrix_correlations!AY58</f>
        <v>0.19681779218378101</v>
      </c>
      <c r="AV39" s="9">
        <f>Matrix_correlations!AZ58</f>
        <v>1.10631580563241E-2</v>
      </c>
      <c r="AW39" s="26">
        <f>Matrix_correlations!BA58</f>
        <v>0.35910239631797702</v>
      </c>
      <c r="AX39" s="26">
        <f>Matrix_correlations!BB58</f>
        <v>0.94465133286029401</v>
      </c>
      <c r="AY39" s="11">
        <f>Matrix_correlations!BC58</f>
        <v>6.7441721747703895E-2</v>
      </c>
      <c r="AZ39" s="6"/>
    </row>
    <row r="40" spans="1:53" x14ac:dyDescent="0.35">
      <c r="A40" s="27" t="s">
        <v>97</v>
      </c>
      <c r="B40" s="26">
        <f>Matrix_correlations!C61</f>
        <v>0.27080998969564302</v>
      </c>
      <c r="C40" s="26">
        <f>Matrix_correlations!D61</f>
        <v>0.177893848542959</v>
      </c>
      <c r="D40" s="26">
        <f>Matrix_correlations!E61</f>
        <v>0.51020736295888902</v>
      </c>
      <c r="E40" s="26">
        <f>Matrix_correlations!F61</f>
        <v>0.68253942510459797</v>
      </c>
      <c r="F40" s="26">
        <f>Matrix_correlations!G61</f>
        <v>0.14556266562506801</v>
      </c>
      <c r="G40" s="26">
        <f>Matrix_correlations!H61</f>
        <v>0.48459193717955801</v>
      </c>
      <c r="H40" s="26">
        <f>Matrix_correlations!I61</f>
        <v>0.82097685720011604</v>
      </c>
      <c r="I40" s="26">
        <f>Matrix_correlations!J61</f>
        <v>0.521743733417665</v>
      </c>
      <c r="J40" s="26">
        <f>Matrix_correlations!K61</f>
        <v>0.33153903727101097</v>
      </c>
      <c r="K40" s="11">
        <f>Matrix_correlations!L61</f>
        <v>5.0990185281774202E-2</v>
      </c>
      <c r="L40" s="26">
        <f>Matrix_correlations!M61</f>
        <v>0.66202751655305903</v>
      </c>
      <c r="M40" s="26">
        <f>Matrix_correlations!N61</f>
        <v>0.34298680720552399</v>
      </c>
      <c r="N40" s="26">
        <f>Matrix_correlations!O61</f>
        <v>0.17689644247844699</v>
      </c>
      <c r="O40" s="26">
        <f>Matrix_correlations!P61</f>
        <v>0.46222922509809999</v>
      </c>
      <c r="S40" s="27" t="s">
        <v>97</v>
      </c>
      <c r="T40" s="26">
        <f>Matrix_correlations!T61</f>
        <v>0.92690723524405605</v>
      </c>
      <c r="U40" s="26">
        <f>Matrix_correlations!U61</f>
        <v>0.97969525576134997</v>
      </c>
      <c r="V40" s="26">
        <f>Matrix_correlations!V61</f>
        <v>0.76275790578010905</v>
      </c>
      <c r="W40" s="11">
        <f>Matrix_correlations!W61</f>
        <v>6.5218669561643794E-2</v>
      </c>
      <c r="X40" s="26">
        <f>Matrix_correlations!X61</f>
        <v>0.86233731933734703</v>
      </c>
      <c r="Y40" s="26">
        <f>Matrix_correlations!Y61</f>
        <v>0.95347368232569796</v>
      </c>
      <c r="Z40" s="26">
        <f>Matrix_correlations!Z61</f>
        <v>0.597983240888875</v>
      </c>
      <c r="AA40" s="26">
        <f>Matrix_correlations!AA61</f>
        <v>0.92520281475266797</v>
      </c>
      <c r="AB40" s="26">
        <f>Matrix_correlations!AB61</f>
        <v>0.83973600385885905</v>
      </c>
      <c r="AC40" s="26">
        <f>Matrix_correlations!AC61</f>
        <v>0.47712594350923099</v>
      </c>
      <c r="AD40" s="26">
        <f>Matrix_correlations!AD61</f>
        <v>0.887623565494708</v>
      </c>
      <c r="AE40" s="26">
        <f>Matrix_correlations!AE61</f>
        <v>0.39463942176378303</v>
      </c>
      <c r="AF40" s="26">
        <f>Matrix_correlations!AF61</f>
        <v>0.93308468033755099</v>
      </c>
      <c r="AG40" s="26">
        <f>Matrix_correlations!AG61</f>
        <v>0.84853568399638002</v>
      </c>
      <c r="AK40" s="27" t="s">
        <v>97</v>
      </c>
      <c r="AL40" s="26">
        <f>Matrix_correlations!AP61</f>
        <v>0.87412499955645295</v>
      </c>
      <c r="AM40" s="26">
        <f>Matrix_correlations!AQ61</f>
        <v>0.74804679607090696</v>
      </c>
      <c r="AN40" s="26">
        <f>Matrix_correlations!AR61</f>
        <v>0.76988169761970904</v>
      </c>
      <c r="AO40" s="26">
        <f>Matrix_correlations!AS61</f>
        <v>0.29016203719699502</v>
      </c>
      <c r="AP40" s="26">
        <f>Matrix_correlations!AT61</f>
        <v>0.79668621208483503</v>
      </c>
      <c r="AQ40" s="26">
        <f>Matrix_correlations!AU61</f>
        <v>0.92800321045333101</v>
      </c>
      <c r="AR40" s="26">
        <f>Matrix_correlations!AV61</f>
        <v>0.39907638724114303</v>
      </c>
      <c r="AS40" s="26">
        <f>Matrix_correlations!AW61</f>
        <v>0.93861819852307005</v>
      </c>
      <c r="AT40" s="26">
        <f>Matrix_correlations!AX61</f>
        <v>0.60165265239890497</v>
      </c>
      <c r="AU40" s="26">
        <f>Matrix_correlations!AY61</f>
        <v>0.73671475399348196</v>
      </c>
      <c r="AV40" s="26">
        <f>Matrix_correlations!AZ61</f>
        <v>0.99398924266921795</v>
      </c>
      <c r="AW40" s="26">
        <f>Matrix_correlations!BA61</f>
        <v>0.61754660982802201</v>
      </c>
      <c r="AX40" s="26">
        <f>Matrix_correlations!BB61</f>
        <v>0.80930839728639903</v>
      </c>
      <c r="AY40" s="26">
        <f>Matrix_correlations!BC61</f>
        <v>0.95084534435170798</v>
      </c>
    </row>
    <row r="42" spans="1:53" s="30" customFormat="1" ht="18.5" x14ac:dyDescent="0.45">
      <c r="A42" s="29" t="s">
        <v>1</v>
      </c>
      <c r="P42" s="31"/>
      <c r="Q42" s="31"/>
      <c r="S42" s="29" t="s">
        <v>56</v>
      </c>
      <c r="AH42" s="31"/>
      <c r="AI42" s="31"/>
      <c r="AK42" s="29" t="s">
        <v>56</v>
      </c>
      <c r="AZ42" s="31"/>
      <c r="BA42" s="31"/>
    </row>
    <row r="43" spans="1:53" s="30" customFormat="1" ht="18.5" x14ac:dyDescent="0.45">
      <c r="A43" s="29" t="s">
        <v>70</v>
      </c>
      <c r="P43" s="31"/>
      <c r="Q43" s="31"/>
      <c r="S43" s="29" t="s">
        <v>70</v>
      </c>
      <c r="AH43" s="31"/>
      <c r="AI43" s="31"/>
      <c r="AK43" s="29" t="s">
        <v>70</v>
      </c>
      <c r="AZ43" s="31"/>
      <c r="BA43" s="31"/>
    </row>
    <row r="44" spans="1:53" x14ac:dyDescent="0.35">
      <c r="B44" s="19" t="s">
        <v>159</v>
      </c>
      <c r="C44" s="19" t="s">
        <v>160</v>
      </c>
      <c r="D44" s="19" t="s">
        <v>161</v>
      </c>
      <c r="E44" s="19" t="s">
        <v>162</v>
      </c>
      <c r="F44" s="19" t="s">
        <v>163</v>
      </c>
      <c r="G44" s="19" t="s">
        <v>164</v>
      </c>
      <c r="H44" s="19" t="s">
        <v>195</v>
      </c>
      <c r="I44" s="19" t="s">
        <v>196</v>
      </c>
      <c r="J44" s="19" t="s">
        <v>165</v>
      </c>
      <c r="K44" s="19" t="s">
        <v>166</v>
      </c>
      <c r="L44" s="19" t="s">
        <v>167</v>
      </c>
      <c r="M44" s="19" t="s">
        <v>168</v>
      </c>
      <c r="N44" s="19" t="s">
        <v>169</v>
      </c>
      <c r="O44" s="45" t="s">
        <v>170</v>
      </c>
      <c r="P44" s="46"/>
      <c r="Q44" s="46"/>
      <c r="T44" s="19" t="s">
        <v>159</v>
      </c>
      <c r="U44" s="19" t="s">
        <v>160</v>
      </c>
      <c r="V44" s="19" t="s">
        <v>161</v>
      </c>
      <c r="W44" s="19" t="s">
        <v>162</v>
      </c>
      <c r="X44" s="19" t="s">
        <v>163</v>
      </c>
      <c r="Y44" s="19" t="s">
        <v>164</v>
      </c>
      <c r="Z44" s="19" t="s">
        <v>195</v>
      </c>
      <c r="AA44" s="19" t="s">
        <v>196</v>
      </c>
      <c r="AB44" s="19" t="s">
        <v>165</v>
      </c>
      <c r="AC44" s="19" t="s">
        <v>166</v>
      </c>
      <c r="AD44" s="19" t="s">
        <v>167</v>
      </c>
      <c r="AE44" s="19" t="s">
        <v>168</v>
      </c>
      <c r="AF44" s="19" t="s">
        <v>169</v>
      </c>
      <c r="AG44" s="45" t="s">
        <v>170</v>
      </c>
      <c r="AH44" s="46"/>
      <c r="AI44" s="46"/>
      <c r="AL44" s="19" t="s">
        <v>159</v>
      </c>
      <c r="AM44" s="19" t="s">
        <v>160</v>
      </c>
      <c r="AN44" s="19" t="s">
        <v>161</v>
      </c>
      <c r="AO44" s="19" t="s">
        <v>162</v>
      </c>
      <c r="AP44" s="19" t="s">
        <v>163</v>
      </c>
      <c r="AQ44" s="19" t="s">
        <v>164</v>
      </c>
      <c r="AR44" s="19" t="s">
        <v>195</v>
      </c>
      <c r="AS44" s="19" t="s">
        <v>196</v>
      </c>
      <c r="AT44" s="19" t="s">
        <v>165</v>
      </c>
      <c r="AU44" s="19" t="s">
        <v>166</v>
      </c>
      <c r="AV44" s="19" t="s">
        <v>167</v>
      </c>
      <c r="AW44" s="19" t="s">
        <v>168</v>
      </c>
      <c r="AX44" s="19" t="s">
        <v>169</v>
      </c>
      <c r="AY44" s="45" t="s">
        <v>170</v>
      </c>
      <c r="AZ44" s="46"/>
      <c r="BA44" s="46"/>
    </row>
    <row r="45" spans="1:53" s="27" customFormat="1" x14ac:dyDescent="0.35">
      <c r="A45" s="27" t="s">
        <v>61</v>
      </c>
      <c r="B45" s="38">
        <f>Matrix_correlations!C8</f>
        <v>3.0493001432502099E-2</v>
      </c>
      <c r="C45" s="20">
        <f>Matrix_correlations!D8</f>
        <v>5.3125300070424403E-2</v>
      </c>
      <c r="D45" s="38">
        <f>Matrix_correlations!E8</f>
        <v>3.3663867555942098E-2</v>
      </c>
      <c r="E45" s="27">
        <f>Matrix_correlations!F8</f>
        <v>1.37628761419166E-2</v>
      </c>
      <c r="F45" s="20">
        <f>Matrix_correlations!G8</f>
        <v>4.39410869398318E-2</v>
      </c>
      <c r="G45" s="20">
        <f>Matrix_correlations!H8</f>
        <v>4.9759275837633898E-2</v>
      </c>
      <c r="H45" s="27">
        <f>Matrix_correlations!I8</f>
        <v>-6.6613565188502703E-3</v>
      </c>
      <c r="I45" s="27">
        <f>Matrix_correlations!J8</f>
        <v>1.08484949021276E-2</v>
      </c>
      <c r="J45" s="27">
        <f>Matrix_correlations!K8</f>
        <v>1.3682516920419399E-2</v>
      </c>
      <c r="K45" s="27">
        <f>Matrix_correlations!L8</f>
        <v>9.7355498946244401E-3</v>
      </c>
      <c r="L45" s="27">
        <f>Matrix_correlations!M8</f>
        <v>1.5657964098503799E-2</v>
      </c>
      <c r="M45" s="38">
        <f>Matrix_correlations!N8</f>
        <v>2.3230461264104801E-2</v>
      </c>
      <c r="N45" s="20">
        <f>Matrix_correlations!O8</f>
        <v>3.0927726694662001E-2</v>
      </c>
      <c r="O45" s="20">
        <f>Matrix_correlations!P8</f>
        <v>5.2236212894235003E-2</v>
      </c>
      <c r="P45" s="34"/>
      <c r="Q45" s="34"/>
      <c r="S45" s="27" t="s">
        <v>61</v>
      </c>
      <c r="T45" s="27">
        <f>Matrix_correlations!T8</f>
        <v>2.43192380846915E-3</v>
      </c>
      <c r="U45" s="27">
        <f>Matrix_correlations!U8</f>
        <v>1.36985283442515E-2</v>
      </c>
      <c r="V45" s="27">
        <f>Matrix_correlations!V8</f>
        <v>1.17312379292514E-2</v>
      </c>
      <c r="W45" s="27">
        <f>Matrix_correlations!W8</f>
        <v>-1.1652993424109401E-2</v>
      </c>
      <c r="X45" s="27">
        <f>Matrix_correlations!X8</f>
        <v>2.9657386369865298E-3</v>
      </c>
      <c r="Y45" s="27">
        <f>Matrix_correlations!Y8</f>
        <v>-5.2115674061989099E-3</v>
      </c>
      <c r="Z45" s="27">
        <f>Matrix_correlations!Z8</f>
        <v>1.74609234300694E-2</v>
      </c>
      <c r="AA45" s="27">
        <f>Matrix_correlations!AA8</f>
        <v>-6.2014057115962896E-4</v>
      </c>
      <c r="AB45" s="20">
        <f>Matrix_correlations!AB8</f>
        <v>2.1585060888598299E-2</v>
      </c>
      <c r="AC45" s="27">
        <f>Matrix_correlations!AC8</f>
        <v>-8.7575313431408498E-3</v>
      </c>
      <c r="AD45" s="27">
        <f>Matrix_correlations!AD8</f>
        <v>-2.9466810145951099E-3</v>
      </c>
      <c r="AE45" s="27">
        <f>Matrix_correlations!AE8</f>
        <v>-2.4335740424820399E-2</v>
      </c>
      <c r="AF45" s="27">
        <f>Matrix_correlations!AF8</f>
        <v>5.1362809864346597E-3</v>
      </c>
      <c r="AG45" s="27">
        <f>Matrix_correlations!AG8</f>
        <v>5.61861254178103E-3</v>
      </c>
      <c r="AH45" s="34"/>
      <c r="AI45" s="34"/>
      <c r="AK45" s="27" t="s">
        <v>61</v>
      </c>
      <c r="AL45" s="27">
        <f>Matrix_correlations!AP8</f>
        <v>1.0890789229231399E-2</v>
      </c>
      <c r="AM45" s="27">
        <f>Matrix_correlations!AQ8</f>
        <v>-2.8702742986664999E-3</v>
      </c>
      <c r="AN45" s="27">
        <f>Matrix_correlations!AR8</f>
        <v>2.5285965561350002E-3</v>
      </c>
      <c r="AO45" s="27">
        <f>Matrix_correlations!AS8</f>
        <v>-2.3502353366914999E-2</v>
      </c>
      <c r="AP45" s="27">
        <f>Matrix_correlations!AT8</f>
        <v>-1.99873926822518E-2</v>
      </c>
      <c r="AQ45" s="27">
        <f>Matrix_correlations!AU8</f>
        <v>-6.9969922146526599E-3</v>
      </c>
      <c r="AR45" s="27">
        <f>Matrix_correlations!AV8</f>
        <v>-1.24071541442792E-2</v>
      </c>
      <c r="AS45" s="27">
        <f>Matrix_correlations!AW8</f>
        <v>-2.0132854957255301E-2</v>
      </c>
      <c r="AT45" s="27">
        <f>Matrix_correlations!AX8</f>
        <v>-4.4961638982769E-4</v>
      </c>
      <c r="AU45" s="27">
        <f>Matrix_correlations!AY8</f>
        <v>-1.188052683385E-2</v>
      </c>
      <c r="AV45" s="27">
        <f>Matrix_correlations!AZ8</f>
        <v>-1.7454264591069999E-2</v>
      </c>
      <c r="AW45" s="27">
        <f>Matrix_correlations!BA8</f>
        <v>-2.6782718999722899E-2</v>
      </c>
      <c r="AX45" s="27">
        <f>Matrix_correlations!BB8</f>
        <v>-1.63790068500397E-2</v>
      </c>
      <c r="AY45" s="27">
        <f>Matrix_correlations!BC8</f>
        <v>2.4188956452094899E-3</v>
      </c>
      <c r="AZ45" s="34"/>
      <c r="BA45" s="34"/>
    </row>
    <row r="46" spans="1:53" s="27" customFormat="1" x14ac:dyDescent="0.35">
      <c r="A46" s="27" t="s">
        <v>62</v>
      </c>
      <c r="B46" s="38">
        <f>Matrix_correlations!C9</f>
        <v>6.0223608500466298E-2</v>
      </c>
      <c r="C46" s="20">
        <f>Matrix_correlations!D9</f>
        <v>8.9339347979063205E-2</v>
      </c>
      <c r="D46" s="27">
        <f>Matrix_correlations!E9</f>
        <v>1.5477314143885699E-2</v>
      </c>
      <c r="E46" s="27">
        <f>Matrix_correlations!F9</f>
        <v>3.6164813247099303E-2</v>
      </c>
      <c r="F46" s="27">
        <f>Matrix_correlations!G9</f>
        <v>2.3292591582877501E-2</v>
      </c>
      <c r="G46" s="38">
        <f>Matrix_correlations!H9</f>
        <v>7.0490737685024105E-2</v>
      </c>
      <c r="H46" s="27">
        <f>Matrix_correlations!I9</f>
        <v>7.5854163378449899E-2</v>
      </c>
      <c r="I46" s="27">
        <f>Matrix_correlations!J9</f>
        <v>5.6545830882117197E-2</v>
      </c>
      <c r="J46" s="20">
        <f>Matrix_correlations!K9</f>
        <v>6.6353237864381395E-2</v>
      </c>
      <c r="K46" s="20">
        <f>Matrix_correlations!L9</f>
        <v>8.4129163019735304E-2</v>
      </c>
      <c r="L46" s="27">
        <f>Matrix_correlations!M9</f>
        <v>4.2907405547405998E-2</v>
      </c>
      <c r="M46" s="27">
        <f>Matrix_correlations!N9</f>
        <v>4.0762035270035697E-2</v>
      </c>
      <c r="N46" s="27">
        <f>Matrix_correlations!O9</f>
        <v>1.2718980930123899E-2</v>
      </c>
      <c r="O46" s="20">
        <f>Matrix_correlations!P9</f>
        <v>9.43962922042932E-2</v>
      </c>
      <c r="P46" s="34"/>
      <c r="Q46" s="34"/>
      <c r="S46" s="27" t="s">
        <v>62</v>
      </c>
      <c r="T46" s="27">
        <f>Matrix_correlations!T9</f>
        <v>6.12962936391513E-3</v>
      </c>
      <c r="U46" s="27">
        <f>Matrix_correlations!U9</f>
        <v>2.0993980571409401E-2</v>
      </c>
      <c r="V46" s="38">
        <f>Matrix_correlations!V9</f>
        <v>4.6738423899852902E-2</v>
      </c>
      <c r="W46" s="27">
        <f>Matrix_correlations!W9</f>
        <v>1.37916660688091E-2</v>
      </c>
      <c r="X46" s="27">
        <f>Matrix_correlations!X9</f>
        <v>-1.7009721484864501E-2</v>
      </c>
      <c r="Y46" s="27">
        <f>Matrix_correlations!Y9</f>
        <v>-2.7583332137618099E-3</v>
      </c>
      <c r="Z46" s="27">
        <f>Matrix_correlations!Z9</f>
        <v>1.6447838793172301E-2</v>
      </c>
      <c r="AA46" s="27">
        <f>Matrix_correlations!AA9</f>
        <v>7.4015274569275299E-2</v>
      </c>
      <c r="AB46" s="27">
        <f>Matrix_correlations!AB9</f>
        <v>-4.0385318465378399E-2</v>
      </c>
      <c r="AC46" s="27">
        <f>Matrix_correlations!AC9</f>
        <v>-1.5860415979130401E-2</v>
      </c>
      <c r="AD46" s="27">
        <f>Matrix_correlations!AD9</f>
        <v>8.0770636930756808E-3</v>
      </c>
      <c r="AE46" s="27">
        <f>Matrix_correlations!AE9</f>
        <v>-2.4965469596779401E-2</v>
      </c>
      <c r="AF46" s="27">
        <f>Matrix_correlations!AF9</f>
        <v>-1.8797530049339799E-2</v>
      </c>
      <c r="AG46" s="27">
        <f>Matrix_correlations!AG9</f>
        <v>2.76088722599678E-2</v>
      </c>
      <c r="AH46" s="34"/>
      <c r="AI46" s="34"/>
      <c r="AK46" s="27" t="s">
        <v>62</v>
      </c>
      <c r="AL46" s="27">
        <f>Matrix_correlations!AP9</f>
        <v>2.7736572871715999E-2</v>
      </c>
      <c r="AM46" s="27">
        <f>Matrix_correlations!AQ9</f>
        <v>2.7430091403520301E-2</v>
      </c>
      <c r="AN46" s="27">
        <f>Matrix_correlations!AR9</f>
        <v>2.8043054339911801E-2</v>
      </c>
      <c r="AO46" s="27">
        <f>Matrix_correlations!AS9</f>
        <v>2.2679628646486E-2</v>
      </c>
      <c r="AP46" s="27">
        <f>Matrix_correlations!AT9</f>
        <v>-8.7040736967594998E-2</v>
      </c>
      <c r="AQ46" s="27">
        <f>Matrix_correlations!AU9</f>
        <v>7.04907376850242E-3</v>
      </c>
      <c r="AR46" s="27">
        <f>Matrix_correlations!AV9</f>
        <v>-2.64340266318842E-3</v>
      </c>
      <c r="AS46" s="27">
        <f>Matrix_correlations!AW9</f>
        <v>5.3014908967278597E-2</v>
      </c>
      <c r="AT46" s="27">
        <f>Matrix_correlations!AX9</f>
        <v>-3.7595060098679502E-2</v>
      </c>
      <c r="AU46" s="27">
        <f>Matrix_correlations!AY9</f>
        <v>-1.40981475370048E-2</v>
      </c>
      <c r="AV46" s="27">
        <f>Matrix_correlations!AZ9</f>
        <v>1.3363869019452501E-2</v>
      </c>
      <c r="AW46" s="27">
        <f>Matrix_correlations!BA9</f>
        <v>-2.5993459521352701E-2</v>
      </c>
      <c r="AX46" s="27">
        <f>Matrix_correlations!BB9</f>
        <v>-5.3014908967278597E-2</v>
      </c>
      <c r="AY46" s="27">
        <f>Matrix_correlations!BC9</f>
        <v>4.05321741688889E-2</v>
      </c>
      <c r="AZ46" s="34"/>
      <c r="BA46" s="34"/>
    </row>
    <row r="47" spans="1:53" s="27" customFormat="1" x14ac:dyDescent="0.35">
      <c r="A47" s="27" t="s">
        <v>63</v>
      </c>
      <c r="B47" s="27">
        <f>Matrix_correlations!C10</f>
        <v>3.1922399225672801E-5</v>
      </c>
      <c r="C47" s="27">
        <f>Matrix_correlations!D10</f>
        <v>2.6687125752658698E-2</v>
      </c>
      <c r="D47" s="20">
        <f>Matrix_correlations!E10</f>
        <v>5.2863493117706703E-2</v>
      </c>
      <c r="E47" s="27">
        <f>Matrix_correlations!F10</f>
        <v>3.2241623217924998E-3</v>
      </c>
      <c r="F47" s="20">
        <f>Matrix_correlations!G10</f>
        <v>5.9088360966712099E-2</v>
      </c>
      <c r="G47" s="38">
        <f>Matrix_correlations!H10</f>
        <v>6.8697003133638301E-2</v>
      </c>
      <c r="H47" s="27">
        <f>Matrix_correlations!I10</f>
        <v>-3.6838448706421299E-2</v>
      </c>
      <c r="I47" s="27">
        <f>Matrix_correlations!J10</f>
        <v>-1.2545502895687699E-2</v>
      </c>
      <c r="J47" s="27">
        <f>Matrix_correlations!K10</f>
        <v>3.0326279264384901E-3</v>
      </c>
      <c r="K47" s="27">
        <f>Matrix_correlations!L10</f>
        <v>3.7604586287837298E-2</v>
      </c>
      <c r="L47" s="27">
        <f>Matrix_correlations!M10</f>
        <v>3.6838448706421299E-2</v>
      </c>
      <c r="M47" s="27">
        <f>Matrix_correlations!N10</f>
        <v>1.40139332600684E-2</v>
      </c>
      <c r="N47" s="27">
        <f>Matrix_correlations!O10</f>
        <v>4.0126455826665103E-2</v>
      </c>
      <c r="O47" s="27">
        <f>Matrix_correlations!P10</f>
        <v>3.5721164733522902E-2</v>
      </c>
      <c r="P47" s="34"/>
      <c r="Q47" s="34"/>
      <c r="S47" s="27" t="s">
        <v>63</v>
      </c>
      <c r="T47" s="27">
        <f>Matrix_correlations!T10</f>
        <v>2.3877954620799901E-2</v>
      </c>
      <c r="U47" s="27">
        <f>Matrix_correlations!U10</f>
        <v>3.2560847210181702E-2</v>
      </c>
      <c r="V47" s="27">
        <f>Matrix_correlations!V10</f>
        <v>2.2664903450224402E-3</v>
      </c>
      <c r="W47" s="27">
        <f>Matrix_correlations!W10</f>
        <v>2.0526102702104702E-2</v>
      </c>
      <c r="X47" s="27">
        <f>Matrix_correlations!X10</f>
        <v>-9.9278661591828493E-2</v>
      </c>
      <c r="Y47" s="27">
        <f>Matrix_correlations!Y10</f>
        <v>-4.7979366036179499E-2</v>
      </c>
      <c r="Z47" s="27">
        <f>Matrix_correlations!Z10</f>
        <v>4.8029909834953598E-3</v>
      </c>
      <c r="AA47" s="27">
        <f>Matrix_correlations!AA10</f>
        <v>-8.4893630440761703E-2</v>
      </c>
      <c r="AB47" s="27">
        <f>Matrix_correlations!AB10</f>
        <v>-1.6275103205219899E-2</v>
      </c>
      <c r="AC47" s="27">
        <f>Matrix_correlations!AC10</f>
        <v>1.1349743024692801E-2</v>
      </c>
      <c r="AD47" s="27">
        <f>Matrix_correlations!AD10</f>
        <v>4.1911449983366902E-3</v>
      </c>
      <c r="AE47" s="27">
        <f>Matrix_correlations!AE10</f>
        <v>-1.95484792258186E-2</v>
      </c>
      <c r="AF47" s="27">
        <f>Matrix_correlations!AF10</f>
        <v>-9.4193689415173101E-2</v>
      </c>
      <c r="AG47" s="27">
        <f>Matrix_correlations!AG10</f>
        <v>-7.0362288293243898E-3</v>
      </c>
      <c r="AH47" s="34"/>
      <c r="AI47" s="34"/>
      <c r="AK47" s="27" t="s">
        <v>63</v>
      </c>
      <c r="AL47" s="27">
        <f>Matrix_correlations!AP10</f>
        <v>1.88980603415956E-2</v>
      </c>
      <c r="AM47" s="27">
        <f>Matrix_correlations!AQ10</f>
        <v>-1.2928571686395701E-2</v>
      </c>
      <c r="AN47" s="27">
        <f>Matrix_correlations!AR10</f>
        <v>-3.59765439273282E-2</v>
      </c>
      <c r="AO47" s="27">
        <f>Matrix_correlations!AS10</f>
        <v>-3.4476191163721803E-2</v>
      </c>
      <c r="AP47" s="27">
        <f>Matrix_correlations!AT10</f>
        <v>-7.3932276606647904E-2</v>
      </c>
      <c r="AQ47" s="27">
        <f>Matrix_correlations!AU10</f>
        <v>2.68148153495614E-3</v>
      </c>
      <c r="AR47" s="27">
        <f>Matrix_correlations!AV10</f>
        <v>-1.8997817839175899E-2</v>
      </c>
      <c r="AS47" s="27">
        <f>Matrix_correlations!AW10</f>
        <v>-0.114415199224666</v>
      </c>
      <c r="AT47" s="27">
        <f>Matrix_correlations!AX10</f>
        <v>-2.3861993421187101E-2</v>
      </c>
      <c r="AU47" s="27">
        <f>Matrix_correlations!AY10</f>
        <v>-3.9617027539022097E-2</v>
      </c>
      <c r="AV47" s="27">
        <f>Matrix_correlations!AZ10</f>
        <v>-5.8186553188587002E-2</v>
      </c>
      <c r="AW47" s="27">
        <f>Matrix_correlations!BA10</f>
        <v>-7.7796217012921498E-2</v>
      </c>
      <c r="AX47" s="27">
        <f>Matrix_correlations!BB10</f>
        <v>-7.2840264533136495E-2</v>
      </c>
      <c r="AY47" s="27">
        <f>Matrix_correlations!BC10</f>
        <v>1.18392198128197E-2</v>
      </c>
      <c r="AZ47" s="34"/>
      <c r="BA47" s="34"/>
    </row>
    <row r="48" spans="1:53" s="27" customFormat="1" x14ac:dyDescent="0.35">
      <c r="A48" s="27" t="s">
        <v>64</v>
      </c>
      <c r="B48" s="27">
        <f>Matrix_correlations!C11</f>
        <v>1.5131217232966799E-2</v>
      </c>
      <c r="C48" s="38">
        <f>Matrix_correlations!D11</f>
        <v>5.5481129854211497E-2</v>
      </c>
      <c r="D48" s="27">
        <f>Matrix_correlations!E11</f>
        <v>-3.4603880760624497E-2</v>
      </c>
      <c r="E48" s="27">
        <f>Matrix_correlations!F11</f>
        <v>-6.3844798451336698E-3</v>
      </c>
      <c r="F48" s="27">
        <f>Matrix_correlations!G11</f>
        <v>-6.4610936032752697E-2</v>
      </c>
      <c r="G48" s="27">
        <f>Matrix_correlations!H11</f>
        <v>-2.0813404295135701E-2</v>
      </c>
      <c r="H48" s="27">
        <f>Matrix_correlations!I11</f>
        <v>1.7461552376440599E-2</v>
      </c>
      <c r="I48" s="27">
        <f>Matrix_correlations!J11</f>
        <v>4.44040573229047E-2</v>
      </c>
      <c r="J48" s="27">
        <f>Matrix_correlations!K11</f>
        <v>1.5482363624449101E-2</v>
      </c>
      <c r="K48" s="27">
        <f>Matrix_correlations!L11</f>
        <v>3.0645503256641702E-3</v>
      </c>
      <c r="L48" s="38">
        <f>Matrix_correlations!M11</f>
        <v>7.1538096664722703E-2</v>
      </c>
      <c r="M48" s="27">
        <f>Matrix_correlations!N11</f>
        <v>6.4164022443593399E-3</v>
      </c>
      <c r="N48" s="27">
        <f>Matrix_correlations!O11</f>
        <v>-7.5400706971028603E-2</v>
      </c>
      <c r="O48" s="27">
        <f>Matrix_correlations!P11</f>
        <v>7.34215182190369E-4</v>
      </c>
      <c r="P48" s="34"/>
      <c r="Q48" s="41"/>
      <c r="S48" s="27" t="s">
        <v>64</v>
      </c>
      <c r="T48" s="27">
        <f>Matrix_correlations!T11</f>
        <v>1.25774252949133E-2</v>
      </c>
      <c r="U48" s="20">
        <f>Matrix_correlations!U11</f>
        <v>5.26719587223528E-2</v>
      </c>
      <c r="V48" s="27">
        <f>Matrix_correlations!V11</f>
        <v>1.2449735698010601E-2</v>
      </c>
      <c r="W48" s="27">
        <f>Matrix_correlations!W11</f>
        <v>-9.7363317638288396E-3</v>
      </c>
      <c r="X48" s="27">
        <f>Matrix_correlations!X11</f>
        <v>2.0526102702104702E-2</v>
      </c>
      <c r="Y48" s="38">
        <f>Matrix_correlations!Y11</f>
        <v>6.4483246435850003E-2</v>
      </c>
      <c r="Z48" s="27">
        <f>Matrix_correlations!Z11</f>
        <v>-6.0756306326253298E-2</v>
      </c>
      <c r="AA48" s="20">
        <f>Matrix_correlations!AA11</f>
        <v>1.5234965030450199E-2</v>
      </c>
      <c r="AB48" s="27">
        <f>Matrix_correlations!AB11</f>
        <v>6.97504423080853E-3</v>
      </c>
      <c r="AC48" s="27">
        <f>Matrix_correlations!AC11</f>
        <v>6.1184598515865303E-5</v>
      </c>
      <c r="AD48" s="27">
        <f>Matrix_correlations!AD11</f>
        <v>2.4596208603377499E-2</v>
      </c>
      <c r="AE48" s="27">
        <f>Matrix_correlations!AE11</f>
        <v>2.8144915317297602E-3</v>
      </c>
      <c r="AF48" s="27">
        <f>Matrix_correlations!AF11</f>
        <v>3.1173552943832901E-2</v>
      </c>
      <c r="AG48" s="27">
        <f>Matrix_correlations!AG11</f>
        <v>1.3735942366811501E-2</v>
      </c>
      <c r="AH48" s="34"/>
      <c r="AI48" s="34"/>
      <c r="AK48" s="27" t="s">
        <v>64</v>
      </c>
      <c r="AL48" s="27">
        <f>Matrix_correlations!AP11</f>
        <v>-1.18112877134973E-2</v>
      </c>
      <c r="AM48" s="20">
        <f>Matrix_correlations!AQ11</f>
        <v>7.3229983823683203E-2</v>
      </c>
      <c r="AN48" s="20">
        <f>Matrix_correlations!AR11</f>
        <v>8.3062082785189006E-2</v>
      </c>
      <c r="AO48" s="27">
        <f>Matrix_correlations!AS11</f>
        <v>-4.6925926861732499E-3</v>
      </c>
      <c r="AP48" s="27">
        <f>Matrix_correlations!AT11</f>
        <v>2.4899471396021299E-3</v>
      </c>
      <c r="AQ48" s="27">
        <f>Matrix_correlations!AU11</f>
        <v>1.6184656407413799E-2</v>
      </c>
      <c r="AR48" s="27">
        <f>Matrix_correlations!AV11</f>
        <v>-5.0660847571135599E-2</v>
      </c>
      <c r="AS48" s="20">
        <f>Matrix_correlations!AW11</f>
        <v>3.4324559767399898E-2</v>
      </c>
      <c r="AT48" s="27">
        <f>Matrix_correlations!AX11</f>
        <v>1.27263964912998E-2</v>
      </c>
      <c r="AU48" s="27">
        <f>Matrix_correlations!AY11</f>
        <v>4.3257511150716098E-2</v>
      </c>
      <c r="AV48" s="27">
        <f>Matrix_correlations!AZ11</f>
        <v>1.7804718168116501E-2</v>
      </c>
      <c r="AW48" s="27">
        <f>Matrix_correlations!BA11</f>
        <v>1.5877403314866801E-2</v>
      </c>
      <c r="AX48" s="27">
        <f>Matrix_correlations!BB11</f>
        <v>1.10744123313714E-2</v>
      </c>
      <c r="AY48" s="27">
        <f>Matrix_correlations!BC11</f>
        <v>8.8411744855423895E-3</v>
      </c>
      <c r="AZ48" s="34"/>
      <c r="BA48" s="34"/>
    </row>
    <row r="49" spans="1:53" s="27" customFormat="1" x14ac:dyDescent="0.35">
      <c r="A49" s="27" t="s">
        <v>65</v>
      </c>
      <c r="B49" s="38">
        <f>Matrix_correlations!C12</f>
        <v>6.7350793782902402E-2</v>
      </c>
      <c r="C49" s="20">
        <f>Matrix_correlations!D12</f>
        <v>8.5499115268797499E-2</v>
      </c>
      <c r="D49" s="27">
        <f>Matrix_correlations!E12</f>
        <v>4.9939948258448198E-2</v>
      </c>
      <c r="E49" s="27">
        <f>Matrix_correlations!F12</f>
        <v>2.3454941991046498E-2</v>
      </c>
      <c r="F49" s="20">
        <f>Matrix_correlations!G12</f>
        <v>9.6192516709691603E-2</v>
      </c>
      <c r="G49" s="27">
        <f>Matrix_correlations!H12</f>
        <v>3.9935926520640298E-2</v>
      </c>
      <c r="H49" s="27">
        <f>Matrix_correlations!I12</f>
        <v>4.7054172757157398E-2</v>
      </c>
      <c r="I49" s="27">
        <f>Matrix_correlations!J12</f>
        <v>5.7955991317589203E-2</v>
      </c>
      <c r="J49" s="27">
        <f>Matrix_correlations!K12</f>
        <v>1.7330685093862801E-2</v>
      </c>
      <c r="K49" s="27">
        <f>Matrix_correlations!L12</f>
        <v>1.42044283007978E-2</v>
      </c>
      <c r="L49" s="27">
        <f>Matrix_correlations!M12</f>
        <v>-9.9078292210982404E-3</v>
      </c>
      <c r="M49" s="27">
        <f>Matrix_correlations!N12</f>
        <v>-5.5471017969255503E-3</v>
      </c>
      <c r="N49" s="20">
        <f>Matrix_correlations!O12</f>
        <v>8.5467051096560998E-2</v>
      </c>
      <c r="O49" s="27">
        <f>Matrix_correlations!P12</f>
        <v>1.3867754492313899E-2</v>
      </c>
      <c r="P49" s="34"/>
      <c r="Q49" s="41"/>
      <c r="S49" s="27" t="s">
        <v>65</v>
      </c>
      <c r="T49" s="27">
        <f>Matrix_correlations!T12</f>
        <v>1.0741497699248901E-3</v>
      </c>
      <c r="U49" s="27">
        <f>Matrix_correlations!U12</f>
        <v>-5.2360793262308802E-2</v>
      </c>
      <c r="V49" s="27">
        <f>Matrix_correlations!V12</f>
        <v>-4.3414889208307501E-2</v>
      </c>
      <c r="W49" s="27">
        <f>Matrix_correlations!W12</f>
        <v>-7.3731564057978594E-2</v>
      </c>
      <c r="X49" s="27">
        <f>Matrix_correlations!X12</f>
        <v>4.2036129802135197E-2</v>
      </c>
      <c r="Y49" s="27">
        <f>Matrix_correlations!Y12</f>
        <v>-7.9198505424312796E-3</v>
      </c>
      <c r="Z49" s="27">
        <f>Matrix_correlations!Z12</f>
        <v>1.6623937297481801E-2</v>
      </c>
      <c r="AA49" s="27">
        <f>Matrix_correlations!AA12</f>
        <v>-3.6105593945547402E-3</v>
      </c>
      <c r="AB49" s="27">
        <f>Matrix_correlations!AB12</f>
        <v>1.5656000098090601E-2</v>
      </c>
      <c r="AC49" s="27">
        <f>Matrix_correlations!AC12</f>
        <v>1.9973307289026299E-3</v>
      </c>
      <c r="AD49" s="27">
        <f>Matrix_correlations!AD12</f>
        <v>-6.2992738373083201E-4</v>
      </c>
      <c r="AE49" s="27">
        <f>Matrix_correlations!AE12</f>
        <v>-6.2316718741761902E-2</v>
      </c>
      <c r="AF49" s="27">
        <f>Matrix_correlations!AF12</f>
        <v>3.0589888317270199E-2</v>
      </c>
      <c r="AG49" s="27">
        <f>Matrix_correlations!AG12</f>
        <v>2.0464957929986899E-2</v>
      </c>
      <c r="AH49" s="41"/>
      <c r="AI49" s="34"/>
      <c r="AK49" s="27" t="s">
        <v>65</v>
      </c>
      <c r="AL49" s="27">
        <f>Matrix_correlations!AP12</f>
        <v>6.1402889833019701E-3</v>
      </c>
      <c r="AM49" s="27">
        <f>Matrix_correlations!AQ12</f>
        <v>-4.4633327753296897E-2</v>
      </c>
      <c r="AN49" s="27">
        <f>Matrix_correlations!AR12</f>
        <v>-4.8945958919114803E-2</v>
      </c>
      <c r="AO49" s="27">
        <f>Matrix_correlations!AS12</f>
        <v>-4.38317234473828E-2</v>
      </c>
      <c r="AP49" s="27">
        <f>Matrix_correlations!AT12</f>
        <v>-3.46293060154889E-3</v>
      </c>
      <c r="AQ49" s="27">
        <f>Matrix_correlations!AU12</f>
        <v>-5.2825723759738999E-2</v>
      </c>
      <c r="AR49" s="27">
        <f>Matrix_correlations!AV12</f>
        <v>4.1483022831054298E-4</v>
      </c>
      <c r="AS49" s="27">
        <f>Matrix_correlations!AW12</f>
        <v>-8.5731580517512708E-3</v>
      </c>
      <c r="AT49" s="27">
        <f>Matrix_correlations!AX12</f>
        <v>-1.8129617385423799E-3</v>
      </c>
      <c r="AU49" s="27">
        <f>Matrix_correlations!AY12</f>
        <v>-1.12157802469147E-3</v>
      </c>
      <c r="AV49" s="27">
        <f>Matrix_correlations!AZ12</f>
        <v>6.2224534246581699E-3</v>
      </c>
      <c r="AW49" s="27">
        <f>Matrix_correlations!BA12</f>
        <v>-3.5859768625067102E-2</v>
      </c>
      <c r="AX49" s="27">
        <f>Matrix_correlations!BB12</f>
        <v>5.9919921867078701E-4</v>
      </c>
      <c r="AY49" s="27">
        <f>Matrix_correlations!BC12</f>
        <v>-3.2495034550992702E-2</v>
      </c>
      <c r="AZ49" s="34"/>
      <c r="BA49" s="34"/>
    </row>
    <row r="50" spans="1:53" s="27" customFormat="1" x14ac:dyDescent="0.35">
      <c r="P50" s="34"/>
      <c r="Q50" s="34"/>
      <c r="AH50" s="34"/>
      <c r="AI50" s="34"/>
      <c r="AZ50" s="34"/>
      <c r="BA50" s="34"/>
    </row>
    <row r="51" spans="1:53" s="27" customFormat="1" x14ac:dyDescent="0.35">
      <c r="A51" s="27" t="s">
        <v>66</v>
      </c>
      <c r="B51" s="27">
        <f>Matrix_correlations!C14</f>
        <v>1.20127537006157E-2</v>
      </c>
      <c r="C51" s="27">
        <f>Matrix_correlations!D14</f>
        <v>1.9660989055378698E-2</v>
      </c>
      <c r="D51" s="27">
        <f>Matrix_correlations!E14</f>
        <v>1.6427913786053901E-2</v>
      </c>
      <c r="E51" s="27">
        <f>Matrix_correlations!F14</f>
        <v>1.42210000820136E-2</v>
      </c>
      <c r="F51" s="20">
        <f>Matrix_correlations!G14</f>
        <v>4.18047560278028E-2</v>
      </c>
      <c r="G51" s="38">
        <f>Matrix_correlations!H14</f>
        <v>4.44514532598222E-2</v>
      </c>
      <c r="H51" s="27">
        <f>Matrix_correlations!I14</f>
        <v>-3.02810949173941E-2</v>
      </c>
      <c r="I51" s="27">
        <f>Matrix_correlations!J14</f>
        <v>-1.65851697142404E-2</v>
      </c>
      <c r="J51" s="27">
        <f>Matrix_correlations!K14</f>
        <v>8.3692138051771198E-4</v>
      </c>
      <c r="K51" s="27">
        <f>Matrix_correlations!L14</f>
        <v>-4.6270557852826502E-3</v>
      </c>
      <c r="L51" s="27">
        <f>Matrix_correlations!M14</f>
        <v>-1.6614488616105601E-2</v>
      </c>
      <c r="M51" s="27">
        <f>Matrix_correlations!N14</f>
        <v>1.92331996236173E-2</v>
      </c>
      <c r="N51" s="38">
        <f>Matrix_correlations!O14</f>
        <v>3.0009228736461599E-2</v>
      </c>
      <c r="O51" s="20">
        <f>Matrix_correlations!P14</f>
        <v>5.21756512239634E-2</v>
      </c>
      <c r="P51" s="34"/>
      <c r="Q51" s="34"/>
      <c r="S51" s="27" t="s">
        <v>66</v>
      </c>
      <c r="T51" s="27">
        <f>Matrix_correlations!T14</f>
        <v>-1.09479444919634E-2</v>
      </c>
      <c r="U51" s="27">
        <f>Matrix_correlations!U14</f>
        <v>4.4764632438837604E-3</v>
      </c>
      <c r="V51" s="27">
        <f>Matrix_correlations!V14</f>
        <v>2.26155347569835E-2</v>
      </c>
      <c r="W51" s="27">
        <f>Matrix_correlations!W14</f>
        <v>-5.04951450761404E-3</v>
      </c>
      <c r="X51" s="27">
        <f>Matrix_correlations!X14</f>
        <v>1.0793353918492E-2</v>
      </c>
      <c r="Y51" s="27">
        <f>Matrix_correlations!Y14</f>
        <v>-2.0304672219057102E-2</v>
      </c>
      <c r="Z51" s="27">
        <f>Matrix_correlations!Z14</f>
        <v>3.2228858403621503E-2</v>
      </c>
      <c r="AA51" s="27">
        <f>Matrix_correlations!AA14</f>
        <v>9.0217814845723193E-3</v>
      </c>
      <c r="AB51" s="20">
        <f>Matrix_correlations!AB14</f>
        <v>2.9212232148446E-2</v>
      </c>
      <c r="AC51" s="27">
        <f>Matrix_correlations!AC14</f>
        <v>-1.7688515509814099E-2</v>
      </c>
      <c r="AD51" s="27">
        <f>Matrix_correlations!AD14</f>
        <v>-1.59222182571012E-2</v>
      </c>
      <c r="AE51" s="27">
        <f>Matrix_correlations!AE14</f>
        <v>-1.2434323971375401E-2</v>
      </c>
      <c r="AF51" s="27">
        <f>Matrix_correlations!AF14</f>
        <v>9.2823199079659705E-3</v>
      </c>
      <c r="AG51" s="27">
        <f>Matrix_correlations!AG14</f>
        <v>-6.0690126861109401E-3</v>
      </c>
      <c r="AH51" s="34"/>
      <c r="AI51" s="34"/>
      <c r="AK51" s="27" t="s">
        <v>66</v>
      </c>
      <c r="AL51" s="27">
        <f>Matrix_correlations!AP14</f>
        <v>2.3668349869418199E-3</v>
      </c>
      <c r="AM51" s="27">
        <f>Matrix_correlations!AQ14</f>
        <v>-8.7383654332080403E-3</v>
      </c>
      <c r="AN51" s="27">
        <f>Matrix_correlations!AR14</f>
        <v>7.0498632212399903E-4</v>
      </c>
      <c r="AO51" s="27">
        <f>Matrix_correlations!AS14</f>
        <v>-8.2572689071461099E-3</v>
      </c>
      <c r="AP51" s="27">
        <f>Matrix_correlations!AT14</f>
        <v>-8.4491744466278699E-4</v>
      </c>
      <c r="AQ51" s="27">
        <f>Matrix_correlations!AU14</f>
        <v>-1.03109247150725E-2</v>
      </c>
      <c r="AR51" s="27">
        <f>Matrix_correlations!AV14</f>
        <v>6.3321054077731601E-3</v>
      </c>
      <c r="AS51" s="27">
        <f>Matrix_correlations!AW14</f>
        <v>-4.9757730271650204E-3</v>
      </c>
      <c r="AT51" s="27">
        <f>Matrix_correlations!AX14</f>
        <v>1.8403719025012299E-3</v>
      </c>
      <c r="AU51" s="27">
        <f>Matrix_correlations!AY14</f>
        <v>-1.9703856843711998E-2</v>
      </c>
      <c r="AV51" s="27">
        <f>Matrix_correlations!AZ14</f>
        <v>-1.8752380738671501E-2</v>
      </c>
      <c r="AW51" s="27">
        <f>Matrix_correlations!BA14</f>
        <v>-6.7012015075808302E-3</v>
      </c>
      <c r="AX51" s="27">
        <f>Matrix_correlations!BB14</f>
        <v>-2.9119000261643402E-4</v>
      </c>
      <c r="AY51" s="27">
        <f>Matrix_correlations!BC14</f>
        <v>-8.6450224899589506E-3</v>
      </c>
      <c r="AZ51" s="34"/>
      <c r="BA51" s="34"/>
    </row>
    <row r="52" spans="1:53" s="27" customFormat="1" x14ac:dyDescent="0.35">
      <c r="A52" s="27" t="s">
        <v>67</v>
      </c>
      <c r="B52" s="27">
        <f>Matrix_correlations!C15</f>
        <v>-3.3160527861953002E-3</v>
      </c>
      <c r="C52" s="27">
        <f>Matrix_correlations!D15</f>
        <v>1.1316972267884501E-2</v>
      </c>
      <c r="D52" s="38">
        <f>Matrix_correlations!E15</f>
        <v>2.6923101160531801E-2</v>
      </c>
      <c r="E52" s="27">
        <f>Matrix_correlations!F15</f>
        <v>-3.4059045055792998E-2</v>
      </c>
      <c r="F52" s="27">
        <f>Matrix_correlations!G15</f>
        <v>5.4471821093492797E-3</v>
      </c>
      <c r="G52" s="27">
        <f>Matrix_correlations!H15</f>
        <v>1.8379561495716699E-2</v>
      </c>
      <c r="H52" s="27">
        <f>Matrix_correlations!I15</f>
        <v>-4.9159920056177503E-2</v>
      </c>
      <c r="I52" s="27">
        <f>Matrix_correlations!J15</f>
        <v>-1.71295192826766E-2</v>
      </c>
      <c r="J52" s="27">
        <f>Matrix_correlations!K15</f>
        <v>-9.4427755282447106E-3</v>
      </c>
      <c r="K52" s="27">
        <f>Matrix_correlations!L15</f>
        <v>-5.2551339078976298E-3</v>
      </c>
      <c r="L52" s="38">
        <f>Matrix_correlations!M15</f>
        <v>4.2760113105647098E-2</v>
      </c>
      <c r="M52" s="27">
        <f>Matrix_correlations!N15</f>
        <v>-1.5211260707976499E-3</v>
      </c>
      <c r="N52" s="27">
        <f>Matrix_correlations!O15</f>
        <v>-1.60840184834942E-3</v>
      </c>
      <c r="O52" s="27">
        <f>Matrix_correlations!P15</f>
        <v>8.2701335127864008E-3</v>
      </c>
      <c r="P52" s="34"/>
      <c r="Q52" s="34"/>
      <c r="S52" s="27" t="s">
        <v>67</v>
      </c>
      <c r="T52" s="27">
        <f>Matrix_correlations!T15</f>
        <v>1.8659074259723501E-2</v>
      </c>
      <c r="U52" s="38">
        <f>Matrix_correlations!U15</f>
        <v>3.7795855985731201E-2</v>
      </c>
      <c r="V52" s="27">
        <f>Matrix_correlations!V15</f>
        <v>-2.9898836436098399E-2</v>
      </c>
      <c r="W52" s="27">
        <f>Matrix_correlations!W15</f>
        <v>-1.84118204039572E-2</v>
      </c>
      <c r="X52" s="27">
        <f>Matrix_correlations!X15</f>
        <v>-3.5963870421313597E-2</v>
      </c>
      <c r="Y52" s="27">
        <f>Matrix_correlations!Y15</f>
        <v>-1.17457061100951E-2</v>
      </c>
      <c r="Z52" s="27">
        <f>Matrix_correlations!Z15</f>
        <v>-1.6779642065680299E-2</v>
      </c>
      <c r="AA52" s="27">
        <f>Matrix_correlations!AA15</f>
        <v>-2.3855921063295701E-2</v>
      </c>
      <c r="AB52" s="27">
        <f>Matrix_correlations!AB15</f>
        <v>-1.55158278430606E-2</v>
      </c>
      <c r="AC52" s="27">
        <f>Matrix_correlations!AC15</f>
        <v>5.1086197962834402E-3</v>
      </c>
      <c r="AD52" s="27">
        <f>Matrix_correlations!AD15</f>
        <v>-1.24215435217413E-3</v>
      </c>
      <c r="AE52" s="27">
        <f>Matrix_correlations!AE15</f>
        <v>-1.84652973189939E-3</v>
      </c>
      <c r="AF52" s="27">
        <f>Matrix_correlations!AF15</f>
        <v>-1.98539344411361E-2</v>
      </c>
      <c r="AG52" s="27">
        <f>Matrix_correlations!AG15</f>
        <v>-2.1216433987394201E-2</v>
      </c>
      <c r="AH52" s="34"/>
      <c r="AI52" s="34"/>
      <c r="AK52" s="27" t="s">
        <v>67</v>
      </c>
      <c r="AL52" s="27">
        <f>Matrix_correlations!AP15</f>
        <v>2.8295972136288001E-2</v>
      </c>
      <c r="AM52" s="20">
        <f>Matrix_correlations!AQ15</f>
        <v>6.4261831656054799E-2</v>
      </c>
      <c r="AN52" s="27">
        <f>Matrix_correlations!AR15</f>
        <v>-6.2714856950957399E-3</v>
      </c>
      <c r="AO52" s="27">
        <f>Matrix_correlations!AS15</f>
        <v>-6.9029079090311999E-3</v>
      </c>
      <c r="AP52" s="27">
        <f>Matrix_correlations!AT15</f>
        <v>-2.1999441742677098E-2</v>
      </c>
      <c r="AQ52" s="27">
        <f>Matrix_correlations!AU15</f>
        <v>-7.8808463918271406E-3</v>
      </c>
      <c r="AR52" s="27">
        <f>Matrix_correlations!AV15</f>
        <v>-2.8888365655096001E-2</v>
      </c>
      <c r="AS52" s="27">
        <f>Matrix_correlations!AW15</f>
        <v>-2.4551558756573898E-2</v>
      </c>
      <c r="AT52" s="27">
        <f>Matrix_correlations!AX15</f>
        <v>7.2001677551729497E-3</v>
      </c>
      <c r="AU52" s="27">
        <f>Matrix_correlations!AY15</f>
        <v>2.2590632668293101E-2</v>
      </c>
      <c r="AV52" s="27">
        <f>Matrix_correlations!AZ15</f>
        <v>-6.5416610377899802E-3</v>
      </c>
      <c r="AW52" s="27">
        <f>Matrix_correlations!BA15</f>
        <v>-4.3311226276827597E-3</v>
      </c>
      <c r="AX52" s="27">
        <f>Matrix_correlations!BB15</f>
        <v>-2.50294904867648E-2</v>
      </c>
      <c r="AY52" s="27">
        <f>Matrix_correlations!BC15</f>
        <v>-6.7814402289095496E-4</v>
      </c>
      <c r="AZ52" s="34"/>
      <c r="BA52" s="34"/>
    </row>
    <row r="53" spans="1:53" s="27" customFormat="1" x14ac:dyDescent="0.35">
      <c r="P53" s="34"/>
      <c r="Q53" s="34"/>
      <c r="AH53" s="34"/>
      <c r="AI53" s="34"/>
      <c r="AZ53" s="34"/>
      <c r="BA53" s="34"/>
    </row>
    <row r="54" spans="1:53" s="27" customFormat="1" x14ac:dyDescent="0.35">
      <c r="A54" s="27" t="s">
        <v>59</v>
      </c>
      <c r="B54" s="27">
        <f>Matrix_correlations!C29</f>
        <v>-1.2181162954604301E-2</v>
      </c>
      <c r="C54" s="27">
        <f>Matrix_correlations!D29</f>
        <v>1.4948656087147801E-2</v>
      </c>
      <c r="D54" s="27">
        <f>Matrix_correlations!E29</f>
        <v>-1.3837465662717501E-2</v>
      </c>
      <c r="E54" s="27">
        <f>Matrix_correlations!F29</f>
        <v>2.9624756032454298E-2</v>
      </c>
      <c r="F54" s="27">
        <f>Matrix_correlations!G29</f>
        <v>5.9962351205109198E-3</v>
      </c>
      <c r="G54" s="27">
        <f>Matrix_correlations!H29</f>
        <v>1.0147474819326201E-2</v>
      </c>
      <c r="H54" s="27">
        <f>Matrix_correlations!I29</f>
        <v>-2.25802280587072E-2</v>
      </c>
      <c r="I54" s="27">
        <f>Matrix_correlations!J29</f>
        <v>-7.1283914020059801E-3</v>
      </c>
      <c r="J54" s="27">
        <f>Matrix_correlations!K29</f>
        <v>-7.04452797374709E-3</v>
      </c>
      <c r="K54" s="27">
        <f>Matrix_correlations!L29</f>
        <v>-1.48438268018242E-2</v>
      </c>
      <c r="L54" s="27">
        <f>Matrix_correlations!M29</f>
        <v>-1.5305075657248099E-2</v>
      </c>
      <c r="M54" s="27">
        <f>Matrix_correlations!N29</f>
        <v>1.4361612089335601E-2</v>
      </c>
      <c r="N54" s="27">
        <f>Matrix_correlations!O29</f>
        <v>1.16989482421157E-2</v>
      </c>
      <c r="O54" s="27">
        <f>Matrix_correlations!P29</f>
        <v>2.25802280587072E-2</v>
      </c>
      <c r="P54" s="34"/>
      <c r="Q54" s="34"/>
      <c r="S54" s="27" t="s">
        <v>59</v>
      </c>
      <c r="T54" s="27">
        <f>Matrix_correlations!T29</f>
        <v>-2.6039594474386599E-2</v>
      </c>
      <c r="U54" s="27">
        <f>Matrix_correlations!U29</f>
        <v>-4.8850446960805698E-3</v>
      </c>
      <c r="V54" s="27">
        <f>Matrix_correlations!V29</f>
        <v>5.1156691237925298E-3</v>
      </c>
      <c r="W54" s="27">
        <f>Matrix_correlations!W29</f>
        <v>1.0168440676390901E-2</v>
      </c>
      <c r="X54" s="27">
        <f>Matrix_correlations!X29</f>
        <v>-1.11957676725623E-2</v>
      </c>
      <c r="Y54" s="27">
        <f>Matrix_correlations!Y29</f>
        <v>-1.24537190964458E-2</v>
      </c>
      <c r="Z54" s="27">
        <f>Matrix_correlations!Z29</f>
        <v>-9.5438328513376709E-3</v>
      </c>
      <c r="AA54" s="27">
        <f>Matrix_correlations!AA29</f>
        <v>-9.2424486560322696E-4</v>
      </c>
      <c r="AB54" s="27">
        <f>Matrix_correlations!AB29</f>
        <v>1.37632115856133E-2</v>
      </c>
      <c r="AC54" s="27">
        <f>Matrix_correlations!AC29</f>
        <v>-4.1470465274022997E-2</v>
      </c>
      <c r="AD54" s="27">
        <f>Matrix_correlations!AD29</f>
        <v>-6.9720210513982599E-3</v>
      </c>
      <c r="AE54" s="27">
        <f>Matrix_correlations!AE29</f>
        <v>1.8906835185492101E-2</v>
      </c>
      <c r="AF54" s="27">
        <f>Matrix_correlations!AF29</f>
        <v>-1.04479854372539E-3</v>
      </c>
      <c r="AG54" s="27">
        <f>Matrix_correlations!AG29</f>
        <v>1.1151215226299801E-2</v>
      </c>
      <c r="AH54" s="34"/>
      <c r="AI54" s="34"/>
      <c r="AK54" s="27" t="s">
        <v>59</v>
      </c>
      <c r="AL54" s="27">
        <f>Matrix_correlations!AP29</f>
        <v>-7.3799816867826601E-3</v>
      </c>
      <c r="AM54" s="27">
        <f>Matrix_correlations!AQ29</f>
        <v>-1.20134360980866E-2</v>
      </c>
      <c r="AN54" s="27">
        <f>Matrix_correlations!AR29</f>
        <v>-9.7700893921611395E-3</v>
      </c>
      <c r="AO54" s="27">
        <f>Matrix_correlations!AS29</f>
        <v>-1.2789172809481301E-3</v>
      </c>
      <c r="AP54" s="27">
        <f>Matrix_correlations!AT29</f>
        <v>4.6544202683686097E-3</v>
      </c>
      <c r="AQ54" s="27">
        <f>Matrix_correlations!AU29</f>
        <v>2.72556141841406E-4</v>
      </c>
      <c r="AR54" s="27">
        <f>Matrix_correlations!AV29</f>
        <v>-1.8766189227682899E-2</v>
      </c>
      <c r="AS54" s="27">
        <f>Matrix_correlations!AW29</f>
        <v>7.8359890779404397E-4</v>
      </c>
      <c r="AT54" s="27">
        <f>Matrix_correlations!AX29</f>
        <v>1.1452599421605199E-2</v>
      </c>
      <c r="AU54" s="27">
        <f>Matrix_correlations!AY29</f>
        <v>-2.8792236791509201E-2</v>
      </c>
      <c r="AV54" s="27">
        <f>Matrix_correlations!AZ29</f>
        <v>-1.66364075808581E-2</v>
      </c>
      <c r="AW54" s="27">
        <f>Matrix_correlations!BA29</f>
        <v>1.0950292429429499E-2</v>
      </c>
      <c r="AX54" s="27">
        <f>Matrix_correlations!BB29</f>
        <v>6.8514673732761001E-3</v>
      </c>
      <c r="AY54" s="27">
        <f>Matrix_correlations!BC29</f>
        <v>2.3929905107248801E-2</v>
      </c>
      <c r="AZ54" s="34"/>
      <c r="BA54" s="34"/>
    </row>
    <row r="55" spans="1:53" s="27" customFormat="1" x14ac:dyDescent="0.35">
      <c r="A55" s="27" t="s">
        <v>60</v>
      </c>
      <c r="B55" s="27">
        <f>Matrix_correlations!C30</f>
        <v>2.0971512424309301E-2</v>
      </c>
      <c r="C55" s="27">
        <f>Matrix_correlations!D30</f>
        <v>1.5872453917151801E-2</v>
      </c>
      <c r="D55" s="27">
        <f>Matrix_correlations!E30</f>
        <v>2.4083245564574699E-2</v>
      </c>
      <c r="E55" s="27">
        <f>Matrix_correlations!F30</f>
        <v>2.1886728053799102E-2</v>
      </c>
      <c r="F55" s="27">
        <f>Matrix_correlations!G30</f>
        <v>2.1625237873944901E-2</v>
      </c>
      <c r="G55" s="20">
        <f>Matrix_correlations!H30</f>
        <v>4.6257612816213399E-2</v>
      </c>
      <c r="H55" s="27">
        <f>Matrix_correlations!I30</f>
        <v>-1.7415245978291801E-2</v>
      </c>
      <c r="I55" s="27">
        <f>Matrix_correlations!J30</f>
        <v>1.7284500888364699E-2</v>
      </c>
      <c r="J55" s="27">
        <f>Matrix_correlations!K30</f>
        <v>1.24469325610614E-2</v>
      </c>
      <c r="K55" s="27">
        <f>Matrix_correlations!L30</f>
        <v>3.8700546618426201E-3</v>
      </c>
      <c r="L55" s="27">
        <f>Matrix_correlations!M30</f>
        <v>-9.6751366546065504E-4</v>
      </c>
      <c r="M55" s="38">
        <f>Matrix_correlations!N30</f>
        <v>2.6149017985423101E-2</v>
      </c>
      <c r="N55" s="27">
        <f>Matrix_correlations!O30</f>
        <v>1.6160093114991499E-2</v>
      </c>
      <c r="O55" s="20">
        <f>Matrix_correlations!P30</f>
        <v>5.0023071406114401E-2</v>
      </c>
      <c r="P55" s="34"/>
      <c r="Q55" s="34"/>
      <c r="S55" s="27" t="s">
        <v>60</v>
      </c>
      <c r="T55" s="27">
        <f>Matrix_correlations!T30</f>
        <v>-5.46514475895342E-3</v>
      </c>
      <c r="U55" s="27">
        <f>Matrix_correlations!U30</f>
        <v>-4.9944624352158103E-3</v>
      </c>
      <c r="V55" s="27">
        <f>Matrix_correlations!V30</f>
        <v>1.7833630266058501E-2</v>
      </c>
      <c r="W55" s="27">
        <f>Matrix_correlations!W30</f>
        <v>4.9421643992449702E-3</v>
      </c>
      <c r="X55" s="27">
        <f>Matrix_correlations!X30</f>
        <v>1.3205254082638699E-2</v>
      </c>
      <c r="Y55" s="27">
        <f>Matrix_correlations!Y30</f>
        <v>-1.2028548273294601E-2</v>
      </c>
      <c r="Z55" s="27">
        <f>Matrix_correlations!Z30</f>
        <v>1.9571450419673099E-2</v>
      </c>
      <c r="AA55" s="27">
        <f>Matrix_correlations!AA30</f>
        <v>1.1226645055075E-2</v>
      </c>
      <c r="AB55" s="38">
        <f>Matrix_correlations!AB30</f>
        <v>2.8843456380337699E-2</v>
      </c>
      <c r="AC55" s="27">
        <f>Matrix_correlations!AC30</f>
        <v>-1.49855663904795E-2</v>
      </c>
      <c r="AD55" s="27">
        <f>Matrix_correlations!AD30</f>
        <v>6.5906420747426798E-3</v>
      </c>
      <c r="AE55" s="27">
        <f>Matrix_correlations!AE30</f>
        <v>-8.3197458890287897E-3</v>
      </c>
      <c r="AF55" s="27">
        <f>Matrix_correlations!AF30</f>
        <v>1.2128786175572099E-2</v>
      </c>
      <c r="AG55" s="27">
        <f>Matrix_correlations!AG30</f>
        <v>-8.7206974981385993E-3</v>
      </c>
      <c r="AH55" s="34"/>
      <c r="AI55" s="34"/>
      <c r="AK55" s="27" t="s">
        <v>60</v>
      </c>
      <c r="AL55" s="27">
        <f>Matrix_correlations!AP30</f>
        <v>6.2757643165015304E-4</v>
      </c>
      <c r="AM55" s="27">
        <f>Matrix_correlations!AQ30</f>
        <v>-9.91047781647535E-3</v>
      </c>
      <c r="AN55" s="27">
        <f>Matrix_correlations!AR30</f>
        <v>-6.5372544963557603E-4</v>
      </c>
      <c r="AO55" s="27">
        <f>Matrix_correlations!AS30</f>
        <v>-2.3115731899113999E-2</v>
      </c>
      <c r="AP55" s="27">
        <f>Matrix_correlations!AT30</f>
        <v>1.1871654165382099E-2</v>
      </c>
      <c r="AQ55" s="27">
        <f>Matrix_correlations!AU30</f>
        <v>1.0904140499921401E-2</v>
      </c>
      <c r="AR55" s="27">
        <f>Matrix_correlations!AV30</f>
        <v>-1.3882949465427501E-2</v>
      </c>
      <c r="AS55" s="27">
        <f>Matrix_correlations!AW30</f>
        <v>-6.71593945258949E-3</v>
      </c>
      <c r="AT55" s="27">
        <f>Matrix_correlations!AX30</f>
        <v>-6.2648688923409499E-4</v>
      </c>
      <c r="AU55" s="27">
        <f>Matrix_correlations!AY30</f>
        <v>-1.8443774019051801E-2</v>
      </c>
      <c r="AV55" s="27">
        <f>Matrix_correlations!AZ30</f>
        <v>-2.7790958406424399E-2</v>
      </c>
      <c r="AW55" s="27">
        <f>Matrix_correlations!BA30</f>
        <v>-2.2478349585719301E-2</v>
      </c>
      <c r="AX55" s="27">
        <f>Matrix_correlations!BB30</f>
        <v>4.5107056024854802E-3</v>
      </c>
      <c r="AY55" s="27">
        <f>Matrix_correlations!BC30</f>
        <v>5.4379061985519502E-3</v>
      </c>
      <c r="AZ55" s="34"/>
      <c r="BA55" s="34"/>
    </row>
    <row r="56" spans="1:53" s="27" customFormat="1" x14ac:dyDescent="0.35">
      <c r="A56" s="27" t="s">
        <v>71</v>
      </c>
      <c r="B56" s="27">
        <f>Matrix_correlations!C31</f>
        <v>2.93312340335482E-2</v>
      </c>
      <c r="C56" s="27">
        <f>Matrix_correlations!D31</f>
        <v>1.1887640955698201E-2</v>
      </c>
      <c r="D56" s="27">
        <f>Matrix_correlations!E31</f>
        <v>3.69837718621722E-2</v>
      </c>
      <c r="E56" s="27">
        <f>Matrix_correlations!F31</f>
        <v>-9.5184991073844604E-3</v>
      </c>
      <c r="F56" s="20">
        <f>Matrix_correlations!G31</f>
        <v>5.0255159384142198E-2</v>
      </c>
      <c r="G56" s="38">
        <f>Matrix_correlations!H31</f>
        <v>5.1219588809119497E-2</v>
      </c>
      <c r="H56" s="27">
        <f>Matrix_correlations!I31</f>
        <v>-1.8282227360438899E-2</v>
      </c>
      <c r="I56" s="27">
        <f>Matrix_correlations!J31</f>
        <v>-1.34600802355525E-2</v>
      </c>
      <c r="J56" s="27">
        <f>Matrix_correlations!K31</f>
        <v>8.9733868237016502E-3</v>
      </c>
      <c r="K56" s="27">
        <f>Matrix_correlations!L31</f>
        <v>9.0362843948958195E-3</v>
      </c>
      <c r="L56" s="27">
        <f>Matrix_correlations!M31</f>
        <v>-6.54134740419373E-3</v>
      </c>
      <c r="M56" s="27">
        <f>Matrix_correlations!N31</f>
        <v>1.26004800958988E-2</v>
      </c>
      <c r="N56" s="27">
        <f>Matrix_correlations!O31</f>
        <v>2.8723224178671201E-2</v>
      </c>
      <c r="O56" s="20">
        <f>Matrix_correlations!P31</f>
        <v>4.9164934816776598E-2</v>
      </c>
      <c r="P56" s="34"/>
      <c r="Q56" s="34"/>
      <c r="S56" s="27" t="s">
        <v>71</v>
      </c>
      <c r="T56" s="27">
        <f>Matrix_correlations!T31</f>
        <v>1.1321562814950699E-2</v>
      </c>
      <c r="U56" s="27">
        <f>Matrix_correlations!U31</f>
        <v>1.0420030961167601E-2</v>
      </c>
      <c r="V56" s="38">
        <f>Matrix_correlations!V31</f>
        <v>2.5725106618415702E-2</v>
      </c>
      <c r="W56" s="27">
        <f>Matrix_correlations!W31</f>
        <v>-1.64581977958079E-2</v>
      </c>
      <c r="X56" s="38">
        <f>Matrix_correlations!X31</f>
        <v>2.6228287187969102E-2</v>
      </c>
      <c r="Y56" s="27">
        <f>Matrix_correlations!Y31</f>
        <v>-1.4969621944212599E-2</v>
      </c>
      <c r="Z56" s="20">
        <f>Matrix_correlations!Z31</f>
        <v>5.3103895212811503E-2</v>
      </c>
      <c r="AA56" s="27">
        <f>Matrix_correlations!AA31</f>
        <v>1.35020119496819E-2</v>
      </c>
      <c r="AB56" s="20">
        <f>Matrix_correlations!AB31</f>
        <v>2.64615323478141E-2</v>
      </c>
      <c r="AC56" s="38">
        <f>Matrix_correlations!AC31</f>
        <v>1.7279360530842901E-2</v>
      </c>
      <c r="AD56" s="27">
        <f>Matrix_correlations!AD31</f>
        <v>-1.34618273903079E-2</v>
      </c>
      <c r="AE56" s="27">
        <f>Matrix_correlations!AE31</f>
        <v>-3.5764257842907501E-2</v>
      </c>
      <c r="AF56" s="27">
        <f>Matrix_correlations!AF31</f>
        <v>1.4024411221544599E-2</v>
      </c>
      <c r="AG56" s="27">
        <f>Matrix_correlations!AG31</f>
        <v>-1.9690434093286101E-2</v>
      </c>
      <c r="AH56" s="41"/>
      <c r="AI56" s="34"/>
      <c r="AK56" s="27" t="s">
        <v>71</v>
      </c>
      <c r="AL56" s="27">
        <f>Matrix_correlations!AP31</f>
        <v>1.0524860246491199E-2</v>
      </c>
      <c r="AM56" s="27">
        <f>Matrix_correlations!AQ31</f>
        <v>-1.04829285323619E-4</v>
      </c>
      <c r="AN56" s="27">
        <f>Matrix_correlations!AR31</f>
        <v>1.06506553888795E-2</v>
      </c>
      <c r="AO56" s="27">
        <f>Matrix_correlations!AS31</f>
        <v>-1.1090938387238699E-2</v>
      </c>
      <c r="AP56" s="27">
        <f>Matrix_correlations!AT31</f>
        <v>-4.9689081243394703E-3</v>
      </c>
      <c r="AQ56" s="27">
        <f>Matrix_correlations!AU31</f>
        <v>-1.3061728951322699E-2</v>
      </c>
      <c r="AR56" s="27">
        <f>Matrix_correlations!AV31</f>
        <v>2.6140055872821699E-2</v>
      </c>
      <c r="AS56" s="27">
        <f>Matrix_correlations!AW31</f>
        <v>-7.7556199591922899E-3</v>
      </c>
      <c r="AT56" s="27">
        <f>Matrix_correlations!AX31</f>
        <v>-9.0817104185360598E-3</v>
      </c>
      <c r="AU56" s="27">
        <f>Matrix_correlations!AY31</f>
        <v>1.7279360530843E-3</v>
      </c>
      <c r="AV56" s="27">
        <f>Matrix_correlations!AZ31</f>
        <v>-9.8050324872690203E-3</v>
      </c>
      <c r="AW56" s="27">
        <f>Matrix_correlations!BA31</f>
        <v>-2.1237539629187199E-2</v>
      </c>
      <c r="AX56" s="27">
        <f>Matrix_correlations!BB31</f>
        <v>-6.9318364920242098E-3</v>
      </c>
      <c r="AY56" s="27">
        <f>Matrix_correlations!BC31</f>
        <v>-3.4900289816365303E-2</v>
      </c>
      <c r="AZ56" s="41"/>
      <c r="BA56" s="34"/>
    </row>
    <row r="57" spans="1:53" s="27" customFormat="1" x14ac:dyDescent="0.35">
      <c r="P57" s="34"/>
      <c r="Q57" s="34"/>
      <c r="AH57" s="34"/>
      <c r="AI57" s="34"/>
      <c r="AZ57" s="34"/>
      <c r="BA57" s="34"/>
    </row>
    <row r="58" spans="1:53" s="27" customFormat="1" x14ac:dyDescent="0.35">
      <c r="A58" s="27" t="s">
        <v>78</v>
      </c>
      <c r="B58" s="27">
        <f>Matrix_correlations!C18</f>
        <v>2.4244541006920899E-2</v>
      </c>
      <c r="C58" s="27">
        <f>Matrix_correlations!D18</f>
        <v>1.0422479892135701E-2</v>
      </c>
      <c r="D58" s="27">
        <f>Matrix_correlations!E18</f>
        <v>1.8219384958809998E-2</v>
      </c>
      <c r="E58" s="27">
        <f>Matrix_correlations!F18</f>
        <v>1.23036782528014E-2</v>
      </c>
      <c r="F58" s="27">
        <f>Matrix_correlations!G18</f>
        <v>-2.1508307454361501E-2</v>
      </c>
      <c r="G58" s="27">
        <f>Matrix_correlations!H18</f>
        <v>1.15115310806792E-2</v>
      </c>
      <c r="H58" s="20">
        <f>Matrix_correlations!I18</f>
        <v>2.35703088718703E-2</v>
      </c>
      <c r="I58" s="20">
        <f>Matrix_correlations!J18</f>
        <v>3.5766351860062801E-2</v>
      </c>
      <c r="J58" s="27">
        <f>Matrix_correlations!K18</f>
        <v>1.30855456524609E-2</v>
      </c>
      <c r="K58" s="38">
        <f>Matrix_correlations!L18</f>
        <v>2.85191122738916E-2</v>
      </c>
      <c r="L58" s="38">
        <f>Matrix_correlations!M18</f>
        <v>2.7604212524715399E-2</v>
      </c>
      <c r="M58" s="27">
        <f>Matrix_correlations!N18</f>
        <v>5.2596153458921002E-3</v>
      </c>
      <c r="N58" s="27">
        <f>Matrix_correlations!O18</f>
        <v>-1.6845523603801101E-2</v>
      </c>
      <c r="O58" s="27">
        <f>Matrix_correlations!P18</f>
        <v>8.5503519189370301E-3</v>
      </c>
      <c r="P58" s="34"/>
      <c r="Q58" s="34"/>
      <c r="S58" s="27" t="s">
        <v>78</v>
      </c>
      <c r="T58" s="27">
        <f>Matrix_correlations!T18</f>
        <v>1.23441926501542E-2</v>
      </c>
      <c r="U58" s="27">
        <f>Matrix_correlations!U18</f>
        <v>1.2592116574253499E-2</v>
      </c>
      <c r="V58" s="27">
        <f>Matrix_correlations!V18</f>
        <v>-9.1308567168282202E-5</v>
      </c>
      <c r="W58" s="27">
        <f>Matrix_correlations!W18</f>
        <v>1.9785538528120199E-2</v>
      </c>
      <c r="X58" s="27">
        <f>Matrix_correlations!X18</f>
        <v>2.1472630596991102E-3</v>
      </c>
      <c r="Y58" s="27">
        <f>Matrix_correlations!Y18</f>
        <v>2.7263165955954401E-2</v>
      </c>
      <c r="Z58" s="27">
        <f>Matrix_correlations!Z18</f>
        <v>-5.9954757246770901E-3</v>
      </c>
      <c r="AA58" s="27">
        <f>Matrix_correlations!AA18</f>
        <v>3.3541285032313E-3</v>
      </c>
      <c r="AB58" s="27">
        <f>Matrix_correlations!AB18</f>
        <v>1.0339385064729201E-2</v>
      </c>
      <c r="AC58" s="27">
        <f>Matrix_correlations!AC18</f>
        <v>7.6748579642009901E-3</v>
      </c>
      <c r="AD58" s="20">
        <f>Matrix_correlations!AD18</f>
        <v>3.3457257970639101E-2</v>
      </c>
      <c r="AE58" s="27">
        <f>Matrix_correlations!AE18</f>
        <v>1.0705047657254999E-2</v>
      </c>
      <c r="AF58" s="27">
        <f>Matrix_correlations!AF18</f>
        <v>6.0708103316950701E-3</v>
      </c>
      <c r="AG58" s="38">
        <f>Matrix_correlations!AG18</f>
        <v>2.2543011904665001E-2</v>
      </c>
      <c r="AH58" s="34"/>
      <c r="AI58" s="34"/>
      <c r="AK58" s="27" t="s">
        <v>78</v>
      </c>
      <c r="AL58" s="27">
        <f>Matrix_correlations!AP18</f>
        <v>3.8373785910590101E-3</v>
      </c>
      <c r="AM58" s="27">
        <f>Matrix_correlations!AQ18</f>
        <v>5.0830451365335696E-3</v>
      </c>
      <c r="AN58" s="27">
        <f>Matrix_correlations!AR18</f>
        <v>2.56752434567232E-3</v>
      </c>
      <c r="AO58" s="27">
        <f>Matrix_correlations!AS18</f>
        <v>-1.30903831924433E-2</v>
      </c>
      <c r="AP58" s="27">
        <f>Matrix_correlations!AT18</f>
        <v>3.0349516464741799E-3</v>
      </c>
      <c r="AQ58" s="20">
        <f>Matrix_correlations!AU18</f>
        <v>4.29343767290217E-2</v>
      </c>
      <c r="AR58" s="27">
        <f>Matrix_correlations!AV18</f>
        <v>-2.7388765626852302E-2</v>
      </c>
      <c r="AS58" s="27">
        <f>Matrix_correlations!AW18</f>
        <v>-8.4345785011284598E-3</v>
      </c>
      <c r="AT58" s="27">
        <f>Matrix_correlations!AX18</f>
        <v>-2.3411677873279901E-4</v>
      </c>
      <c r="AU58" s="27">
        <f>Matrix_correlations!AY18</f>
        <v>7.0119134224428295E-5</v>
      </c>
      <c r="AV58" s="27">
        <f>Matrix_correlations!AZ18</f>
        <v>-3.8455419397793499E-3</v>
      </c>
      <c r="AW58" s="27">
        <f>Matrix_correlations!BA18</f>
        <v>-2.5500184978609199E-2</v>
      </c>
      <c r="AX58" s="27">
        <f>Matrix_correlations!BB18</f>
        <v>5.7370200729077198E-4</v>
      </c>
      <c r="AY58" s="20">
        <f>Matrix_correlations!BC18</f>
        <v>4.3442570382383798E-2</v>
      </c>
      <c r="AZ58" s="34"/>
      <c r="BA58" s="34"/>
    </row>
    <row r="59" spans="1:53" s="27" customFormat="1" x14ac:dyDescent="0.35">
      <c r="A59" s="27" t="s">
        <v>79</v>
      </c>
      <c r="B59" s="20">
        <f>Matrix_correlations!C21</f>
        <v>3.62882714114309E-2</v>
      </c>
      <c r="C59" s="20">
        <f>Matrix_correlations!D21</f>
        <v>3.6119418506623799E-2</v>
      </c>
      <c r="D59" s="38">
        <f>Matrix_correlations!E21</f>
        <v>3.6122741193480502E-2</v>
      </c>
      <c r="E59" s="27">
        <f>Matrix_correlations!F21</f>
        <v>-1.28393151078251E-2</v>
      </c>
      <c r="F59" s="20">
        <f>Matrix_correlations!G21</f>
        <v>6.5630163886557E-2</v>
      </c>
      <c r="G59" s="20">
        <f>Matrix_correlations!H21</f>
        <v>6.0483170914358397E-2</v>
      </c>
      <c r="H59" s="27">
        <f>Matrix_correlations!I21</f>
        <v>4.7212359608828696E-3</v>
      </c>
      <c r="I59" s="27">
        <f>Matrix_correlations!J21</f>
        <v>-5.3338185922757403E-3</v>
      </c>
      <c r="J59" s="38">
        <f>Matrix_correlations!K21</f>
        <v>2.62723339444485E-2</v>
      </c>
      <c r="K59" s="27">
        <f>Matrix_correlations!L21</f>
        <v>1.51901160589173E-2</v>
      </c>
      <c r="L59" s="27">
        <f>Matrix_correlations!M21</f>
        <v>4.6822699059274097E-3</v>
      </c>
      <c r="M59" s="27">
        <f>Matrix_correlations!N21</f>
        <v>9.2820767653211695E-3</v>
      </c>
      <c r="N59" s="20">
        <f>Matrix_correlations!O21</f>
        <v>4.54007401158412E-2</v>
      </c>
      <c r="O59" s="20">
        <f>Matrix_correlations!P21</f>
        <v>5.6840146838464098E-2</v>
      </c>
      <c r="P59" s="34"/>
      <c r="Q59" s="34"/>
      <c r="S59" s="27" t="s">
        <v>79</v>
      </c>
      <c r="T59" s="27">
        <f>Matrix_correlations!T21</f>
        <v>9.9351357638770704E-3</v>
      </c>
      <c r="U59" s="27">
        <f>Matrix_correlations!U21</f>
        <v>1.50656663330131E-2</v>
      </c>
      <c r="V59" s="27">
        <f>Matrix_correlations!V21</f>
        <v>1.68599172356135E-2</v>
      </c>
      <c r="W59" s="27">
        <f>Matrix_correlations!W21</f>
        <v>-2.4775312484299001E-2</v>
      </c>
      <c r="X59" s="27">
        <f>Matrix_correlations!X21</f>
        <v>3.2424892784451201E-3</v>
      </c>
      <c r="Y59" s="27">
        <f>Matrix_correlations!Y21</f>
        <v>-9.4226868318464992E-3</v>
      </c>
      <c r="Z59" s="20">
        <f>Matrix_correlations!Z21</f>
        <v>4.8472985743654898E-2</v>
      </c>
      <c r="AA59" s="27">
        <f>Matrix_correlations!AA21</f>
        <v>1.02529683820264E-2</v>
      </c>
      <c r="AB59" s="27">
        <f>Matrix_correlations!AB21</f>
        <v>1.4759249157966E-2</v>
      </c>
      <c r="AC59" s="38">
        <f>Matrix_correlations!AC21</f>
        <v>1.5641718287885201E-2</v>
      </c>
      <c r="AD59" s="27">
        <f>Matrix_correlations!AD21</f>
        <v>-8.9100868685951695E-4</v>
      </c>
      <c r="AE59" s="27">
        <f>Matrix_correlations!AE21</f>
        <v>-4.8280483866864198E-2</v>
      </c>
      <c r="AF59" s="27">
        <f>Matrix_correlations!AF21</f>
        <v>-5.3490916244748497E-3</v>
      </c>
      <c r="AG59" s="27">
        <f>Matrix_correlations!AG21</f>
        <v>-7.5647448048591203E-3</v>
      </c>
      <c r="AH59" s="41"/>
      <c r="AI59" s="34"/>
      <c r="AK59" s="27" t="s">
        <v>79</v>
      </c>
      <c r="AL59" s="27">
        <f>Matrix_correlations!AP21</f>
        <v>8.8851667171701808E-3</v>
      </c>
      <c r="AM59" s="27">
        <f>Matrix_correlations!AQ21</f>
        <v>1.8013493699760099E-3</v>
      </c>
      <c r="AN59" s="27">
        <f>Matrix_correlations!AR21</f>
        <v>6.2097996726698801E-3</v>
      </c>
      <c r="AO59" s="27">
        <f>Matrix_correlations!AS21</f>
        <v>-1.68366584276168E-2</v>
      </c>
      <c r="AP59" s="27">
        <f>Matrix_correlations!AT21</f>
        <v>-3.4134415172206597E-2</v>
      </c>
      <c r="AQ59" s="27">
        <f>Matrix_correlations!AU21</f>
        <v>-2.8691401007323101E-3</v>
      </c>
      <c r="AR59" s="27">
        <f>Matrix_correlations!AV21</f>
        <v>1.78874770249405E-2</v>
      </c>
      <c r="AS59" s="27">
        <f>Matrix_correlations!AW21</f>
        <v>-1.5444440048738101E-2</v>
      </c>
      <c r="AT59" s="27">
        <f>Matrix_correlations!AX21</f>
        <v>-1.59595634919696E-2</v>
      </c>
      <c r="AU59" s="27">
        <f>Matrix_correlations!AY21</f>
        <v>2.5343668139880099E-3</v>
      </c>
      <c r="AV59" s="27">
        <f>Matrix_correlations!AZ21</f>
        <v>3.5466661570509399E-3</v>
      </c>
      <c r="AW59" s="27">
        <f>Matrix_correlations!BA21</f>
        <v>-3.7185717804075202E-2</v>
      </c>
      <c r="AX59" s="27">
        <f>Matrix_correlations!BB21</f>
        <v>-2.89545980813633E-2</v>
      </c>
      <c r="AY59" s="27">
        <f>Matrix_correlations!BC21</f>
        <v>-1.53377679561105E-2</v>
      </c>
      <c r="AZ59" s="41"/>
      <c r="BA59" s="34"/>
    </row>
    <row r="60" spans="1:53" s="27" customFormat="1" x14ac:dyDescent="0.35">
      <c r="A60" s="27" t="s">
        <v>80</v>
      </c>
      <c r="B60" s="20">
        <f>Matrix_correlations!C24</f>
        <v>4.8521336819675097E-2</v>
      </c>
      <c r="C60" s="20">
        <f>Matrix_correlations!D24</f>
        <v>4.0608289117652401E-2</v>
      </c>
      <c r="D60" s="20">
        <f>Matrix_correlations!E24</f>
        <v>4.0009282643644499E-2</v>
      </c>
      <c r="E60" s="27">
        <f>Matrix_correlations!F24</f>
        <v>-1.90970694856363E-2</v>
      </c>
      <c r="F60" s="20">
        <f>Matrix_correlations!G24</f>
        <v>8.1790059723405695E-2</v>
      </c>
      <c r="G60" s="20">
        <f>Matrix_correlations!H24</f>
        <v>6.07162386664594E-2</v>
      </c>
      <c r="H60" s="27">
        <f>Matrix_correlations!I24</f>
        <v>-5.7695530275092902E-4</v>
      </c>
      <c r="I60" s="27">
        <f>Matrix_correlations!J24</f>
        <v>-5.5136990267606097E-3</v>
      </c>
      <c r="J60" s="20">
        <f>Matrix_correlations!K24</f>
        <v>3.1375947025700499E-2</v>
      </c>
      <c r="K60" s="20">
        <f>Matrix_correlations!L24</f>
        <v>3.1019956541777999E-2</v>
      </c>
      <c r="L60" s="27">
        <f>Matrix_correlations!M24</f>
        <v>2.5404157571389002E-4</v>
      </c>
      <c r="M60" s="27">
        <f>Matrix_correlations!N24</f>
        <v>8.8591335701986192E-3</v>
      </c>
      <c r="N60" s="20">
        <f>Matrix_correlations!O24</f>
        <v>5.8449348054158697E-2</v>
      </c>
      <c r="O60" s="20">
        <f>Matrix_correlations!P24</f>
        <v>5.0421211362424903E-2</v>
      </c>
      <c r="P60" s="34"/>
      <c r="Q60" s="34"/>
      <c r="S60" s="27" t="s">
        <v>80</v>
      </c>
      <c r="T60" s="27">
        <f>Matrix_correlations!T24</f>
        <v>7.6230596964515897E-3</v>
      </c>
      <c r="U60" s="27">
        <f>Matrix_correlations!U24</f>
        <v>-7.5001168649229902E-3</v>
      </c>
      <c r="V60" s="27">
        <f>Matrix_correlations!V24</f>
        <v>5.3529973403399402E-3</v>
      </c>
      <c r="W60" s="27">
        <f>Matrix_correlations!W24</f>
        <v>-1.7748323188891298E-2</v>
      </c>
      <c r="X60" s="27">
        <f>Matrix_correlations!X24</f>
        <v>6.6901139097781601E-3</v>
      </c>
      <c r="Y60" s="27">
        <f>Matrix_correlations!Y24</f>
        <v>-2.1745626603186099E-2</v>
      </c>
      <c r="Z60" s="38">
        <f>Matrix_correlations!Z24</f>
        <v>5.1853197054779497E-2</v>
      </c>
      <c r="AA60" s="27">
        <f>Matrix_correlations!AA24</f>
        <v>1.5863753568657901E-3</v>
      </c>
      <c r="AB60" s="27">
        <f>Matrix_correlations!AB24</f>
        <v>1.06246621072423E-2</v>
      </c>
      <c r="AC60" s="27">
        <f>Matrix_correlations!AC24</f>
        <v>1.0049601040378499E-2</v>
      </c>
      <c r="AD60" s="27">
        <f>Matrix_correlations!AD24</f>
        <v>-2.2685746572289101E-2</v>
      </c>
      <c r="AE60" s="27">
        <f>Matrix_correlations!AE24</f>
        <v>-5.1818748392832903E-2</v>
      </c>
      <c r="AF60" s="27">
        <f>Matrix_correlations!AF24</f>
        <v>-1.89337372656581E-3</v>
      </c>
      <c r="AG60" s="27">
        <f>Matrix_correlations!AG24</f>
        <v>-1.47554619530081E-2</v>
      </c>
      <c r="AH60" s="41"/>
      <c r="AI60" s="34"/>
      <c r="AK60" s="27" t="s">
        <v>80</v>
      </c>
      <c r="AL60" s="27">
        <f>Matrix_correlations!AP24</f>
        <v>6.71775339155916E-3</v>
      </c>
      <c r="AM60" s="27">
        <f>Matrix_correlations!AQ24</f>
        <v>-8.7133843903151997E-3</v>
      </c>
      <c r="AN60" s="27">
        <f>Matrix_correlations!AR24</f>
        <v>-4.5899664006808496E-3</v>
      </c>
      <c r="AO60" s="27">
        <f>Matrix_correlations!AS24</f>
        <v>-1.8898155838064801E-2</v>
      </c>
      <c r="AP60" s="27">
        <f>Matrix_correlations!AT24</f>
        <v>-3.1553262608273701E-2</v>
      </c>
      <c r="AQ60" s="27">
        <f>Matrix_correlations!AU24</f>
        <v>-1.9824758137116399E-2</v>
      </c>
      <c r="AR60" s="27">
        <f>Matrix_correlations!AV24</f>
        <v>1.2831258121422899E-2</v>
      </c>
      <c r="AS60" s="27">
        <f>Matrix_correlations!AW24</f>
        <v>-2.4884381761229899E-2</v>
      </c>
      <c r="AT60" s="27">
        <f>Matrix_correlations!AX24</f>
        <v>-1.40754627352567E-2</v>
      </c>
      <c r="AU60" s="27">
        <f>Matrix_correlations!AY24</f>
        <v>-4.5712505949393398E-3</v>
      </c>
      <c r="AV60" s="27">
        <f>Matrix_correlations!AZ24</f>
        <v>-2.2274967989918199E-2</v>
      </c>
      <c r="AW60" s="27">
        <f>Matrix_correlations!BA24</f>
        <v>-4.5582382642292897E-2</v>
      </c>
      <c r="AX60" s="27">
        <f>Matrix_correlations!BB24</f>
        <v>-2.4916804031297202E-2</v>
      </c>
      <c r="AY60" s="27">
        <f>Matrix_correlations!BC24</f>
        <v>-2.3582714463392801E-2</v>
      </c>
      <c r="AZ60" s="41"/>
      <c r="BA60" s="34"/>
    </row>
    <row r="61" spans="1:53" s="27" customFormat="1" x14ac:dyDescent="0.35">
      <c r="P61" s="34"/>
      <c r="Q61" s="34"/>
      <c r="AH61" s="34"/>
      <c r="AI61" s="34"/>
      <c r="AZ61" s="34"/>
      <c r="BA61" s="34"/>
    </row>
    <row r="62" spans="1:53" s="27" customFormat="1" x14ac:dyDescent="0.35">
      <c r="A62" s="27" t="s">
        <v>77</v>
      </c>
      <c r="B62" s="20">
        <f>Matrix_correlations!C33</f>
        <v>4.0795440532428701E-2</v>
      </c>
      <c r="C62" s="20">
        <f>Matrix_correlations!D33</f>
        <v>3.4393999801435197E-2</v>
      </c>
      <c r="D62" s="20">
        <f>Matrix_correlations!E33</f>
        <v>4.2279353216036E-2</v>
      </c>
      <c r="E62" s="27">
        <f>Matrix_correlations!F33</f>
        <v>-1.9848936883426899E-2</v>
      </c>
      <c r="F62" s="20">
        <f>Matrix_correlations!G33</f>
        <v>7.7575632342852405E-2</v>
      </c>
      <c r="G62" s="20">
        <f>Matrix_correlations!H33</f>
        <v>6.0315424558359698E-2</v>
      </c>
      <c r="H62" s="27">
        <f>Matrix_correlations!I33</f>
        <v>2.1055701498390901E-3</v>
      </c>
      <c r="I62" s="27">
        <f>Matrix_correlations!J33</f>
        <v>-9.5576059573895499E-3</v>
      </c>
      <c r="J62" s="38">
        <f>Matrix_correlations!K33</f>
        <v>2.56249442889427E-2</v>
      </c>
      <c r="K62" s="27">
        <f>Matrix_correlations!L33</f>
        <v>2.16420169220819E-2</v>
      </c>
      <c r="L62" s="27">
        <f>Matrix_correlations!M33</f>
        <v>4.4316504796340804E-3</v>
      </c>
      <c r="M62" s="27">
        <f>Matrix_correlations!N33</f>
        <v>5.2374188426920799E-3</v>
      </c>
      <c r="N62" s="20">
        <f>Matrix_correlations!O33</f>
        <v>5.6040849823351703E-2</v>
      </c>
      <c r="O62" s="20">
        <f>Matrix_correlations!P33</f>
        <v>5.17449792421973E-2</v>
      </c>
      <c r="P62" s="34"/>
      <c r="Q62" s="34"/>
      <c r="S62" s="27" t="s">
        <v>77</v>
      </c>
      <c r="T62" s="27">
        <f>Matrix_correlations!T33</f>
        <v>1.19646407094149E-2</v>
      </c>
      <c r="U62" s="27">
        <f>Matrix_correlations!U33</f>
        <v>3.29224719361542E-3</v>
      </c>
      <c r="V62" s="27">
        <f>Matrix_correlations!V33</f>
        <v>9.5542832012532296E-3</v>
      </c>
      <c r="W62" s="27">
        <f>Matrix_correlations!W33</f>
        <v>-2.4208846037390399E-2</v>
      </c>
      <c r="X62" s="27">
        <f>Matrix_correlations!X33</f>
        <v>4.4334628920720803E-3</v>
      </c>
      <c r="Y62" s="27">
        <f>Matrix_correlations!Y33</f>
        <v>-1.56107614315486E-2</v>
      </c>
      <c r="Z62" s="20">
        <f>Matrix_correlations!Z33</f>
        <v>5.4635053374441703E-2</v>
      </c>
      <c r="AA62" s="27">
        <f>Matrix_correlations!AA33</f>
        <v>4.6566161735000404E-3</v>
      </c>
      <c r="AB62" s="27">
        <f>Matrix_correlations!AB33</f>
        <v>1.2645176407486599E-2</v>
      </c>
      <c r="AC62" s="27">
        <f>Matrix_correlations!AC33</f>
        <v>1.25036194443608E-2</v>
      </c>
      <c r="AD62" s="27">
        <f>Matrix_correlations!AD33</f>
        <v>-1.9108308385458E-2</v>
      </c>
      <c r="AE62" s="27">
        <f>Matrix_correlations!AE33</f>
        <v>-5.1152288909479697E-2</v>
      </c>
      <c r="AF62" s="27">
        <f>Matrix_correlations!AF33</f>
        <v>-3.4294996772009801E-3</v>
      </c>
      <c r="AG62" s="27">
        <f>Matrix_correlations!AG33</f>
        <v>-9.1592276345605697E-3</v>
      </c>
      <c r="AH62" s="41"/>
      <c r="AI62" s="34"/>
      <c r="AK62" s="27" t="s">
        <v>77</v>
      </c>
      <c r="AL62" s="27">
        <f>Matrix_correlations!AP33</f>
        <v>9.0830559673748899E-3</v>
      </c>
      <c r="AM62" s="27">
        <f>Matrix_correlations!AQ33</f>
        <v>-4.4479621915760202E-4</v>
      </c>
      <c r="AN62" s="27">
        <f>Matrix_correlations!AR33</f>
        <v>1.58238709273827E-3</v>
      </c>
      <c r="AO62" s="27">
        <f>Matrix_correlations!AS33</f>
        <v>-1.4552765670869799E-2</v>
      </c>
      <c r="AP62" s="27">
        <f>Matrix_correlations!AT33</f>
        <v>-2.5423313405215898E-2</v>
      </c>
      <c r="AQ62" s="27">
        <f>Matrix_correlations!AU33</f>
        <v>-1.5612875912726301E-2</v>
      </c>
      <c r="AR62" s="27">
        <f>Matrix_correlations!AV33</f>
        <v>1.7702436419363098E-2</v>
      </c>
      <c r="AS62" s="27">
        <f>Matrix_correlations!AW33</f>
        <v>-2.0302713354490801E-2</v>
      </c>
      <c r="AT62" s="27">
        <f>Matrix_correlations!AX33</f>
        <v>-1.06277725710374E-2</v>
      </c>
      <c r="AU62" s="27">
        <f>Matrix_correlations!AY33</f>
        <v>-3.3995382340854001E-3</v>
      </c>
      <c r="AV62" s="27">
        <f>Matrix_correlations!AZ33</f>
        <v>-1.7513259578048699E-2</v>
      </c>
      <c r="AW62" s="27">
        <f>Matrix_correlations!BA33</f>
        <v>-3.1733076273720899E-2</v>
      </c>
      <c r="AX62" s="27">
        <f>Matrix_correlations!BB33</f>
        <v>-2.2058569714080802E-2</v>
      </c>
      <c r="AY62" s="27">
        <f>Matrix_correlations!BC33</f>
        <v>-2.1660675959854998E-2</v>
      </c>
      <c r="AZ62" s="41"/>
      <c r="BA62" s="34"/>
    </row>
    <row r="63" spans="1:53" s="27" customFormat="1" x14ac:dyDescent="0.35">
      <c r="A63" s="27" t="s">
        <v>94</v>
      </c>
      <c r="B63" s="27">
        <f>Matrix_correlations!C34</f>
        <v>7.1576698207463296E-3</v>
      </c>
      <c r="C63" s="20">
        <f>Matrix_correlations!D34</f>
        <v>3.9774297157989101E-2</v>
      </c>
      <c r="D63" s="27">
        <f>Matrix_correlations!E34</f>
        <v>-9.8858036430362305E-3</v>
      </c>
      <c r="E63" s="20">
        <f>Matrix_correlations!F34</f>
        <v>3.7598496026177798E-2</v>
      </c>
      <c r="F63" s="27">
        <f>Matrix_correlations!G34</f>
        <v>5.7358322631403296E-3</v>
      </c>
      <c r="G63" s="27">
        <f>Matrix_correlations!H34</f>
        <v>7.9687243867484804E-3</v>
      </c>
      <c r="H63" s="27">
        <f>Matrix_correlations!I34</f>
        <v>-1.27521339137232E-2</v>
      </c>
      <c r="I63" s="27">
        <f>Matrix_correlations!J34</f>
        <v>9.4068736562964092E-3</v>
      </c>
      <c r="J63" s="27">
        <f>Matrix_correlations!K34</f>
        <v>-8.5295150019376702E-3</v>
      </c>
      <c r="K63" s="27">
        <f>Matrix_correlations!L34</f>
        <v>-5.4805841781228899E-3</v>
      </c>
      <c r="L63" s="27">
        <f>Matrix_correlations!M34</f>
        <v>-5.1526885612158801E-3</v>
      </c>
      <c r="M63" s="27">
        <f>Matrix_correlations!N34</f>
        <v>1.8296756664655099E-2</v>
      </c>
      <c r="N63" s="27">
        <f>Matrix_correlations!O34</f>
        <v>1.1337848074608799E-2</v>
      </c>
      <c r="O63" s="27">
        <f>Matrix_correlations!P34</f>
        <v>2.2768431252294899E-2</v>
      </c>
      <c r="P63" s="34"/>
      <c r="Q63" s="34"/>
      <c r="S63" s="27" t="s">
        <v>94</v>
      </c>
      <c r="T63" s="27">
        <f>Matrix_correlations!T34</f>
        <v>-2.61506949303307E-2</v>
      </c>
      <c r="U63" s="27">
        <f>Matrix_correlations!U34</f>
        <v>6.9326286096954501E-3</v>
      </c>
      <c r="V63" s="27">
        <f>Matrix_correlations!V34</f>
        <v>4.0221963030173504E-3</v>
      </c>
      <c r="W63" s="27">
        <f>Matrix_correlations!W34</f>
        <v>1.6230153382232899E-2</v>
      </c>
      <c r="X63" s="27">
        <f>Matrix_correlations!X34</f>
        <v>-6.5876661089973301E-3</v>
      </c>
      <c r="Y63" s="27">
        <f>Matrix_correlations!Y34</f>
        <v>3.6157628137972899E-4</v>
      </c>
      <c r="Z63" s="27">
        <f>Matrix_correlations!Z34</f>
        <v>-9.7267581585035404E-3</v>
      </c>
      <c r="AA63" s="27">
        <f>Matrix_correlations!AA34</f>
        <v>-3.5237262446804201E-3</v>
      </c>
      <c r="AB63" s="27">
        <f>Matrix_correlations!AB34</f>
        <v>2.2832790773139901E-2</v>
      </c>
      <c r="AC63" s="27">
        <f>Matrix_correlations!AC34</f>
        <v>-3.2656670324544702E-2</v>
      </c>
      <c r="AD63" s="27">
        <f>Matrix_correlations!AD34</f>
        <v>4.8168447605964103E-3</v>
      </c>
      <c r="AE63" s="27">
        <f>Matrix_correlations!AE34</f>
        <v>2.21857972913687E-2</v>
      </c>
      <c r="AF63" s="27">
        <f>Matrix_correlations!AF34</f>
        <v>-2.7270702886023298E-3</v>
      </c>
      <c r="AG63" s="27">
        <f>Matrix_correlations!AG34</f>
        <v>2.1180713904921301E-2</v>
      </c>
      <c r="AH63" s="34"/>
      <c r="AI63" s="34"/>
      <c r="AK63" s="27" t="s">
        <v>94</v>
      </c>
      <c r="AL63" s="27">
        <f>Matrix_correlations!AP34</f>
        <v>-7.0001409730107104E-3</v>
      </c>
      <c r="AM63" s="27">
        <f>Matrix_correlations!AQ34</f>
        <v>-4.4056725680228399E-3</v>
      </c>
      <c r="AN63" s="27">
        <f>Matrix_correlations!AR34</f>
        <v>-3.9362577465824897E-3</v>
      </c>
      <c r="AO63" s="27">
        <f>Matrix_correlations!AS34</f>
        <v>4.8334019033893297E-3</v>
      </c>
      <c r="AP63" s="27">
        <f>Matrix_correlations!AT34</f>
        <v>-5.0025603976020698E-3</v>
      </c>
      <c r="AQ63" s="27">
        <f>Matrix_correlations!AU34</f>
        <v>-4.0443983553827799E-3</v>
      </c>
      <c r="AR63" s="27">
        <f>Matrix_correlations!AV34</f>
        <v>-2.00886410145489E-3</v>
      </c>
      <c r="AS63" s="27">
        <f>Matrix_correlations!AW34</f>
        <v>2.5140111375581901E-3</v>
      </c>
      <c r="AT63" s="27">
        <f>Matrix_correlations!AX34</f>
        <v>1.34657146732945E-2</v>
      </c>
      <c r="AU63" s="27">
        <f>Matrix_correlations!AY34</f>
        <v>-1.6341578988577101E-2</v>
      </c>
      <c r="AV63" s="27">
        <f>Matrix_correlations!AZ34</f>
        <v>-3.84881513954804E-3</v>
      </c>
      <c r="AW63" s="27">
        <f>Matrix_correlations!BA34</f>
        <v>1.3505952746657401E-2</v>
      </c>
      <c r="AX63" s="27">
        <f>Matrix_correlations!BB34</f>
        <v>-2.0959983466509401E-3</v>
      </c>
      <c r="AY63" s="27">
        <f>Matrix_correlations!BC34</f>
        <v>2.13907334892726E-2</v>
      </c>
      <c r="AZ63" s="34"/>
      <c r="BA63" s="34"/>
    </row>
    <row r="64" spans="1:53" s="27" customFormat="1" x14ac:dyDescent="0.35">
      <c r="A64" s="27" t="s">
        <v>89</v>
      </c>
      <c r="B64" s="38">
        <f>Matrix_correlations!C35</f>
        <v>4.6726883555378601E-2</v>
      </c>
      <c r="C64" s="27">
        <f>Matrix_correlations!D35</f>
        <v>3.32713736348988E-2</v>
      </c>
      <c r="D64" s="38">
        <f>Matrix_correlations!E35</f>
        <v>6.5245687281884804E-2</v>
      </c>
      <c r="E64" s="27">
        <f>Matrix_correlations!F35</f>
        <v>1.5802712513285199E-2</v>
      </c>
      <c r="F64" s="20">
        <f>Matrix_correlations!G35</f>
        <v>6.2452248454705803E-2</v>
      </c>
      <c r="G64" s="20">
        <f>Matrix_correlations!H35</f>
        <v>9.5393407276168102E-2</v>
      </c>
      <c r="H64" s="27">
        <f>Matrix_correlations!I35</f>
        <v>-5.92601719248197E-3</v>
      </c>
      <c r="I64" s="20">
        <f>Matrix_correlations!J35</f>
        <v>2.8910158170953701E-2</v>
      </c>
      <c r="J64" s="27">
        <f>Matrix_correlations!K35</f>
        <v>2.3251882719095899E-2</v>
      </c>
      <c r="K64" s="38">
        <f>Matrix_correlations!L35</f>
        <v>4.21247005248718E-2</v>
      </c>
      <c r="L64" s="27">
        <f>Matrix_correlations!M35</f>
        <v>4.0785991821750897E-2</v>
      </c>
      <c r="M64" s="27">
        <f>Matrix_correlations!N35</f>
        <v>3.1876141675423797E-2</v>
      </c>
      <c r="N64" s="38">
        <f>Matrix_correlations!O35</f>
        <v>4.1737962455081302E-2</v>
      </c>
      <c r="O64" s="20">
        <f>Matrix_correlations!P35</f>
        <v>8.7376029598588298E-2</v>
      </c>
      <c r="P64" s="34"/>
      <c r="Q64" s="34"/>
      <c r="S64" s="27" t="s">
        <v>89</v>
      </c>
      <c r="T64" s="27">
        <f>Matrix_correlations!T35</f>
        <v>3.1968363830527702E-2</v>
      </c>
      <c r="U64" s="27">
        <f>Matrix_correlations!U35</f>
        <v>1.3515008085063E-2</v>
      </c>
      <c r="V64" s="27">
        <f>Matrix_correlations!V35</f>
        <v>2.06161140280623E-2</v>
      </c>
      <c r="W64" s="27">
        <f>Matrix_correlations!W35</f>
        <v>6.9672350726871302E-3</v>
      </c>
      <c r="X64" s="27">
        <f>Matrix_correlations!X35</f>
        <v>-1.2985474420273001E-2</v>
      </c>
      <c r="Y64" s="27">
        <f>Matrix_correlations!Y35</f>
        <v>-1.33216390501678E-2</v>
      </c>
      <c r="Z64" s="27">
        <f>Matrix_correlations!Z35</f>
        <v>4.0472139003574797E-2</v>
      </c>
      <c r="AA64" s="27">
        <f>Matrix_correlations!AA35</f>
        <v>-3.2500872403546902E-3</v>
      </c>
      <c r="AB64" s="27">
        <f>Matrix_correlations!AB35</f>
        <v>2.3297993796647799E-2</v>
      </c>
      <c r="AC64" s="27">
        <f>Matrix_correlations!AC35</f>
        <v>1.9355124802428101E-2</v>
      </c>
      <c r="AD64" s="27">
        <f>Matrix_correlations!AD35</f>
        <v>5.80454177312469E-3</v>
      </c>
      <c r="AE64" s="27">
        <f>Matrix_correlations!AE35</f>
        <v>-3.9451497571954597E-2</v>
      </c>
      <c r="AF64" s="27">
        <f>Matrix_correlations!AF35</f>
        <v>-1.1084508061841299E-2</v>
      </c>
      <c r="AG64" s="27">
        <f>Matrix_correlations!AG35</f>
        <v>-6.8536927419409503E-3</v>
      </c>
      <c r="AH64" s="47"/>
      <c r="AI64" s="34"/>
      <c r="AK64" s="27" t="s">
        <v>89</v>
      </c>
      <c r="AL64" s="27">
        <f>Matrix_correlations!AP35</f>
        <v>1.8828194182338501E-2</v>
      </c>
      <c r="AM64" s="27">
        <f>Matrix_correlations!AQ35</f>
        <v>6.9166616327914496E-3</v>
      </c>
      <c r="AN64" s="27">
        <f>Matrix_correlations!AR35</f>
        <v>-2.00508814645224E-3</v>
      </c>
      <c r="AO64" s="27">
        <f>Matrix_correlations!AS35</f>
        <v>-3.2447324055422097E-2</v>
      </c>
      <c r="AP64" s="27">
        <f>Matrix_correlations!AT35</f>
        <v>-2.2047044886287101E-2</v>
      </c>
      <c r="AQ64" s="27">
        <f>Matrix_correlations!AU35</f>
        <v>2.1538335579101099E-2</v>
      </c>
      <c r="AR64" s="27">
        <f>Matrix_correlations!AV35</f>
        <v>-9.3026619870854102E-3</v>
      </c>
      <c r="AS64" s="27">
        <f>Matrix_correlations!AW35</f>
        <v>-4.3539765205874402E-2</v>
      </c>
      <c r="AT64" s="27">
        <f>Matrix_correlations!AX35</f>
        <v>-1.3530626353266101E-2</v>
      </c>
      <c r="AU64" s="27">
        <f>Matrix_correlations!AY35</f>
        <v>-1.19854094372378E-2</v>
      </c>
      <c r="AV64" s="27">
        <f>Matrix_correlations!AZ35</f>
        <v>-5.1987141077077102E-2</v>
      </c>
      <c r="AW64" s="27">
        <f>Matrix_correlations!BA35</f>
        <v>-6.32313025472164E-2</v>
      </c>
      <c r="AX64" s="27">
        <f>Matrix_correlations!BB35</f>
        <v>-2.99578216856554E-2</v>
      </c>
      <c r="AY64" s="27">
        <f>Matrix_correlations!BC35</f>
        <v>2.1667248269031298E-3</v>
      </c>
      <c r="AZ64" s="34"/>
      <c r="BA64" s="34"/>
    </row>
    <row r="65" spans="1:53" s="27" customFormat="1" x14ac:dyDescent="0.35">
      <c r="A65" s="27" t="s">
        <v>90</v>
      </c>
      <c r="B65" s="27">
        <f>Matrix_correlations!C36</f>
        <v>1.57480545674725E-2</v>
      </c>
      <c r="C65" s="38">
        <f>Matrix_correlations!D36</f>
        <v>4.2594171030509803E-2</v>
      </c>
      <c r="D65" s="27">
        <f>Matrix_correlations!E36</f>
        <v>-2.1344716682188701E-2</v>
      </c>
      <c r="E65" s="27">
        <f>Matrix_correlations!F36</f>
        <v>2.5854792801228502E-2</v>
      </c>
      <c r="F65" s="27">
        <f>Matrix_correlations!G36</f>
        <v>7.7698341060686701E-3</v>
      </c>
      <c r="G65" s="27">
        <f>Matrix_correlations!H36</f>
        <v>1.7266298013486E-3</v>
      </c>
      <c r="H65" s="27">
        <f>Matrix_correlations!I36</f>
        <v>-1.4280419236326201E-2</v>
      </c>
      <c r="I65" s="27">
        <f>Matrix_correlations!J36</f>
        <v>6.6832481103924002E-3</v>
      </c>
      <c r="J65" s="27">
        <f>Matrix_correlations!K36</f>
        <v>6.5224929219909796E-3</v>
      </c>
      <c r="K65" s="27">
        <f>Matrix_correlations!L36</f>
        <v>1.22531176937083E-2</v>
      </c>
      <c r="L65" s="27">
        <f>Matrix_correlations!M36</f>
        <v>-3.1749149709280597E-2</v>
      </c>
      <c r="M65" s="27">
        <f>Matrix_correlations!N36</f>
        <v>1.8460054134763201E-2</v>
      </c>
      <c r="N65" s="27">
        <f>Matrix_correlations!O36</f>
        <v>1.8445169395096401E-2</v>
      </c>
      <c r="O65" s="27">
        <f>Matrix_correlations!P36</f>
        <v>1.7888480131558099E-2</v>
      </c>
      <c r="P65" s="34"/>
      <c r="Q65" s="34"/>
      <c r="S65" s="27" t="s">
        <v>90</v>
      </c>
      <c r="T65" s="27">
        <f>Matrix_correlations!T36</f>
        <v>-5.0292558386177903E-2</v>
      </c>
      <c r="U65" s="27">
        <f>Matrix_correlations!U36</f>
        <v>1.76711629324229E-2</v>
      </c>
      <c r="V65" s="27">
        <f>Matrix_correlations!V36</f>
        <v>1.19107686813719E-2</v>
      </c>
      <c r="W65" s="20">
        <f>Matrix_correlations!W36</f>
        <v>6.0286172598466199E-2</v>
      </c>
      <c r="X65" s="27">
        <f>Matrix_correlations!X36</f>
        <v>-2.6104856427630701E-2</v>
      </c>
      <c r="Y65" s="27">
        <f>Matrix_correlations!Y36</f>
        <v>1.7596739234088901E-2</v>
      </c>
      <c r="Z65" s="27">
        <f>Matrix_correlations!Z36</f>
        <v>2.5447943250335998E-3</v>
      </c>
      <c r="AA65" s="27">
        <f>Matrix_correlations!AA36</f>
        <v>-2.04353831280445E-2</v>
      </c>
      <c r="AB65" s="27">
        <f>Matrix_correlations!AB36</f>
        <v>1.03931454328446E-2</v>
      </c>
      <c r="AC65" s="27">
        <f>Matrix_correlations!AC36</f>
        <v>1.9582363505639699E-2</v>
      </c>
      <c r="AD65" s="38">
        <f>Matrix_correlations!AD36</f>
        <v>4.4864838066679902E-2</v>
      </c>
      <c r="AE65" s="38">
        <f>Matrix_correlations!AE36</f>
        <v>3.6114967893049799E-2</v>
      </c>
      <c r="AF65" s="27">
        <f>Matrix_correlations!AF36</f>
        <v>-4.2933419055415603E-2</v>
      </c>
      <c r="AG65" s="27">
        <f>Matrix_correlations!AG36</f>
        <v>1.23730638875233E-2</v>
      </c>
      <c r="AH65" s="34"/>
      <c r="AI65" s="34"/>
      <c r="AK65" s="27" t="s">
        <v>90</v>
      </c>
      <c r="AL65" s="27">
        <f>Matrix_correlations!AP36</f>
        <v>-2.2702204939800599E-2</v>
      </c>
      <c r="AM65" s="27">
        <f>Matrix_correlations!AQ36</f>
        <v>8.5319327770087394E-3</v>
      </c>
      <c r="AN65" s="27">
        <f>Matrix_correlations!AR36</f>
        <v>-1.0428248610558801E-2</v>
      </c>
      <c r="AO65" s="27">
        <f>Matrix_correlations!AS36</f>
        <v>2.6878862890304198E-2</v>
      </c>
      <c r="AP65" s="27">
        <f>Matrix_correlations!AT36</f>
        <v>-4.98341084044404E-2</v>
      </c>
      <c r="AQ65" s="27">
        <f>Matrix_correlations!AU36</f>
        <v>2.4372272730415399E-2</v>
      </c>
      <c r="AR65" s="27">
        <f>Matrix_correlations!AV36</f>
        <v>3.3279176907530197E-2</v>
      </c>
      <c r="AS65" s="27">
        <f>Matrix_correlations!AW36</f>
        <v>-3.0757205849985699E-2</v>
      </c>
      <c r="AT65" s="27">
        <f>Matrix_correlations!AX36</f>
        <v>4.9526490451326597E-3</v>
      </c>
      <c r="AU65" s="27">
        <f>Matrix_correlations!AY36</f>
        <v>1.0852463691062599E-2</v>
      </c>
      <c r="AV65" s="27">
        <f>Matrix_correlations!AZ36</f>
        <v>2.2124304922237201E-2</v>
      </c>
      <c r="AW65" s="27">
        <f>Matrix_correlations!BA36</f>
        <v>-1.0952315486327399E-2</v>
      </c>
      <c r="AX65" s="27">
        <f>Matrix_correlations!BB36</f>
        <v>-3.5056538863243197E-2</v>
      </c>
      <c r="AY65" s="27">
        <f>Matrix_correlations!BC36</f>
        <v>2.0589440183595899E-2</v>
      </c>
      <c r="AZ65" s="34"/>
      <c r="BA65" s="34"/>
    </row>
    <row r="66" spans="1:53" s="27" customFormat="1" x14ac:dyDescent="0.35">
      <c r="A66" s="27" t="s">
        <v>91</v>
      </c>
      <c r="B66" s="27">
        <f>Matrix_correlations!C37</f>
        <v>3.1911872653459003E-2</v>
      </c>
      <c r="C66" s="38">
        <f>Matrix_correlations!D37</f>
        <v>3.9621816158906302E-2</v>
      </c>
      <c r="D66" s="27">
        <f>Matrix_correlations!E37</f>
        <v>1.71485962357526E-2</v>
      </c>
      <c r="E66" s="27">
        <f>Matrix_correlations!F37</f>
        <v>-4.1435217190169397E-2</v>
      </c>
      <c r="F66" s="20">
        <f>Matrix_correlations!G37</f>
        <v>9.1070593988742995E-2</v>
      </c>
      <c r="G66" s="27">
        <f>Matrix_correlations!H37</f>
        <v>3.7130880676402002E-2</v>
      </c>
      <c r="H66" s="27">
        <f>Matrix_correlations!I37</f>
        <v>3.3557882820297899E-3</v>
      </c>
      <c r="I66" s="27">
        <f>Matrix_correlations!J37</f>
        <v>-3.9814116378155601E-2</v>
      </c>
      <c r="J66" s="27">
        <f>Matrix_correlations!K37</f>
        <v>2.7208986462490901E-2</v>
      </c>
      <c r="K66" s="27">
        <f>Matrix_correlations!L37</f>
        <v>6.2373024481907503E-3</v>
      </c>
      <c r="L66" s="27">
        <f>Matrix_correlations!M37</f>
        <v>-2.1521682568837099E-2</v>
      </c>
      <c r="M66" s="27">
        <f>Matrix_correlations!N37</f>
        <v>-1.46188021597212E-2</v>
      </c>
      <c r="N66" s="20">
        <f>Matrix_correlations!O37</f>
        <v>6.5377092673807702E-2</v>
      </c>
      <c r="O66" s="27">
        <f>Matrix_correlations!P37</f>
        <v>2.9161879880774299E-2</v>
      </c>
      <c r="P66" s="34"/>
      <c r="Q66" s="34"/>
      <c r="S66" s="27" t="s">
        <v>91</v>
      </c>
      <c r="T66" s="27">
        <f>Matrix_correlations!T37</f>
        <v>-1.29678101219174E-2</v>
      </c>
      <c r="U66" s="27">
        <f>Matrix_correlations!U37</f>
        <v>-4.5942814039309204E-3</v>
      </c>
      <c r="V66" s="27">
        <f>Matrix_correlations!V37</f>
        <v>2.5995402695414799E-3</v>
      </c>
      <c r="W66" s="27">
        <f>Matrix_correlations!W37</f>
        <v>-4.5080950362362697E-2</v>
      </c>
      <c r="X66" s="27">
        <f>Matrix_correlations!X37</f>
        <v>1.5188728198118199E-2</v>
      </c>
      <c r="Y66" s="27">
        <f>Matrix_correlations!Y37</f>
        <v>-2.40893388642025E-2</v>
      </c>
      <c r="Z66" s="20">
        <f>Matrix_correlations!Z37</f>
        <v>6.3806516336497393E-2</v>
      </c>
      <c r="AA66" s="20">
        <f>Matrix_correlations!AA37</f>
        <v>1.1042939727812199E-2</v>
      </c>
      <c r="AB66" s="27">
        <f>Matrix_correlations!AB37</f>
        <v>4.9576258596455503E-3</v>
      </c>
      <c r="AC66" s="27">
        <f>Matrix_correlations!AC37</f>
        <v>2.0940049133672299E-3</v>
      </c>
      <c r="AD66" s="27">
        <f>Matrix_correlations!AD37</f>
        <v>-3.4859022969584E-2</v>
      </c>
      <c r="AE66" s="27">
        <f>Matrix_correlations!AE37</f>
        <v>-5.9520156073795398E-2</v>
      </c>
      <c r="AF66" s="27">
        <f>Matrix_correlations!AF37</f>
        <v>5.1648301761985302E-3</v>
      </c>
      <c r="AG66" s="27">
        <f>Matrix_correlations!AG37</f>
        <v>-8.7064007296317608E-3</v>
      </c>
      <c r="AH66" s="41"/>
      <c r="AI66" s="34"/>
      <c r="AK66" s="27" t="s">
        <v>91</v>
      </c>
      <c r="AL66" s="27">
        <f>Matrix_correlations!AP37</f>
        <v>2.19003047621778E-3</v>
      </c>
      <c r="AM66" s="27">
        <f>Matrix_correlations!AQ37</f>
        <v>-1.1541998651731901E-2</v>
      </c>
      <c r="AN66" s="27">
        <f>Matrix_correlations!AR37</f>
        <v>5.12036697783583E-3</v>
      </c>
      <c r="AO66" s="27">
        <f>Matrix_correlations!AS37</f>
        <v>7.0194561896971003E-3</v>
      </c>
      <c r="AP66" s="27">
        <f>Matrix_correlations!AT37</f>
        <v>-2.0133733317985701E-2</v>
      </c>
      <c r="AQ66" s="27">
        <f>Matrix_correlations!AU37</f>
        <v>-4.7792084541520397E-2</v>
      </c>
      <c r="AR66" s="27">
        <f>Matrix_correlations!AV37</f>
        <v>3.46126694503643E-2</v>
      </c>
      <c r="AS66" s="27">
        <f>Matrix_correlations!AW37</f>
        <v>-3.0345406359694798E-3</v>
      </c>
      <c r="AT66" s="27">
        <f>Matrix_correlations!AX37</f>
        <v>-6.0576229687194401E-3</v>
      </c>
      <c r="AU66" s="27">
        <f>Matrix_correlations!AY37</f>
        <v>-1.9908801843915602E-3</v>
      </c>
      <c r="AV66" s="27">
        <f>Matrix_correlations!AZ37</f>
        <v>5.9974668768169696E-3</v>
      </c>
      <c r="AW66" s="27">
        <f>Matrix_correlations!BA37</f>
        <v>-7.2807968374031798E-3</v>
      </c>
      <c r="AX66" s="27">
        <f>Matrix_correlations!BB37</f>
        <v>-1.10658563342512E-2</v>
      </c>
      <c r="AY66" s="27">
        <f>Matrix_correlations!BC37</f>
        <v>-4.35367779411669E-2</v>
      </c>
      <c r="AZ66" s="41"/>
      <c r="BA66" s="34"/>
    </row>
    <row r="67" spans="1:53" s="27" customFormat="1" x14ac:dyDescent="0.35">
      <c r="A67" s="27" t="s">
        <v>92</v>
      </c>
      <c r="B67" s="20">
        <f>Matrix_correlations!C38</f>
        <v>4.5883714169794101E-2</v>
      </c>
      <c r="C67" s="20">
        <f>Matrix_correlations!D38</f>
        <v>6.3854320930776698E-2</v>
      </c>
      <c r="D67" s="38">
        <f>Matrix_correlations!E38</f>
        <v>2.84509705975339E-2</v>
      </c>
      <c r="E67" s="38">
        <f>Matrix_correlations!F38</f>
        <v>2.5963851371163599E-2</v>
      </c>
      <c r="F67" s="27">
        <f>Matrix_correlations!G38</f>
        <v>5.7521479905040798E-3</v>
      </c>
      <c r="G67" s="27">
        <f>Matrix_correlations!H38</f>
        <v>4.6913622571903303E-4</v>
      </c>
      <c r="H67" s="27">
        <f>Matrix_correlations!I38</f>
        <v>2.00792296693631E-2</v>
      </c>
      <c r="I67" s="27">
        <f>Matrix_correlations!J38</f>
        <v>4.2620677491544502E-2</v>
      </c>
      <c r="J67" s="27">
        <f>Matrix_correlations!K38</f>
        <v>-6.12865222260981E-3</v>
      </c>
      <c r="K67" s="27">
        <f>Matrix_correlations!L38</f>
        <v>1.6207610753503399E-2</v>
      </c>
      <c r="L67" s="20">
        <f>Matrix_correlations!M38</f>
        <v>4.1400524887498201E-2</v>
      </c>
      <c r="M67" s="27">
        <f>Matrix_correlations!N38</f>
        <v>1.2010285795584099E-2</v>
      </c>
      <c r="N67" s="27">
        <f>Matrix_correlations!O38</f>
        <v>-2.6335375388558901E-3</v>
      </c>
      <c r="O67" s="27">
        <f>Matrix_correlations!P38</f>
        <v>1.72016616096979E-3</v>
      </c>
      <c r="P67" s="34"/>
      <c r="Q67" s="41"/>
      <c r="S67" s="27" t="s">
        <v>92</v>
      </c>
      <c r="T67" s="27">
        <f>Matrix_correlations!T38</f>
        <v>1.7011417407760899E-2</v>
      </c>
      <c r="U67" s="27">
        <f>Matrix_correlations!U38</f>
        <v>1.19794084643797E-2</v>
      </c>
      <c r="V67" s="27">
        <f>Matrix_correlations!V38</f>
        <v>-1.1735377943570401E-2</v>
      </c>
      <c r="W67" s="27">
        <f>Matrix_correlations!W38</f>
        <v>-3.11711638723507E-2</v>
      </c>
      <c r="X67" s="38">
        <f>Matrix_correlations!X38</f>
        <v>2.2669937361709601E-2</v>
      </c>
      <c r="Y67" s="27">
        <f>Matrix_correlations!Y38</f>
        <v>2.0413900097901502E-2</v>
      </c>
      <c r="Z67" s="27">
        <f>Matrix_correlations!Z38</f>
        <v>-1.3252849365827201E-2</v>
      </c>
      <c r="AA67" s="20">
        <f>Matrix_correlations!AA38</f>
        <v>4.6104337681464602E-3</v>
      </c>
      <c r="AB67" s="27">
        <f>Matrix_correlations!AB38</f>
        <v>1.9591002620587501E-2</v>
      </c>
      <c r="AC67" s="27">
        <f>Matrix_correlations!AC38</f>
        <v>-8.1737358916434896E-3</v>
      </c>
      <c r="AD67" s="27">
        <f>Matrix_correlations!AD38</f>
        <v>-3.3962574217526E-3</v>
      </c>
      <c r="AE67" s="27">
        <f>Matrix_correlations!AE38</f>
        <v>-6.9519232160270396E-3</v>
      </c>
      <c r="AF67" s="27">
        <f>Matrix_correlations!AF38</f>
        <v>1.6673924857553299E-2</v>
      </c>
      <c r="AG67" s="27">
        <f>Matrix_correlations!AG38</f>
        <v>2.1552584689643599E-2</v>
      </c>
      <c r="AH67" s="34"/>
      <c r="AI67" s="34"/>
      <c r="AK67" s="27" t="s">
        <v>92</v>
      </c>
      <c r="AL67" s="27">
        <f>Matrix_correlations!AP38</f>
        <v>7.8806917577261097E-3</v>
      </c>
      <c r="AM67" s="27">
        <f>Matrix_correlations!AQ38</f>
        <v>5.8856177447426201E-3</v>
      </c>
      <c r="AN67" s="27">
        <f>Matrix_correlations!AR38</f>
        <v>1.87973224029079E-2</v>
      </c>
      <c r="AO67" s="27">
        <f>Matrix_correlations!AS38</f>
        <v>-2.3227721409273599E-3</v>
      </c>
      <c r="AP67" s="27">
        <f>Matrix_correlations!AT38</f>
        <v>7.25517679010073E-3</v>
      </c>
      <c r="AQ67" s="27">
        <f>Matrix_correlations!AU38</f>
        <v>-3.5239003247799799E-2</v>
      </c>
      <c r="AR67" s="27">
        <f>Matrix_correlations!AV38</f>
        <v>9.5845477155193596E-3</v>
      </c>
      <c r="AS67" s="20">
        <f>Matrix_correlations!AW38</f>
        <v>3.0907087987332101E-2</v>
      </c>
      <c r="AT67" s="27">
        <f>Matrix_correlations!AX38</f>
        <v>5.3444759146691499E-3</v>
      </c>
      <c r="AU67" s="27">
        <f>Matrix_correlations!AY38</f>
        <v>1.7638965963059701E-2</v>
      </c>
      <c r="AV67" s="27">
        <f>Matrix_correlations!AZ38</f>
        <v>1.32490312012159E-2</v>
      </c>
      <c r="AW67" s="27">
        <f>Matrix_correlations!BA38</f>
        <v>2.5273386103356901E-2</v>
      </c>
      <c r="AX67" s="27">
        <f>Matrix_correlations!BB38</f>
        <v>5.0848407211006499E-3</v>
      </c>
      <c r="AY67" s="27">
        <f>Matrix_correlations!BC38</f>
        <v>-1.96874112770229E-2</v>
      </c>
      <c r="AZ67" s="34"/>
      <c r="BA67" s="34"/>
    </row>
    <row r="68" spans="1:53" s="27" customFormat="1" x14ac:dyDescent="0.35">
      <c r="A68" s="27" t="s">
        <v>98</v>
      </c>
      <c r="B68" s="27">
        <f>Matrix_correlations!C20</f>
        <v>2.0879612994633801E-2</v>
      </c>
      <c r="C68" s="27">
        <f>Matrix_correlations!D20</f>
        <v>8.3471296469556904E-3</v>
      </c>
      <c r="D68" s="27">
        <f>Matrix_correlations!E20</f>
        <v>2.1544626582788402E-2</v>
      </c>
      <c r="E68" s="27">
        <f>Matrix_correlations!F20</f>
        <v>7.9354257801072196E-3</v>
      </c>
      <c r="F68" s="27">
        <f>Matrix_correlations!G20</f>
        <v>-1.7601096005031399E-2</v>
      </c>
      <c r="G68" s="27">
        <f>Matrix_correlations!H20</f>
        <v>7.4064376986205599E-3</v>
      </c>
      <c r="H68" s="38">
        <f>Matrix_correlations!I20</f>
        <v>2.0179535053649202E-2</v>
      </c>
      <c r="I68" s="20">
        <f>Matrix_correlations!J20</f>
        <v>3.3312344304088699E-2</v>
      </c>
      <c r="J68" s="27">
        <f>Matrix_correlations!K20</f>
        <v>1.11147952892939E-2</v>
      </c>
      <c r="K68" s="38">
        <f>Matrix_correlations!L20</f>
        <v>2.7549699283824901E-2</v>
      </c>
      <c r="L68" s="38">
        <f>Matrix_correlations!M20</f>
        <v>3.1172814223652898E-2</v>
      </c>
      <c r="M68" s="27">
        <f>Matrix_correlations!N20</f>
        <v>6.9185595480380198E-3</v>
      </c>
      <c r="N68" s="27">
        <f>Matrix_correlations!O20</f>
        <v>-1.29762287783195E-2</v>
      </c>
      <c r="O68" s="27">
        <f>Matrix_correlations!P20</f>
        <v>3.7295171139327598E-3</v>
      </c>
      <c r="P68" s="34"/>
      <c r="Q68" s="34"/>
      <c r="S68" s="27" t="s">
        <v>98</v>
      </c>
      <c r="T68" s="27">
        <f>Matrix_correlations!T20</f>
        <v>1.45212770147988E-2</v>
      </c>
      <c r="U68" s="27">
        <f>Matrix_correlations!U20</f>
        <v>6.4842855230461197E-3</v>
      </c>
      <c r="V68" s="27">
        <f>Matrix_correlations!V20</f>
        <v>-1.61991264496399E-3</v>
      </c>
      <c r="W68" s="27">
        <f>Matrix_correlations!W20</f>
        <v>1.5714774886267199E-2</v>
      </c>
      <c r="X68" s="27">
        <f>Matrix_correlations!X20</f>
        <v>5.1540568274676801E-3</v>
      </c>
      <c r="Y68" s="27">
        <f>Matrix_correlations!Y20</f>
        <v>1.7867126630201902E-2</v>
      </c>
      <c r="Z68" s="27">
        <f>Matrix_correlations!Z20</f>
        <v>-7.4414012918159701E-3</v>
      </c>
      <c r="AA68" s="27">
        <f>Matrix_correlations!AA20</f>
        <v>-3.8643838848032202E-3</v>
      </c>
      <c r="AB68" s="27">
        <f>Matrix_correlations!AB20</f>
        <v>5.8718936540450703E-3</v>
      </c>
      <c r="AC68" s="27">
        <f>Matrix_correlations!AC20</f>
        <v>8.4199536728403503E-3</v>
      </c>
      <c r="AD68" s="38">
        <f>Matrix_correlations!AD20</f>
        <v>2.3856052599798699E-2</v>
      </c>
      <c r="AE68" s="27">
        <f>Matrix_correlations!AE20</f>
        <v>7.5920369454964502E-3</v>
      </c>
      <c r="AF68" s="27">
        <f>Matrix_correlations!AF20</f>
        <v>9.5445067643550492E-3</v>
      </c>
      <c r="AG68" s="27">
        <f>Matrix_correlations!AG20</f>
        <v>1.69134870688246E-2</v>
      </c>
      <c r="AH68" s="34"/>
      <c r="AI68" s="34"/>
      <c r="AK68" s="27" t="s">
        <v>98</v>
      </c>
      <c r="AL68" s="27">
        <f>Matrix_correlations!AP20</f>
        <v>2.4684095276685798E-3</v>
      </c>
      <c r="AM68" s="27">
        <f>Matrix_correlations!AQ20</f>
        <v>7.8640879588324497E-3</v>
      </c>
      <c r="AN68" s="27">
        <f>Matrix_correlations!AR20</f>
        <v>-2.6540087745444602E-4</v>
      </c>
      <c r="AO68" s="27">
        <f>Matrix_correlations!AS20</f>
        <v>-1.8050282455939499E-2</v>
      </c>
      <c r="AP68" s="27">
        <f>Matrix_correlations!AT20</f>
        <v>1.4977919678665E-2</v>
      </c>
      <c r="AQ68" s="20">
        <f>Matrix_correlations!AU20</f>
        <v>4.0287732286023503E-2</v>
      </c>
      <c r="AR68" s="27">
        <f>Matrix_correlations!AV20</f>
        <v>-2.9189134107986601E-2</v>
      </c>
      <c r="AS68" s="27">
        <f>Matrix_correlations!AW20</f>
        <v>-1.35966058483601E-2</v>
      </c>
      <c r="AT68" s="27">
        <f>Matrix_correlations!AX20</f>
        <v>-8.1343252987461901E-4</v>
      </c>
      <c r="AU68" s="27">
        <f>Matrix_correlations!AY20</f>
        <v>-2.9008950691468802E-3</v>
      </c>
      <c r="AV68" s="27">
        <f>Matrix_correlations!AZ20</f>
        <v>-2.3201946242086099E-2</v>
      </c>
      <c r="AW68" s="27">
        <f>Matrix_correlations!BA20</f>
        <v>-2.2425013889834099E-2</v>
      </c>
      <c r="AX68" s="27">
        <f>Matrix_correlations!BB20</f>
        <v>8.0201898226882895E-3</v>
      </c>
      <c r="AY68" s="20">
        <f>Matrix_correlations!BC20</f>
        <v>3.8091121872604501E-2</v>
      </c>
      <c r="AZ68" s="34"/>
      <c r="BA68" s="34"/>
    </row>
    <row r="69" spans="1:53" s="27" customFormat="1" x14ac:dyDescent="0.35">
      <c r="A69" s="27" t="s">
        <v>96</v>
      </c>
      <c r="B69" s="27">
        <f>Matrix_correlations!C23</f>
        <v>-5.4930487914860299E-3</v>
      </c>
      <c r="C69" s="27">
        <f>Matrix_correlations!D23</f>
        <v>6.5050376284154499E-3</v>
      </c>
      <c r="D69" s="27">
        <f>Matrix_correlations!E23</f>
        <v>-1.2835865582571699E-2</v>
      </c>
      <c r="E69" s="27">
        <f>Matrix_correlations!F23</f>
        <v>1.7402820584853301E-2</v>
      </c>
      <c r="F69" s="27">
        <f>Matrix_correlations!G23</f>
        <v>-3.2195520529329801E-2</v>
      </c>
      <c r="G69" s="27">
        <f>Matrix_correlations!H23</f>
        <v>-5.0169966607846103E-3</v>
      </c>
      <c r="H69" s="27">
        <f>Matrix_correlations!I23</f>
        <v>1.42343821342638E-2</v>
      </c>
      <c r="I69" s="27">
        <f>Matrix_correlations!J23</f>
        <v>2.1370929831868802E-3</v>
      </c>
      <c r="J69" s="27">
        <f>Matrix_correlations!K23</f>
        <v>-1.1281286197689099E-2</v>
      </c>
      <c r="K69" s="27">
        <f>Matrix_correlations!L23</f>
        <v>-1.45168679602327E-2</v>
      </c>
      <c r="L69" s="27">
        <f>Matrix_correlations!M23</f>
        <v>-1.7393142269616701E-2</v>
      </c>
      <c r="M69" s="27">
        <f>Matrix_correlations!N23</f>
        <v>-5.2135874390285301E-3</v>
      </c>
      <c r="N69" s="27">
        <f>Matrix_correlations!O23</f>
        <v>-2.2486960557592001E-2</v>
      </c>
      <c r="O69" s="27">
        <f>Matrix_correlations!P23</f>
        <v>1.1971471053000801E-2</v>
      </c>
      <c r="P69" s="34"/>
      <c r="Q69" s="34"/>
      <c r="S69" s="27" t="s">
        <v>96</v>
      </c>
      <c r="T69" s="27">
        <f>Matrix_correlations!T23</f>
        <v>-1.51061614199918E-2</v>
      </c>
      <c r="U69" s="20">
        <f>Matrix_correlations!U23</f>
        <v>5.2693310062390503E-2</v>
      </c>
      <c r="V69" s="27">
        <f>Matrix_correlations!V23</f>
        <v>1.28100063340488E-2</v>
      </c>
      <c r="W69" s="27">
        <f>Matrix_correlations!W23</f>
        <v>2.8669186046552601E-2</v>
      </c>
      <c r="X69" s="27">
        <f>Matrix_correlations!X23</f>
        <v>-1.6601763571401199E-2</v>
      </c>
      <c r="Y69" s="38">
        <f>Matrix_correlations!Y23</f>
        <v>3.2782091962928597E-2</v>
      </c>
      <c r="Z69" s="27">
        <f>Matrix_correlations!Z23</f>
        <v>2.2063030187071198E-3</v>
      </c>
      <c r="AA69" s="27">
        <f>Matrix_correlations!AA23</f>
        <v>-2.8161376943981E-3</v>
      </c>
      <c r="AB69" s="27">
        <f>Matrix_correlations!AB23</f>
        <v>2.0519313702883801E-2</v>
      </c>
      <c r="AC69" s="27">
        <f>Matrix_correlations!AC23</f>
        <v>1.7376230421898502E-2</v>
      </c>
      <c r="AD69" s="20">
        <f>Matrix_correlations!AD23</f>
        <v>6.7024424941128605E-2</v>
      </c>
      <c r="AE69" s="38">
        <f>Matrix_correlations!AE23</f>
        <v>2.8021671471698199E-2</v>
      </c>
      <c r="AF69" s="27">
        <f>Matrix_correlations!AF23</f>
        <v>-2.1448557985329301E-2</v>
      </c>
      <c r="AG69" s="27">
        <f>Matrix_correlations!AG23</f>
        <v>2.0092081615446299E-2</v>
      </c>
      <c r="AH69" s="34"/>
      <c r="AI69" s="34"/>
      <c r="AK69" s="27" t="s">
        <v>96</v>
      </c>
      <c r="AL69" s="27">
        <f>Matrix_correlations!AP23</f>
        <v>-4.9915910832884804E-3</v>
      </c>
      <c r="AM69" s="20">
        <f>Matrix_correlations!AQ23</f>
        <v>3.9120355081133797E-2</v>
      </c>
      <c r="AN69" s="27">
        <f>Matrix_correlations!AR23</f>
        <v>1.1504492342833701E-2</v>
      </c>
      <c r="AO69" s="27">
        <f>Matrix_correlations!AS23</f>
        <v>2.3942942106001501E-2</v>
      </c>
      <c r="AP69" s="27">
        <f>Matrix_correlations!AT23</f>
        <v>-3.4028351477265302E-2</v>
      </c>
      <c r="AQ69" s="20">
        <f>Matrix_correlations!AU23</f>
        <v>4.5655032549961401E-2</v>
      </c>
      <c r="AR69" s="27">
        <f>Matrix_correlations!AV23</f>
        <v>1.4975151309054399E-2</v>
      </c>
      <c r="AS69" s="27">
        <f>Matrix_correlations!AW23</f>
        <v>-1.00234328682251E-2</v>
      </c>
      <c r="AT69" s="27">
        <f>Matrix_correlations!AX23</f>
        <v>4.2949288138730999E-3</v>
      </c>
      <c r="AU69" s="27">
        <f>Matrix_correlations!AY23</f>
        <v>2.1061904250837E-2</v>
      </c>
      <c r="AV69" s="20">
        <f>Matrix_correlations!AZ23</f>
        <v>5.7158088267877098E-2</v>
      </c>
      <c r="AW69" s="27">
        <f>Matrix_correlations!BA23</f>
        <v>6.7487597855460501E-3</v>
      </c>
      <c r="AX69" s="27">
        <f>Matrix_correlations!BB23</f>
        <v>-2.8571218308727699E-2</v>
      </c>
      <c r="AY69" s="38">
        <f>Matrix_correlations!BC23</f>
        <v>3.5279979432084899E-2</v>
      </c>
      <c r="AZ69" s="47"/>
      <c r="BA69" s="34"/>
    </row>
    <row r="70" spans="1:53" s="27" customFormat="1" x14ac:dyDescent="0.35">
      <c r="A70" s="27" t="s">
        <v>97</v>
      </c>
      <c r="B70" s="27">
        <f>Matrix_correlations!C26</f>
        <v>1.4371433390207199E-2</v>
      </c>
      <c r="C70" s="27">
        <f>Matrix_correlations!D26</f>
        <v>2.5386140468266299E-2</v>
      </c>
      <c r="D70" s="27">
        <f>Matrix_correlations!E26</f>
        <v>-6.1355773950258897E-4</v>
      </c>
      <c r="E70" s="27">
        <f>Matrix_correlations!F26</f>
        <v>-1.10216621436128E-2</v>
      </c>
      <c r="F70" s="27">
        <f>Matrix_correlations!G26</f>
        <v>3.05359129195867E-2</v>
      </c>
      <c r="G70" s="27">
        <f>Matrix_correlations!H26</f>
        <v>7.9151669943224804E-4</v>
      </c>
      <c r="H70" s="27">
        <f>Matrix_correlations!I26</f>
        <v>-2.0420526057043E-2</v>
      </c>
      <c r="I70" s="27">
        <f>Matrix_correlations!J26</f>
        <v>-1.2230331579192899E-3</v>
      </c>
      <c r="J70" s="27">
        <f>Matrix_correlations!K26</f>
        <v>8.6640461179687094E-3</v>
      </c>
      <c r="K70" s="38">
        <f>Matrix_correlations!L26</f>
        <v>3.2682911416614002E-2</v>
      </c>
      <c r="L70" s="27">
        <f>Matrix_correlations!M26</f>
        <v>-8.6826433584711298E-3</v>
      </c>
      <c r="M70" s="27">
        <f>Matrix_correlations!N26</f>
        <v>9.5919425810853699E-3</v>
      </c>
      <c r="N70" s="27">
        <f>Matrix_correlations!O26</f>
        <v>2.8719582430517102E-2</v>
      </c>
      <c r="O70" s="27">
        <f>Matrix_correlations!P26</f>
        <v>2.3480906097770502E-3</v>
      </c>
      <c r="P70" s="34"/>
      <c r="Q70" s="34"/>
      <c r="S70" s="27" t="s">
        <v>97</v>
      </c>
      <c r="T70" s="27">
        <f>Matrix_correlations!T26</f>
        <v>-2.8091799565996001E-2</v>
      </c>
      <c r="U70" s="27">
        <f>Matrix_correlations!U26</f>
        <v>-3.7794985396672101E-2</v>
      </c>
      <c r="V70" s="27">
        <f>Matrix_correlations!V26</f>
        <v>-1.1045948174147001E-2</v>
      </c>
      <c r="W70" s="38">
        <f>Matrix_correlations!W26</f>
        <v>2.6653405071160999E-2</v>
      </c>
      <c r="X70" s="27">
        <f>Matrix_correlations!X26</f>
        <v>-1.7693107179944899E-2</v>
      </c>
      <c r="Y70" s="27">
        <f>Matrix_correlations!Y26</f>
        <v>-2.0745221780449099E-2</v>
      </c>
      <c r="Z70" s="27">
        <f>Matrix_correlations!Z26</f>
        <v>-4.2444736513752301E-3</v>
      </c>
      <c r="AA70" s="27">
        <f>Matrix_correlations!AA26</f>
        <v>-2.7571763518654101E-2</v>
      </c>
      <c r="AB70" s="27">
        <f>Matrix_correlations!AB26</f>
        <v>-2.1770804155229199E-2</v>
      </c>
      <c r="AC70" s="27">
        <f>Matrix_correlations!AC26</f>
        <v>1.12266349813455E-3</v>
      </c>
      <c r="AD70" s="27">
        <f>Matrix_correlations!AD26</f>
        <v>-1.8719124246322199E-2</v>
      </c>
      <c r="AE70" s="27">
        <f>Matrix_correlations!AE26</f>
        <v>5.5633279570051599E-3</v>
      </c>
      <c r="AF70" s="27">
        <f>Matrix_correlations!AF26</f>
        <v>-2.8179462371413101E-2</v>
      </c>
      <c r="AG70" s="27">
        <f>Matrix_correlations!AG26</f>
        <v>-1.42391926465127E-2</v>
      </c>
      <c r="AH70" s="34"/>
      <c r="AI70" s="34"/>
      <c r="AK70" s="27" t="s">
        <v>97</v>
      </c>
      <c r="AL70" s="27">
        <f>Matrix_correlations!AP26</f>
        <v>-2.36419309850475E-2</v>
      </c>
      <c r="AM70" s="27">
        <f>Matrix_correlations!AQ26</f>
        <v>-1.5847872849606599E-2</v>
      </c>
      <c r="AN70" s="27">
        <f>Matrix_correlations!AR26</f>
        <v>-1.2545879879424999E-2</v>
      </c>
      <c r="AO70" s="27">
        <f>Matrix_correlations!AS26</f>
        <v>1.12493649419595E-2</v>
      </c>
      <c r="AP70" s="27">
        <f>Matrix_correlations!AT26</f>
        <v>-1.5772123113901599E-2</v>
      </c>
      <c r="AQ70" s="27">
        <f>Matrix_correlations!AU26</f>
        <v>-2.1774798278020001E-2</v>
      </c>
      <c r="AR70" s="27">
        <f>Matrix_correlations!AV26</f>
        <v>5.0175002082347899E-3</v>
      </c>
      <c r="AS70" s="27">
        <f>Matrix_correlations!AW26</f>
        <v>-3.2670840849946502E-2</v>
      </c>
      <c r="AT70" s="27">
        <f>Matrix_correlations!AX26</f>
        <v>-5.0383654048960303E-3</v>
      </c>
      <c r="AU70" s="27">
        <f>Matrix_correlations!AY26</f>
        <v>-1.07931025618284E-2</v>
      </c>
      <c r="AV70" s="27">
        <f>Matrix_correlations!AZ26</f>
        <v>-3.9029799326860903E-2</v>
      </c>
      <c r="AW70" s="27">
        <f>Matrix_correlations!BA26</f>
        <v>-5.48943038549656E-3</v>
      </c>
      <c r="AX70" s="27">
        <f>Matrix_correlations!BB26</f>
        <v>-1.7122646907338401E-2</v>
      </c>
      <c r="AY70" s="27">
        <f>Matrix_correlations!BC26</f>
        <v>-2.3884854289171201E-2</v>
      </c>
      <c r="AZ70" s="34"/>
      <c r="BA70" s="34"/>
    </row>
    <row r="71" spans="1:53" x14ac:dyDescent="0.3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34"/>
      <c r="Q71" s="34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34"/>
      <c r="AI71" s="34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34"/>
      <c r="BA71" s="34"/>
    </row>
    <row r="72" spans="1:53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34"/>
      <c r="Q72" s="34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34"/>
      <c r="AI72" s="34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34"/>
      <c r="BA72" s="34"/>
    </row>
    <row r="75" spans="1:53" s="32" customFormat="1" ht="18.5" x14ac:dyDescent="0.45">
      <c r="A75" s="35"/>
    </row>
    <row r="76" spans="1:53" s="31" customFormat="1" ht="18.5" x14ac:dyDescent="0.45">
      <c r="A76" s="35"/>
      <c r="S76" s="35"/>
      <c r="AL76" s="35"/>
    </row>
    <row r="77" spans="1:53" s="31" customFormat="1" ht="18.5" x14ac:dyDescent="0.45">
      <c r="A77" s="35"/>
      <c r="S77" s="35"/>
      <c r="AL77" s="35"/>
    </row>
    <row r="78" spans="1:53" s="32" customFormat="1" x14ac:dyDescent="0.3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</row>
    <row r="79" spans="1:53" s="32" customFormat="1" x14ac:dyDescent="0.35">
      <c r="A79" s="34"/>
      <c r="B79" s="5"/>
      <c r="C79" s="5"/>
      <c r="D79" s="5"/>
      <c r="F79" s="5"/>
      <c r="G79" s="5"/>
      <c r="N79" s="6"/>
      <c r="O79" s="5"/>
      <c r="S79" s="34"/>
      <c r="T79" s="6"/>
      <c r="Z79" s="6"/>
      <c r="AE79" s="5"/>
      <c r="AH79" s="5"/>
      <c r="AK79" s="34"/>
    </row>
    <row r="80" spans="1:53" s="32" customFormat="1" x14ac:dyDescent="0.35">
      <c r="A80" s="34"/>
      <c r="B80" s="6"/>
      <c r="D80" s="5"/>
      <c r="S80" s="34"/>
      <c r="AC80" s="6"/>
      <c r="AH80" s="5"/>
      <c r="AK80" s="34"/>
    </row>
    <row r="81" spans="1:49" s="32" customFormat="1" x14ac:dyDescent="0.35">
      <c r="A81" s="34"/>
      <c r="S81" s="34"/>
      <c r="AK81" s="34"/>
    </row>
    <row r="82" spans="1:49" s="32" customFormat="1" x14ac:dyDescent="0.35">
      <c r="A82" s="34"/>
      <c r="Q82" s="6"/>
      <c r="S82" s="34"/>
      <c r="X82" s="6"/>
      <c r="Z82" s="5"/>
      <c r="AC82" s="5"/>
      <c r="AH82" s="5"/>
      <c r="AK82" s="34"/>
    </row>
    <row r="83" spans="1:49" s="32" customFormat="1" x14ac:dyDescent="0.35"/>
    <row r="84" spans="1:49" s="31" customFormat="1" ht="18.5" x14ac:dyDescent="0.45">
      <c r="A84" s="35"/>
      <c r="B84" s="35"/>
      <c r="S84" s="35"/>
      <c r="AK84" s="35"/>
      <c r="AL84" s="35"/>
    </row>
    <row r="85" spans="1:49" s="32" customFormat="1" x14ac:dyDescent="0.3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</row>
    <row r="86" spans="1:49" s="34" customFormat="1" x14ac:dyDescent="0.35">
      <c r="B86" s="41"/>
      <c r="C86" s="41"/>
      <c r="D86" s="41"/>
      <c r="F86" s="41"/>
      <c r="G86" s="41"/>
      <c r="N86" s="47"/>
      <c r="O86" s="41"/>
      <c r="T86" s="47"/>
      <c r="Z86" s="47"/>
      <c r="AE86" s="41"/>
      <c r="AH86" s="41"/>
    </row>
    <row r="87" spans="1:49" s="34" customFormat="1" x14ac:dyDescent="0.35">
      <c r="B87" s="47"/>
      <c r="D87" s="41"/>
      <c r="AC87" s="47"/>
      <c r="AH87" s="41"/>
    </row>
    <row r="88" spans="1:49" s="34" customFormat="1" x14ac:dyDescent="0.35"/>
    <row r="89" spans="1:49" s="34" customFormat="1" x14ac:dyDescent="0.35">
      <c r="Q89" s="47"/>
      <c r="X89" s="47"/>
      <c r="Z89" s="41"/>
      <c r="AC89" s="41"/>
      <c r="AH89" s="41"/>
    </row>
    <row r="90" spans="1:49" s="32" customFormat="1" x14ac:dyDescent="0.35"/>
    <row r="91" spans="1:49" s="32" customFormat="1" x14ac:dyDescent="0.35"/>
    <row r="92" spans="1:49" s="32" customFormat="1" x14ac:dyDescent="0.35"/>
    <row r="93" spans="1:49" s="32" customFormat="1" x14ac:dyDescent="0.35"/>
    <row r="94" spans="1:49" s="32" customFormat="1" x14ac:dyDescent="0.35"/>
    <row r="95" spans="1:49" s="32" customFormat="1" ht="18.5" x14ac:dyDescent="0.45">
      <c r="A95" s="35"/>
    </row>
    <row r="96" spans="1:49" s="32" customFormat="1" ht="18.5" x14ac:dyDescent="0.45">
      <c r="A96" s="35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</row>
    <row r="97" spans="1:17" s="32" customFormat="1" x14ac:dyDescent="0.35">
      <c r="A97" s="34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s="32" customFormat="1" x14ac:dyDescent="0.35">
      <c r="A98" s="34"/>
    </row>
    <row r="99" spans="1:17" s="32" customFormat="1" x14ac:dyDescent="0.35">
      <c r="A99" s="34"/>
    </row>
    <row r="100" spans="1:17" s="32" customFormat="1" x14ac:dyDescent="0.35">
      <c r="A100" s="34"/>
    </row>
    <row r="101" spans="1:17" s="32" customFormat="1" x14ac:dyDescent="0.35">
      <c r="A101" s="34"/>
    </row>
    <row r="102" spans="1:17" s="32" customFormat="1" x14ac:dyDescent="0.35">
      <c r="A102" s="34"/>
    </row>
    <row r="103" spans="1:17" s="32" customFormat="1" x14ac:dyDescent="0.35">
      <c r="A103" s="34"/>
    </row>
    <row r="104" spans="1:17" s="32" customFormat="1" x14ac:dyDescent="0.35">
      <c r="A104" s="34"/>
    </row>
    <row r="105" spans="1:17" s="32" customFormat="1" x14ac:dyDescent="0.35">
      <c r="A105" s="34"/>
    </row>
    <row r="106" spans="1:17" s="32" customFormat="1" x14ac:dyDescent="0.35">
      <c r="A106" s="34"/>
    </row>
    <row r="107" spans="1:17" s="32" customFormat="1" x14ac:dyDescent="0.35">
      <c r="A107" s="34"/>
    </row>
    <row r="108" spans="1:17" s="32" customFormat="1" x14ac:dyDescent="0.35">
      <c r="A108" s="34"/>
    </row>
    <row r="109" spans="1:17" s="32" customFormat="1" x14ac:dyDescent="0.35">
      <c r="A109" s="34"/>
    </row>
    <row r="110" spans="1:17" s="32" customFormat="1" x14ac:dyDescent="0.35">
      <c r="A110" s="34"/>
    </row>
    <row r="111" spans="1:17" s="32" customFormat="1" x14ac:dyDescent="0.35">
      <c r="A111" s="34"/>
    </row>
    <row r="112" spans="1:17" s="32" customFormat="1" x14ac:dyDescent="0.35">
      <c r="A112" s="34"/>
    </row>
    <row r="113" spans="1:18" s="32" customFormat="1" x14ac:dyDescent="0.35">
      <c r="A113" s="34"/>
    </row>
    <row r="114" spans="1:18" s="32" customFormat="1" x14ac:dyDescent="0.35">
      <c r="A114" s="34"/>
    </row>
    <row r="115" spans="1:18" s="32" customFormat="1" x14ac:dyDescent="0.35">
      <c r="A115" s="34"/>
    </row>
    <row r="116" spans="1:18" s="32" customFormat="1" ht="18.5" x14ac:dyDescent="0.45">
      <c r="A116" s="35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</row>
    <row r="117" spans="1:18" s="32" customFormat="1" x14ac:dyDescent="0.3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8" s="32" customForma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</row>
    <row r="119" spans="1:18" s="32" customForma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</row>
    <row r="120" spans="1:18" s="32" customForma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</row>
    <row r="121" spans="1:18" s="32" customForma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</row>
    <row r="122" spans="1:18" s="32" customForma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</row>
    <row r="123" spans="1:18" s="32" customForma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</row>
    <row r="124" spans="1:18" s="32" customForma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</row>
    <row r="125" spans="1:18" s="32" customForma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</row>
    <row r="126" spans="1:18" s="32" customForma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</row>
    <row r="127" spans="1:18" s="32" customForma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</row>
    <row r="128" spans="1:18" s="32" customForma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</row>
    <row r="129" spans="1:49" s="32" customForma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</row>
    <row r="130" spans="1:49" s="32" customForma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</row>
    <row r="131" spans="1:49" s="32" customForma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</row>
    <row r="132" spans="1:49" s="32" customForma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</row>
    <row r="133" spans="1:49" s="32" customForma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</row>
    <row r="134" spans="1:49" s="32" customForma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</row>
    <row r="135" spans="1:49" s="32" customFormat="1" x14ac:dyDescent="0.35">
      <c r="A135" s="34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</row>
    <row r="136" spans="1:49" s="32" customFormat="1" x14ac:dyDescent="0.35"/>
    <row r="137" spans="1:49" s="32" customFormat="1" x14ac:dyDescent="0.35"/>
    <row r="138" spans="1:49" s="32" customFormat="1" x14ac:dyDescent="0.35"/>
    <row r="139" spans="1:49" s="31" customFormat="1" ht="18.5" x14ac:dyDescent="0.45">
      <c r="A139" s="35"/>
    </row>
    <row r="140" spans="1:49" s="31" customFormat="1" ht="18.5" x14ac:dyDescent="0.45">
      <c r="A140" s="35"/>
      <c r="S140" s="35"/>
      <c r="AL140" s="35"/>
    </row>
    <row r="141" spans="1:49" s="35" customFormat="1" ht="18.5" x14ac:dyDescent="0.45"/>
    <row r="142" spans="1:49" s="32" customFormat="1" x14ac:dyDescent="0.3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</row>
    <row r="143" spans="1:49" s="32" customFormat="1" x14ac:dyDescent="0.35">
      <c r="A143" s="34"/>
      <c r="S143" s="34"/>
      <c r="AK143" s="34"/>
    </row>
    <row r="144" spans="1:49" s="32" customFormat="1" x14ac:dyDescent="0.35">
      <c r="A144" s="34"/>
      <c r="S144" s="34"/>
      <c r="AK144" s="34"/>
    </row>
    <row r="145" spans="1:53" s="32" customFormat="1" x14ac:dyDescent="0.35">
      <c r="A145" s="34"/>
      <c r="S145" s="34"/>
      <c r="AK145" s="34"/>
    </row>
    <row r="146" spans="1:53" s="32" customFormat="1" ht="18.5" x14ac:dyDescent="0.45">
      <c r="A146" s="35"/>
      <c r="S146" s="35"/>
      <c r="AK146" s="34"/>
      <c r="AL146" s="35"/>
    </row>
    <row r="147" spans="1:53" s="32" customFormat="1" x14ac:dyDescent="0.3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</row>
    <row r="148" spans="1:53" s="34" customFormat="1" x14ac:dyDescent="0.35"/>
    <row r="149" spans="1:53" s="34" customFormat="1" x14ac:dyDescent="0.35"/>
    <row r="150" spans="1:53" s="32" customFormat="1" x14ac:dyDescent="0.35"/>
    <row r="151" spans="1:53" s="32" customFormat="1" x14ac:dyDescent="0.35"/>
    <row r="152" spans="1:53" s="32" customFormat="1" x14ac:dyDescent="0.35"/>
    <row r="153" spans="1:53" s="32" customFormat="1" ht="18.5" x14ac:dyDescent="0.45">
      <c r="A153" s="35"/>
    </row>
    <row r="154" spans="1:53" s="31" customFormat="1" ht="18.5" x14ac:dyDescent="0.45">
      <c r="A154" s="35"/>
      <c r="S154" s="35"/>
      <c r="AK154" s="35"/>
    </row>
    <row r="155" spans="1:53" s="32" customFormat="1" x14ac:dyDescent="0.3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</row>
    <row r="156" spans="1:53" s="32" customFormat="1" x14ac:dyDescent="0.35"/>
    <row r="157" spans="1:53" s="32" customFormat="1" x14ac:dyDescent="0.35"/>
    <row r="158" spans="1:53" s="32" customFormat="1" x14ac:dyDescent="0.35"/>
    <row r="159" spans="1:53" s="32" customFormat="1" x14ac:dyDescent="0.35"/>
    <row r="160" spans="1:53" s="32" customFormat="1" x14ac:dyDescent="0.35"/>
    <row r="161" s="32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4BF8-B4F5-47D7-8656-C08CB245969C}">
  <dimension ref="A1:BL221"/>
  <sheetViews>
    <sheetView topLeftCell="A88" zoomScale="40" zoomScaleNormal="40" workbookViewId="0">
      <selection activeCell="AA131" sqref="AA131"/>
    </sheetView>
  </sheetViews>
  <sheetFormatPr defaultColWidth="8.83203125" defaultRowHeight="15.5" x14ac:dyDescent="0.35"/>
  <cols>
    <col min="1" max="1" width="17.5" customWidth="1"/>
    <col min="5" max="5" width="10.83203125" customWidth="1"/>
    <col min="6" max="7" width="9.83203125" customWidth="1"/>
    <col min="8" max="8" width="10" customWidth="1"/>
    <col min="9" max="9" width="9.83203125" customWidth="1"/>
    <col min="10" max="10" width="10" customWidth="1"/>
    <col min="11" max="11" width="9.83203125" customWidth="1"/>
    <col min="12" max="12" width="10.1640625" customWidth="1"/>
  </cols>
  <sheetData>
    <row r="1" spans="2:55" x14ac:dyDescent="0.35">
      <c r="B1" s="10"/>
      <c r="C1" s="10"/>
    </row>
    <row r="2" spans="2:55" x14ac:dyDescent="0.35">
      <c r="C2" s="10"/>
      <c r="M2" s="10"/>
    </row>
    <row r="3" spans="2:55" x14ac:dyDescent="0.35">
      <c r="AA3" t="s">
        <v>182</v>
      </c>
      <c r="AK3" t="s">
        <v>183</v>
      </c>
    </row>
    <row r="4" spans="2:55" x14ac:dyDescent="0.35">
      <c r="AC4" s="2" t="s">
        <v>151</v>
      </c>
      <c r="AD4" s="2" t="s">
        <v>152</v>
      </c>
      <c r="AE4" s="2" t="s">
        <v>153</v>
      </c>
      <c r="AF4" s="2" t="s">
        <v>154</v>
      </c>
      <c r="AG4" s="2" t="s">
        <v>155</v>
      </c>
      <c r="AH4" s="2" t="s">
        <v>156</v>
      </c>
      <c r="AI4" s="2" t="s">
        <v>184</v>
      </c>
      <c r="AJ4" s="2" t="s">
        <v>185</v>
      </c>
      <c r="AL4" s="2" t="s">
        <v>151</v>
      </c>
      <c r="AM4" s="2" t="s">
        <v>152</v>
      </c>
      <c r="AN4" s="2" t="s">
        <v>153</v>
      </c>
      <c r="AO4" s="2" t="s">
        <v>154</v>
      </c>
      <c r="AP4" s="2" t="s">
        <v>155</v>
      </c>
      <c r="AQ4" s="2" t="s">
        <v>156</v>
      </c>
      <c r="AR4" s="2" t="s">
        <v>184</v>
      </c>
      <c r="AS4" s="2" t="s">
        <v>185</v>
      </c>
    </row>
    <row r="5" spans="2:55" x14ac:dyDescent="0.35">
      <c r="AA5" t="s">
        <v>2</v>
      </c>
      <c r="AC5" s="14">
        <f>AVERAGE(AV35:AV58)</f>
        <v>1.1628413457345556E-2</v>
      </c>
      <c r="AD5" s="14">
        <f t="shared" ref="AD5:AJ5" si="0">AVERAGE(AW35:AW58)</f>
        <v>-2.7032271841812651E-2</v>
      </c>
      <c r="AE5" s="14">
        <f t="shared" si="0"/>
        <v>2.9666934086700146E-2</v>
      </c>
      <c r="AF5" s="14">
        <f t="shared" si="0"/>
        <v>2.8692772281504426E-2</v>
      </c>
      <c r="AG5" s="14">
        <f t="shared" si="0"/>
        <v>1.3263959659781888E-2</v>
      </c>
      <c r="AH5" s="14">
        <f t="shared" si="0"/>
        <v>7.3251631093240593E-2</v>
      </c>
      <c r="AI5" s="14">
        <f t="shared" si="0"/>
        <v>-1.9861932620287532E-2</v>
      </c>
      <c r="AJ5" s="14">
        <f t="shared" si="0"/>
        <v>3.3341879023071612E-2</v>
      </c>
      <c r="AK5" t="s">
        <v>2</v>
      </c>
      <c r="AL5" s="14">
        <f>AVERAGE(BE35:BE58)</f>
        <v>-4.1923806836635436E-2</v>
      </c>
      <c r="AM5" s="14">
        <f t="shared" ref="AM5:AS5" si="1">AVERAGE(BF35:BF58)</f>
        <v>3.0891226090152164E-3</v>
      </c>
      <c r="AN5" s="14">
        <f t="shared" si="1"/>
        <v>-5.023501766565263E-2</v>
      </c>
      <c r="AO5" s="14">
        <f t="shared" si="1"/>
        <v>3.6186864848464333E-2</v>
      </c>
      <c r="AP5" s="14">
        <f t="shared" si="1"/>
        <v>-4.1335402530156391E-2</v>
      </c>
      <c r="AQ5" s="14">
        <f t="shared" si="1"/>
        <v>-3.2950641162829308E-2</v>
      </c>
      <c r="AR5" s="14">
        <f t="shared" si="1"/>
        <v>-1.7652129194372693E-3</v>
      </c>
      <c r="AS5" s="14">
        <f t="shared" si="1"/>
        <v>5.1485376816920846E-3</v>
      </c>
    </row>
    <row r="6" spans="2:55" x14ac:dyDescent="0.35">
      <c r="E6" s="14"/>
      <c r="F6" s="14"/>
      <c r="G6" s="14"/>
      <c r="H6" s="14"/>
      <c r="I6" s="14"/>
      <c r="J6" s="14"/>
      <c r="K6" s="14"/>
      <c r="O6" s="14"/>
      <c r="P6" s="14"/>
      <c r="Q6" s="14"/>
      <c r="R6" s="14"/>
      <c r="S6" s="14"/>
      <c r="T6" s="14"/>
      <c r="U6" s="14"/>
      <c r="AA6" t="s">
        <v>31</v>
      </c>
      <c r="AC6">
        <f>STDEV(AV35:AV58)/SQRT(23)</f>
        <v>4.9811874162699402E-2</v>
      </c>
      <c r="AD6">
        <f t="shared" ref="AD6:AJ6" si="2">STDEV(AW35:AW58)/SQRT(23)</f>
        <v>3.8273037263160357E-2</v>
      </c>
      <c r="AE6">
        <f t="shared" si="2"/>
        <v>4.0296293650674386E-2</v>
      </c>
      <c r="AF6">
        <f t="shared" si="2"/>
        <v>2.2414353098125683E-2</v>
      </c>
      <c r="AG6">
        <f t="shared" si="2"/>
        <v>3.3567996900955542E-2</v>
      </c>
      <c r="AH6">
        <f t="shared" si="2"/>
        <v>3.5280770061799527E-2</v>
      </c>
      <c r="AI6">
        <f t="shared" si="2"/>
        <v>3.4435787631603626E-2</v>
      </c>
      <c r="AJ6">
        <f t="shared" si="2"/>
        <v>3.616488703287845E-2</v>
      </c>
      <c r="AK6" t="s">
        <v>31</v>
      </c>
      <c r="AL6">
        <f>STDEV(BE35:BE58)/SQRT(23)</f>
        <v>2.5059822453946896E-2</v>
      </c>
      <c r="AM6">
        <f t="shared" ref="AM6:AS6" si="3">STDEV(BF35:BF58)/SQRT(23)</f>
        <v>1.8034640532729275E-2</v>
      </c>
      <c r="AN6">
        <f t="shared" si="3"/>
        <v>2.8507098722126589E-2</v>
      </c>
      <c r="AO6">
        <f t="shared" si="3"/>
        <v>3.3472048443178221E-2</v>
      </c>
      <c r="AP6">
        <f t="shared" si="3"/>
        <v>3.4425794969538445E-2</v>
      </c>
      <c r="AQ6">
        <f t="shared" si="3"/>
        <v>3.9300878318226991E-2</v>
      </c>
      <c r="AR6">
        <f t="shared" si="3"/>
        <v>3.1098375493053873E-2</v>
      </c>
      <c r="AS6">
        <f t="shared" si="3"/>
        <v>2.9664633165815298E-2</v>
      </c>
    </row>
    <row r="7" spans="2:55" x14ac:dyDescent="0.35">
      <c r="Y7" s="36"/>
      <c r="Z7" s="36"/>
      <c r="AA7" s="36"/>
      <c r="AB7" s="36"/>
      <c r="AC7" s="36"/>
      <c r="AD7" s="36"/>
      <c r="AE7" s="36"/>
      <c r="AF7" s="36"/>
      <c r="AK7" s="36"/>
      <c r="AL7" s="36"/>
      <c r="AM7" s="36"/>
      <c r="AN7" s="36"/>
      <c r="AO7" s="36"/>
      <c r="AP7" s="36"/>
      <c r="AQ7" s="36"/>
      <c r="AR7" s="36"/>
      <c r="AS7" s="36"/>
      <c r="BC7" s="36"/>
    </row>
    <row r="10" spans="2:55" x14ac:dyDescent="0.35">
      <c r="B10" s="10" t="s">
        <v>173</v>
      </c>
      <c r="E10" s="10" t="s">
        <v>171</v>
      </c>
      <c r="I10" s="10"/>
    </row>
    <row r="11" spans="2:55" x14ac:dyDescent="0.35">
      <c r="C11" s="10" t="s">
        <v>1</v>
      </c>
      <c r="E11" s="2" t="s">
        <v>151</v>
      </c>
      <c r="F11" s="2" t="s">
        <v>152</v>
      </c>
      <c r="G11" s="2" t="s">
        <v>153</v>
      </c>
      <c r="H11" s="2" t="s">
        <v>154</v>
      </c>
      <c r="I11" s="2" t="s">
        <v>155</v>
      </c>
      <c r="J11" s="2" t="s">
        <v>156</v>
      </c>
      <c r="K11" s="2" t="s">
        <v>184</v>
      </c>
      <c r="L11" s="2" t="s">
        <v>185</v>
      </c>
    </row>
    <row r="12" spans="2:55" x14ac:dyDescent="0.35">
      <c r="C12" t="s">
        <v>172</v>
      </c>
      <c r="D12" t="s">
        <v>201</v>
      </c>
      <c r="E12" s="15">
        <f>AVERAGE(C35:C58)</f>
        <v>3.0493001432502036E-2</v>
      </c>
      <c r="F12" s="15">
        <f t="shared" ref="F12:H12" si="4">AVERAGE(D35:D58)</f>
        <v>5.3125300070424333E-2</v>
      </c>
      <c r="G12" s="15">
        <f t="shared" si="4"/>
        <v>3.3663867555942098E-2</v>
      </c>
      <c r="H12" s="15">
        <f t="shared" si="4"/>
        <v>1.3762876141916692E-2</v>
      </c>
      <c r="I12" s="15">
        <f t="shared" ref="I12" si="5">AVERAGE(G35:G58)</f>
        <v>4.3941086939831758E-2</v>
      </c>
      <c r="J12" s="15">
        <f t="shared" ref="J12" si="6">AVERAGE(H35:H58)</f>
        <v>4.9759275837633912E-2</v>
      </c>
      <c r="K12" s="15">
        <f t="shared" ref="K12" si="7">AVERAGE(I35:I58)</f>
        <v>-6.6613565188502529E-3</v>
      </c>
      <c r="L12" s="15">
        <f t="shared" ref="L12" si="8">AVERAGE(J35:J58)</f>
        <v>1.0848494902127593E-2</v>
      </c>
    </row>
    <row r="13" spans="2:55" x14ac:dyDescent="0.35">
      <c r="D13" t="s">
        <v>74</v>
      </c>
      <c r="E13" s="15">
        <f>AVERAGE(L35:L58)</f>
        <v>4.8521336819675173E-2</v>
      </c>
      <c r="F13" s="15">
        <f t="shared" ref="F13:H13" si="9">AVERAGE(M35:M58)</f>
        <v>4.0608289117652421E-2</v>
      </c>
      <c r="G13" s="15">
        <f t="shared" si="9"/>
        <v>4.0009282643644506E-2</v>
      </c>
      <c r="H13" s="15">
        <f t="shared" si="9"/>
        <v>-1.90970694856363E-2</v>
      </c>
      <c r="I13" s="15">
        <f t="shared" ref="I13" si="10">AVERAGE(P35:P58)</f>
        <v>8.1790059723405736E-2</v>
      </c>
      <c r="J13" s="15">
        <f t="shared" ref="J13" si="11">AVERAGE(Q35:Q58)</f>
        <v>6.0716238666459407E-2</v>
      </c>
      <c r="K13" s="15">
        <f t="shared" ref="K13" si="12">AVERAGE(R35:R58)</f>
        <v>-5.7695530275095937E-4</v>
      </c>
      <c r="L13" s="15">
        <f t="shared" ref="L13" si="13">AVERAGE(S35:S58)</f>
        <v>-5.5136990267606019E-3</v>
      </c>
    </row>
    <row r="14" spans="2:55" x14ac:dyDescent="0.35">
      <c r="D14" t="s">
        <v>175</v>
      </c>
      <c r="E14" s="15">
        <f>AVERAGE(U35:U58)</f>
        <v>3.6288271411430865E-2</v>
      </c>
      <c r="F14" s="15">
        <f t="shared" ref="F14:H14" si="14">AVERAGE(V35:V58)</f>
        <v>3.611941850662384E-2</v>
      </c>
      <c r="G14" s="15">
        <f t="shared" si="14"/>
        <v>3.6122741193480551E-2</v>
      </c>
      <c r="H14" s="15">
        <f t="shared" si="14"/>
        <v>-1.2839315107825138E-2</v>
      </c>
      <c r="I14" s="15">
        <f t="shared" ref="I14" si="15">AVERAGE(Y35:Y58)</f>
        <v>6.5630163886556958E-2</v>
      </c>
      <c r="J14" s="15">
        <f t="shared" ref="J14" si="16">AVERAGE(Z35:Z58)</f>
        <v>6.0483170914358383E-2</v>
      </c>
      <c r="K14" s="15">
        <f t="shared" ref="K14" si="17">AVERAGE(AA35:AA58)</f>
        <v>4.7212359608828566E-3</v>
      </c>
      <c r="L14" s="15">
        <f t="shared" ref="L14" si="18">AVERAGE(AB35:AB58)</f>
        <v>-5.3338185922757646E-3</v>
      </c>
    </row>
    <row r="15" spans="2:55" x14ac:dyDescent="0.35">
      <c r="D15" t="s">
        <v>176</v>
      </c>
      <c r="E15" s="15">
        <f>AVERAGE(AD35:AD58)</f>
        <v>2.424454100692092E-2</v>
      </c>
      <c r="F15" s="15">
        <f t="shared" ref="F15:H15" si="19">AVERAGE(AE35:AE58)</f>
        <v>1.0422479892135674E-2</v>
      </c>
      <c r="G15" s="15">
        <f t="shared" si="19"/>
        <v>1.8219384958809936E-2</v>
      </c>
      <c r="H15" s="15">
        <f t="shared" si="19"/>
        <v>1.2303678252801412E-2</v>
      </c>
      <c r="I15" s="15">
        <f t="shared" ref="I15" si="20">AVERAGE(AH35:AH58)</f>
        <v>-2.1508307454361462E-2</v>
      </c>
      <c r="J15" s="15">
        <f t="shared" ref="J15" si="21">AVERAGE(AI35:AI58)</f>
        <v>1.1511531080679182E-2</v>
      </c>
      <c r="K15" s="15">
        <f t="shared" ref="K15" si="22">AVERAGE(AJ35:AJ58)</f>
        <v>2.3570308871870345E-2</v>
      </c>
      <c r="L15" s="15">
        <f t="shared" ref="L15" si="23">AVERAGE(AK35:AK58)</f>
        <v>3.576635186006278E-2</v>
      </c>
    </row>
    <row r="16" spans="2:55" x14ac:dyDescent="0.35">
      <c r="D16" t="s">
        <v>202</v>
      </c>
      <c r="E16" s="14">
        <f>AC5</f>
        <v>1.1628413457345556E-2</v>
      </c>
      <c r="F16" s="14">
        <f t="shared" ref="F16:L16" si="24">AD5</f>
        <v>-2.7032271841812651E-2</v>
      </c>
      <c r="G16" s="14">
        <f t="shared" si="24"/>
        <v>2.9666934086700146E-2</v>
      </c>
      <c r="H16" s="14">
        <f t="shared" si="24"/>
        <v>2.8692772281504426E-2</v>
      </c>
      <c r="I16" s="14">
        <f t="shared" si="24"/>
        <v>1.3263959659781888E-2</v>
      </c>
      <c r="J16" s="14">
        <f t="shared" si="24"/>
        <v>7.3251631093240593E-2</v>
      </c>
      <c r="K16" s="14">
        <f t="shared" si="24"/>
        <v>-1.9861932620287532E-2</v>
      </c>
      <c r="L16" s="14">
        <f t="shared" si="24"/>
        <v>3.3341879023071612E-2</v>
      </c>
    </row>
    <row r="17" spans="3:22" x14ac:dyDescent="0.35">
      <c r="D17" t="s">
        <v>203</v>
      </c>
      <c r="E17" s="14">
        <f>AL5</f>
        <v>-4.1923806836635436E-2</v>
      </c>
      <c r="F17" s="14">
        <f t="shared" ref="F17:L17" si="25">AM5</f>
        <v>3.0891226090152164E-3</v>
      </c>
      <c r="G17" s="14">
        <f t="shared" si="25"/>
        <v>-5.023501766565263E-2</v>
      </c>
      <c r="H17" s="14">
        <f t="shared" si="25"/>
        <v>3.6186864848464333E-2</v>
      </c>
      <c r="I17" s="14">
        <f t="shared" si="25"/>
        <v>-4.1335402530156391E-2</v>
      </c>
      <c r="J17" s="14">
        <f t="shared" si="25"/>
        <v>-3.2950641162829308E-2</v>
      </c>
      <c r="K17" s="14">
        <f t="shared" si="25"/>
        <v>-1.7652129194372693E-3</v>
      </c>
      <c r="L17" s="14">
        <f t="shared" si="25"/>
        <v>5.1485376816920846E-3</v>
      </c>
    </row>
    <row r="19" spans="3:22" x14ac:dyDescent="0.35">
      <c r="C19" t="s">
        <v>177</v>
      </c>
      <c r="D19" t="s">
        <v>174</v>
      </c>
      <c r="E19" s="9"/>
      <c r="F19" s="14"/>
      <c r="G19" s="9"/>
      <c r="H19" s="26"/>
      <c r="I19" s="14"/>
      <c r="J19" s="14"/>
      <c r="K19" s="9"/>
      <c r="O19" s="14"/>
      <c r="P19" s="26"/>
      <c r="Q19" s="26"/>
      <c r="R19" s="26"/>
      <c r="S19" s="26"/>
      <c r="T19" s="26"/>
      <c r="U19" s="26"/>
      <c r="V19" s="36"/>
    </row>
    <row r="20" spans="3:22" x14ac:dyDescent="0.35">
      <c r="D20" t="s">
        <v>74</v>
      </c>
      <c r="E20" s="9"/>
      <c r="F20" s="14"/>
      <c r="G20" s="9"/>
      <c r="H20" s="26"/>
      <c r="I20" s="9"/>
      <c r="J20" s="26"/>
      <c r="K20" s="9"/>
      <c r="O20" s="14"/>
      <c r="P20" s="26"/>
      <c r="Q20" s="26"/>
      <c r="R20" s="26"/>
      <c r="S20" s="26"/>
      <c r="T20" s="26"/>
      <c r="U20" s="26"/>
      <c r="V20" s="36"/>
    </row>
    <row r="21" spans="3:22" x14ac:dyDescent="0.35">
      <c r="D21" t="s">
        <v>175</v>
      </c>
      <c r="E21" s="9"/>
      <c r="F21" s="14"/>
      <c r="G21" s="9"/>
      <c r="H21" s="26"/>
      <c r="I21" s="14"/>
      <c r="J21" s="26"/>
      <c r="K21" s="9"/>
      <c r="O21" s="14"/>
      <c r="P21" s="26"/>
      <c r="Q21" s="26"/>
      <c r="R21" s="26"/>
      <c r="S21" s="26"/>
      <c r="T21" s="26"/>
      <c r="U21" s="26"/>
      <c r="V21" s="36"/>
    </row>
    <row r="22" spans="3:22" x14ac:dyDescent="0.35">
      <c r="D22" t="s">
        <v>176</v>
      </c>
      <c r="E22" s="14"/>
      <c r="F22" s="14"/>
      <c r="G22" s="26"/>
      <c r="H22" s="14"/>
      <c r="I22" s="14"/>
      <c r="J22" s="14"/>
      <c r="K22" s="26"/>
      <c r="O22" s="14"/>
      <c r="P22" s="26"/>
      <c r="Q22" s="26"/>
      <c r="R22" s="26"/>
      <c r="S22" s="26"/>
      <c r="T22" s="26"/>
      <c r="U22" s="26"/>
      <c r="V22" s="36"/>
    </row>
    <row r="25" spans="3:22" x14ac:dyDescent="0.35">
      <c r="C25" t="s">
        <v>32</v>
      </c>
      <c r="D25" t="s">
        <v>201</v>
      </c>
      <c r="E25" s="2">
        <f>STDEV(C35:C58)/SQRT(23)</f>
        <v>1.8830078878805428E-2</v>
      </c>
      <c r="F25" s="2">
        <f t="shared" ref="F25:L25" si="26">STDEV(D35:D58)/SQRT(23)</f>
        <v>1.6298255017597598E-2</v>
      </c>
      <c r="G25" s="2">
        <f t="shared" si="26"/>
        <v>2.0630489905406762E-2</v>
      </c>
      <c r="H25" s="2">
        <f t="shared" si="26"/>
        <v>1.730618453864614E-2</v>
      </c>
      <c r="I25" s="2">
        <f t="shared" si="26"/>
        <v>1.7301276015943789E-2</v>
      </c>
      <c r="J25" s="2">
        <f t="shared" si="26"/>
        <v>2.4294654512731977E-2</v>
      </c>
      <c r="K25" s="15">
        <f t="shared" si="26"/>
        <v>1.4712976521701027E-2</v>
      </c>
      <c r="L25" s="15">
        <f t="shared" si="26"/>
        <v>1.5885881068778893E-2</v>
      </c>
    </row>
    <row r="26" spans="3:22" x14ac:dyDescent="0.35">
      <c r="D26" t="s">
        <v>74</v>
      </c>
      <c r="E26" s="2">
        <f>STDEV(L35:L58)/SQRT(23)</f>
        <v>1.8105931070199595E-2</v>
      </c>
      <c r="F26" s="2">
        <f t="shared" ref="F26:L26" si="27">STDEV(M35:M58)/SQRT(23)</f>
        <v>1.6938949413795625E-2</v>
      </c>
      <c r="G26" s="2">
        <f t="shared" si="27"/>
        <v>2.177034547386638E-2</v>
      </c>
      <c r="H26" s="2">
        <f t="shared" si="27"/>
        <v>1.735946781294577E-2</v>
      </c>
      <c r="I26" s="2">
        <f t="shared" si="27"/>
        <v>2.1605628978967104E-2</v>
      </c>
      <c r="J26" s="2">
        <f t="shared" si="27"/>
        <v>2.7823638131058082E-2</v>
      </c>
      <c r="K26" s="15">
        <f t="shared" si="27"/>
        <v>2.1277149958958991E-2</v>
      </c>
      <c r="L26" s="15">
        <f t="shared" si="27"/>
        <v>2.0966779280675897E-2</v>
      </c>
    </row>
    <row r="27" spans="3:22" x14ac:dyDescent="0.35">
      <c r="D27" t="s">
        <v>175</v>
      </c>
      <c r="E27" s="2">
        <f>STDEV(U35:U58)/SQRT(23)</f>
        <v>2.0878955367149094E-2</v>
      </c>
      <c r="F27" s="2">
        <f t="shared" ref="F27:L27" si="28">STDEV(V35:V58)/SQRT(23)</f>
        <v>1.7443660722538744E-2</v>
      </c>
      <c r="G27" s="2">
        <f t="shared" si="28"/>
        <v>2.4000253496560636E-2</v>
      </c>
      <c r="H27" s="2">
        <f t="shared" si="28"/>
        <v>1.6669521878398211E-2</v>
      </c>
      <c r="I27" s="2">
        <f t="shared" si="28"/>
        <v>2.203499426275177E-2</v>
      </c>
      <c r="J27" s="2">
        <f t="shared" si="28"/>
        <v>2.6546409865453507E-2</v>
      </c>
      <c r="K27" s="15">
        <f t="shared" si="28"/>
        <v>2.1557603721577844E-2</v>
      </c>
      <c r="L27" s="15">
        <f t="shared" si="28"/>
        <v>1.8900333800633974E-2</v>
      </c>
    </row>
    <row r="28" spans="3:22" x14ac:dyDescent="0.35">
      <c r="D28" t="s">
        <v>176</v>
      </c>
      <c r="E28" s="2">
        <f>STDEV(AD35:AD58)/SQRT(23)</f>
        <v>2.086610061789905E-2</v>
      </c>
      <c r="F28" s="2">
        <f t="shared" ref="F28:L28" si="29">STDEV(AE35:AE58)/SQRT(23)</f>
        <v>1.6033303942996867E-2</v>
      </c>
      <c r="G28" s="2">
        <f t="shared" si="29"/>
        <v>2.1811928785324026E-2</v>
      </c>
      <c r="H28" s="2">
        <f t="shared" si="29"/>
        <v>1.3611036436673347E-2</v>
      </c>
      <c r="I28" s="2">
        <f t="shared" si="29"/>
        <v>1.6363479422520626E-2</v>
      </c>
      <c r="J28" s="2">
        <f t="shared" si="29"/>
        <v>2.4716401556106247E-2</v>
      </c>
      <c r="K28" s="15">
        <f t="shared" si="29"/>
        <v>1.7711738807536244E-2</v>
      </c>
      <c r="L28" s="15">
        <f t="shared" si="29"/>
        <v>2.3572433122244409E-2</v>
      </c>
    </row>
    <row r="29" spans="3:22" x14ac:dyDescent="0.35">
      <c r="D29" t="s">
        <v>202</v>
      </c>
      <c r="E29" s="1">
        <f>AC6</f>
        <v>4.9811874162699402E-2</v>
      </c>
      <c r="F29" s="1">
        <f t="shared" ref="F29:L29" si="30">AD6</f>
        <v>3.8273037263160357E-2</v>
      </c>
      <c r="G29" s="1">
        <f t="shared" si="30"/>
        <v>4.0296293650674386E-2</v>
      </c>
      <c r="H29" s="1">
        <f t="shared" si="30"/>
        <v>2.2414353098125683E-2</v>
      </c>
      <c r="I29" s="1">
        <f t="shared" si="30"/>
        <v>3.3567996900955542E-2</v>
      </c>
      <c r="J29" s="1">
        <f t="shared" si="30"/>
        <v>3.5280770061799527E-2</v>
      </c>
      <c r="K29" s="10">
        <f t="shared" si="30"/>
        <v>3.4435787631603626E-2</v>
      </c>
      <c r="L29" s="10">
        <f t="shared" si="30"/>
        <v>3.616488703287845E-2</v>
      </c>
    </row>
    <row r="30" spans="3:22" x14ac:dyDescent="0.35">
      <c r="D30" t="s">
        <v>203</v>
      </c>
      <c r="E30" s="1">
        <f>AL6</f>
        <v>2.5059822453946896E-2</v>
      </c>
      <c r="F30" s="1">
        <f t="shared" ref="F30:L30" si="31">AM6</f>
        <v>1.8034640532729275E-2</v>
      </c>
      <c r="G30" s="1">
        <f t="shared" si="31"/>
        <v>2.8507098722126589E-2</v>
      </c>
      <c r="H30" s="1">
        <f t="shared" si="31"/>
        <v>3.3472048443178221E-2</v>
      </c>
      <c r="I30" s="1">
        <f t="shared" si="31"/>
        <v>3.4425794969538445E-2</v>
      </c>
      <c r="J30" s="1">
        <f t="shared" si="31"/>
        <v>3.9300878318226991E-2</v>
      </c>
      <c r="K30" s="10">
        <f t="shared" si="31"/>
        <v>3.1098375493053873E-2</v>
      </c>
      <c r="L30" s="10">
        <f t="shared" si="31"/>
        <v>2.9664633165815298E-2</v>
      </c>
    </row>
    <row r="33" spans="2:64" s="14" customFormat="1" x14ac:dyDescent="0.35">
      <c r="C33" s="14" t="s">
        <v>29</v>
      </c>
      <c r="L33" s="14" t="s">
        <v>149</v>
      </c>
      <c r="U33" s="14" t="s">
        <v>178</v>
      </c>
      <c r="AD33" s="14" t="s">
        <v>179</v>
      </c>
      <c r="AM33" s="14" t="s">
        <v>150</v>
      </c>
      <c r="AV33" s="14" t="s">
        <v>180</v>
      </c>
      <c r="BE33" s="14" t="s">
        <v>181</v>
      </c>
    </row>
    <row r="34" spans="2:64" s="14" customFormat="1" x14ac:dyDescent="0.35">
      <c r="C34" s="2" t="s">
        <v>159</v>
      </c>
      <c r="D34" s="2" t="s">
        <v>160</v>
      </c>
      <c r="E34" s="2" t="s">
        <v>161</v>
      </c>
      <c r="F34" s="2" t="s">
        <v>162</v>
      </c>
      <c r="G34" s="2" t="s">
        <v>163</v>
      </c>
      <c r="H34" s="2" t="s">
        <v>164</v>
      </c>
      <c r="I34" s="2" t="s">
        <v>195</v>
      </c>
      <c r="J34" s="2" t="s">
        <v>196</v>
      </c>
      <c r="L34" s="2" t="s">
        <v>159</v>
      </c>
      <c r="M34" s="2" t="s">
        <v>160</v>
      </c>
      <c r="N34" s="2" t="s">
        <v>161</v>
      </c>
      <c r="O34" s="2" t="s">
        <v>162</v>
      </c>
      <c r="P34" s="2" t="s">
        <v>163</v>
      </c>
      <c r="Q34" s="2" t="s">
        <v>164</v>
      </c>
      <c r="R34" s="2" t="s">
        <v>195</v>
      </c>
      <c r="S34" s="2" t="s">
        <v>196</v>
      </c>
      <c r="U34" s="2" t="s">
        <v>159</v>
      </c>
      <c r="V34" s="2" t="s">
        <v>160</v>
      </c>
      <c r="W34" s="2" t="s">
        <v>161</v>
      </c>
      <c r="X34" s="2" t="s">
        <v>162</v>
      </c>
      <c r="Y34" s="2" t="s">
        <v>163</v>
      </c>
      <c r="Z34" s="2" t="s">
        <v>164</v>
      </c>
      <c r="AA34" s="2" t="s">
        <v>195</v>
      </c>
      <c r="AB34" s="2" t="s">
        <v>196</v>
      </c>
      <c r="AD34" s="2" t="s">
        <v>159</v>
      </c>
      <c r="AE34" s="2" t="s">
        <v>160</v>
      </c>
      <c r="AF34" s="2" t="s">
        <v>161</v>
      </c>
      <c r="AG34" s="2" t="s">
        <v>162</v>
      </c>
      <c r="AH34" s="2" t="s">
        <v>163</v>
      </c>
      <c r="AI34" s="2" t="s">
        <v>164</v>
      </c>
      <c r="AJ34" s="2" t="s">
        <v>195</v>
      </c>
      <c r="AK34" s="2" t="s">
        <v>196</v>
      </c>
      <c r="AM34" s="2" t="s">
        <v>159</v>
      </c>
      <c r="AN34" s="2" t="s">
        <v>160</v>
      </c>
      <c r="AO34" s="2" t="s">
        <v>161</v>
      </c>
      <c r="AP34" s="2" t="s">
        <v>162</v>
      </c>
      <c r="AQ34" s="2" t="s">
        <v>163</v>
      </c>
      <c r="AR34" s="2" t="s">
        <v>164</v>
      </c>
      <c r="AS34" s="2" t="s">
        <v>195</v>
      </c>
      <c r="AT34" s="2" t="s">
        <v>196</v>
      </c>
      <c r="AV34" s="2" t="s">
        <v>159</v>
      </c>
      <c r="AW34" s="2" t="s">
        <v>160</v>
      </c>
      <c r="AX34" s="2" t="s">
        <v>161</v>
      </c>
      <c r="AY34" s="2" t="s">
        <v>162</v>
      </c>
      <c r="AZ34" s="2" t="s">
        <v>163</v>
      </c>
      <c r="BA34" s="2" t="s">
        <v>164</v>
      </c>
      <c r="BB34" s="2" t="s">
        <v>195</v>
      </c>
      <c r="BC34" s="2" t="s">
        <v>196</v>
      </c>
      <c r="BE34" s="2" t="s">
        <v>159</v>
      </c>
      <c r="BF34" s="2" t="s">
        <v>160</v>
      </c>
      <c r="BG34" s="2" t="s">
        <v>161</v>
      </c>
      <c r="BH34" s="2" t="s">
        <v>162</v>
      </c>
      <c r="BI34" s="2" t="s">
        <v>163</v>
      </c>
      <c r="BJ34" s="2" t="s">
        <v>164</v>
      </c>
      <c r="BK34" s="2" t="s">
        <v>195</v>
      </c>
      <c r="BL34" s="2" t="s">
        <v>196</v>
      </c>
    </row>
    <row r="35" spans="2:64" s="14" customFormat="1" x14ac:dyDescent="0.35">
      <c r="B35" s="14" t="s">
        <v>4</v>
      </c>
      <c r="C35" s="14">
        <v>-6.9344570310063101E-3</v>
      </c>
      <c r="D35" s="14">
        <v>-1.4244125163890701E-3</v>
      </c>
      <c r="E35" s="14">
        <v>-8.4026441759478196E-2</v>
      </c>
      <c r="F35" s="14">
        <v>-4.9916973257263797E-2</v>
      </c>
      <c r="G35" s="14">
        <v>4.0105897778525502E-2</v>
      </c>
      <c r="H35" s="14">
        <v>0.21173718347280099</v>
      </c>
      <c r="I35" s="14">
        <v>-4.2732375491672102E-2</v>
      </c>
      <c r="J35" s="14">
        <v>3.0711723524096098E-3</v>
      </c>
      <c r="K35" s="14" t="s">
        <v>4</v>
      </c>
      <c r="L35" s="14">
        <v>1.41106351085887E-2</v>
      </c>
      <c r="M35" s="14">
        <v>-8.1992447185627301E-2</v>
      </c>
      <c r="N35" s="14">
        <v>-0.12810386285067099</v>
      </c>
      <c r="O35" s="14">
        <v>-0.10606945652527</v>
      </c>
      <c r="P35" s="14">
        <v>0.16297748812273399</v>
      </c>
      <c r="Q35" s="14">
        <v>5.6008313603095702E-2</v>
      </c>
      <c r="R35" s="14">
        <v>-3.1438022583143099E-2</v>
      </c>
      <c r="S35" s="14">
        <v>-7.4006147305113901E-2</v>
      </c>
      <c r="T35" s="14" t="s">
        <v>4</v>
      </c>
      <c r="U35" s="14">
        <v>-1.1324320932405601E-3</v>
      </c>
      <c r="V35" s="14">
        <v>-4.8350681919678798E-2</v>
      </c>
      <c r="W35" s="14">
        <v>-9.4780397742541697E-2</v>
      </c>
      <c r="X35" s="14">
        <v>-0.16053440723012</v>
      </c>
      <c r="Y35" s="14">
        <v>0.187691935159429</v>
      </c>
      <c r="Z35" s="14">
        <v>0.10118593387731301</v>
      </c>
      <c r="AA35" s="14">
        <v>6.0331535568717697E-2</v>
      </c>
      <c r="AB35" s="14">
        <v>-5.4273371241688503E-2</v>
      </c>
      <c r="AC35" s="14" t="s">
        <v>4</v>
      </c>
      <c r="AD35" s="14">
        <v>-6.1167064922783301E-2</v>
      </c>
      <c r="AE35" s="14">
        <v>4.4644447112809099E-2</v>
      </c>
      <c r="AF35" s="14">
        <v>-0.130581530823104</v>
      </c>
      <c r="AG35" s="14">
        <v>7.1208588541303002E-3</v>
      </c>
      <c r="AH35" s="14">
        <v>-0.129663607611439</v>
      </c>
      <c r="AI35" s="14">
        <v>-0.16339033167641201</v>
      </c>
      <c r="AJ35" s="14">
        <v>-2.9568253757580099E-2</v>
      </c>
      <c r="AK35" s="14">
        <v>6.7050118233910494E-2</v>
      </c>
      <c r="AL35" s="14" t="s">
        <v>4</v>
      </c>
      <c r="AM35" s="14">
        <v>1.6563033133344399E-2</v>
      </c>
      <c r="AN35" s="14">
        <v>-2.75228421802617E-2</v>
      </c>
      <c r="AO35" s="14">
        <v>-0.11906764338895</v>
      </c>
      <c r="AP35" s="14">
        <v>-0.179150323983397</v>
      </c>
      <c r="AQ35" s="14">
        <v>0.21085213614256301</v>
      </c>
      <c r="AR35" s="14">
        <v>8.0887211935806405E-2</v>
      </c>
      <c r="AS35" s="14">
        <v>7.5311778173428497E-3</v>
      </c>
      <c r="AT35" s="14">
        <v>-6.6974680958657801E-2</v>
      </c>
      <c r="AU35" s="14" t="s">
        <v>4</v>
      </c>
      <c r="AV35" s="14">
        <v>2.27736873552544E-2</v>
      </c>
      <c r="AW35" s="14">
        <v>-0.108533784962095</v>
      </c>
      <c r="AX35" s="14">
        <v>-0.27660969557938597</v>
      </c>
      <c r="AY35" s="14">
        <v>-1.10195255588828E-2</v>
      </c>
      <c r="AZ35" s="14">
        <v>-6.4926105639296794E-2</v>
      </c>
      <c r="BA35" s="14">
        <v>-0.11252054324470399</v>
      </c>
      <c r="BB35" s="14">
        <v>-2.1136525842085498E-2</v>
      </c>
      <c r="BC35" s="14">
        <v>0.117476483703917</v>
      </c>
      <c r="BD35" s="14" t="s">
        <v>4</v>
      </c>
      <c r="BE35" s="14">
        <v>-0.10657473001102601</v>
      </c>
      <c r="BF35" s="14">
        <v>0.18439119954288599</v>
      </c>
      <c r="BG35" s="14">
        <v>7.44331447696054E-2</v>
      </c>
      <c r="BH35" s="14">
        <v>0.192849511448523</v>
      </c>
      <c r="BI35" s="14">
        <v>-0.35017411289337103</v>
      </c>
      <c r="BJ35" s="14">
        <v>0.14886628953921099</v>
      </c>
      <c r="BK35" s="14">
        <v>-1.6916623811274001E-3</v>
      </c>
      <c r="BL35" s="14">
        <v>0.17085790049386701</v>
      </c>
    </row>
    <row r="36" spans="2:64" s="14" customFormat="1" x14ac:dyDescent="0.35">
      <c r="B36" s="14" t="s">
        <v>5</v>
      </c>
      <c r="C36" s="14">
        <v>1.54183969456944E-2</v>
      </c>
      <c r="D36" s="14">
        <v>0.21982506722439499</v>
      </c>
      <c r="E36" s="14">
        <v>2.9891817782955001E-2</v>
      </c>
      <c r="F36" s="14">
        <v>-0.115294033582653</v>
      </c>
      <c r="G36" s="14">
        <v>7.8036960836905603E-2</v>
      </c>
      <c r="H36" s="14">
        <v>-3.5665899739634598E-2</v>
      </c>
      <c r="I36" s="14">
        <v>-5.4753027459248198E-3</v>
      </c>
      <c r="J36" s="14">
        <v>-3.9126179901399299E-2</v>
      </c>
      <c r="K36" s="14" t="s">
        <v>5</v>
      </c>
      <c r="L36" s="14">
        <v>-3.0065865796364999E-2</v>
      </c>
      <c r="M36" s="14">
        <v>0.171832241665765</v>
      </c>
      <c r="N36" s="14">
        <v>-4.2929401445578198E-2</v>
      </c>
      <c r="O36" s="14">
        <v>-4.9192689259656301E-2</v>
      </c>
      <c r="P36" s="14">
        <v>-3.3664737773838598E-2</v>
      </c>
      <c r="Q36" s="14">
        <v>1.4371171207344E-2</v>
      </c>
      <c r="R36" s="14">
        <v>3.8726085718992199E-2</v>
      </c>
      <c r="S36" s="14">
        <v>-2.08394140857763E-2</v>
      </c>
      <c r="T36" s="14" t="s">
        <v>5</v>
      </c>
      <c r="U36" s="14">
        <v>2.1015994368421402E-3</v>
      </c>
      <c r="V36" s="14">
        <v>0.225440829506806</v>
      </c>
      <c r="W36" s="14">
        <v>2.1349471303854201E-2</v>
      </c>
      <c r="X36" s="14">
        <v>-4.7405830602619298E-2</v>
      </c>
      <c r="Y36" s="14">
        <v>3.9346804662993201E-2</v>
      </c>
      <c r="Z36" s="14">
        <v>4.5307704883854501E-2</v>
      </c>
      <c r="AA36" s="14">
        <v>5.14943967797485E-2</v>
      </c>
      <c r="AB36" s="14">
        <v>3.99790213530846E-2</v>
      </c>
      <c r="AC36" s="14" t="s">
        <v>5</v>
      </c>
      <c r="AD36" s="14">
        <v>6.3253254040204293E-2</v>
      </c>
      <c r="AE36" s="14">
        <v>2.54236913776371E-2</v>
      </c>
      <c r="AF36" s="14">
        <v>0.127410523364624</v>
      </c>
      <c r="AG36" s="14">
        <v>7.5241887501650302E-3</v>
      </c>
      <c r="AH36" s="14">
        <v>1.16131194203102E-2</v>
      </c>
      <c r="AI36" s="14">
        <v>0.142945678325686</v>
      </c>
      <c r="AJ36" s="14">
        <v>0.15097055246403199</v>
      </c>
      <c r="AK36" s="14">
        <v>4.61186874224533E-2</v>
      </c>
      <c r="AL36" s="14" t="s">
        <v>5</v>
      </c>
      <c r="AM36" s="14">
        <v>-3.09306306667992E-2</v>
      </c>
      <c r="AN36" s="14">
        <v>0.17847293483469701</v>
      </c>
      <c r="AO36" s="14">
        <v>-4.2804046616835102E-2</v>
      </c>
      <c r="AP36" s="14">
        <v>-3.5602878897577003E-2</v>
      </c>
      <c r="AQ36" s="14">
        <v>8.4100468153999203E-3</v>
      </c>
      <c r="AR36" s="14">
        <v>1.22694280677375E-2</v>
      </c>
      <c r="AS36" s="14">
        <v>1.62642871498151E-2</v>
      </c>
      <c r="AT36" s="14">
        <v>-1.3259458361991499E-2</v>
      </c>
      <c r="AU36" s="14" t="s">
        <v>5</v>
      </c>
      <c r="AV36" s="14">
        <v>-5.8456262422476798E-2</v>
      </c>
      <c r="AW36" s="14">
        <v>-2.9397382485159201E-2</v>
      </c>
      <c r="AX36" s="14">
        <v>9.1438301514837006E-2</v>
      </c>
      <c r="AY36" s="14">
        <v>-0.14149576645273501</v>
      </c>
      <c r="AZ36" s="14">
        <v>-0.159813452040272</v>
      </c>
      <c r="BA36" s="14">
        <v>0.116141795129256</v>
      </c>
      <c r="BB36" s="14">
        <v>0.247503109229297</v>
      </c>
      <c r="BC36" s="14">
        <v>-5.51409211768615E-2</v>
      </c>
      <c r="BD36" s="14" t="s">
        <v>5</v>
      </c>
      <c r="BE36" s="14">
        <v>3.72165723848027E-2</v>
      </c>
      <c r="BF36" s="14">
        <v>-2.3683273335783499E-2</v>
      </c>
      <c r="BG36" s="14">
        <v>0.17762455001837699</v>
      </c>
      <c r="BH36" s="14">
        <v>-6.08998457205863E-2</v>
      </c>
      <c r="BI36" s="14">
        <v>0.14717462715808299</v>
      </c>
      <c r="BJ36" s="14">
        <v>-0.150557951920338</v>
      </c>
      <c r="BK36" s="14">
        <v>-5.4133196196076698E-2</v>
      </c>
      <c r="BL36" s="14">
        <v>-3.72165723848027E-2</v>
      </c>
    </row>
    <row r="37" spans="2:64" s="14" customFormat="1" x14ac:dyDescent="0.35">
      <c r="B37" s="14" t="s">
        <v>6</v>
      </c>
      <c r="C37" s="14">
        <v>6.2069643945871097E-2</v>
      </c>
      <c r="D37" s="14">
        <v>0.14809721158203201</v>
      </c>
      <c r="E37" s="14">
        <v>3.1573319387667997E-2</v>
      </c>
      <c r="F37" s="14">
        <v>-0.108873754728294</v>
      </c>
      <c r="G37" s="14">
        <v>-7.5188135804127504E-2</v>
      </c>
      <c r="H37" s="14">
        <v>-9.0898363606838201E-2</v>
      </c>
      <c r="I37" s="14">
        <v>4.4240168252922998E-2</v>
      </c>
      <c r="J37" s="14">
        <v>8.7167097649272704E-2</v>
      </c>
      <c r="K37" s="14" t="s">
        <v>6</v>
      </c>
      <c r="L37" s="14">
        <v>0.18702670694517601</v>
      </c>
      <c r="M37" s="14">
        <v>4.61322585529437E-2</v>
      </c>
      <c r="N37" s="14">
        <v>3.5898400593834298E-2</v>
      </c>
      <c r="O37" s="14">
        <v>-5.97148738347215E-3</v>
      </c>
      <c r="P37" s="14">
        <v>2.1777344041295499E-2</v>
      </c>
      <c r="Q37" s="14">
        <v>-5.4191508541108498E-2</v>
      </c>
      <c r="R37" s="14">
        <v>6.3074052601340302E-2</v>
      </c>
      <c r="S37" s="14">
        <v>5.6022208861696003E-2</v>
      </c>
      <c r="T37" s="14" t="s">
        <v>6</v>
      </c>
      <c r="U37" s="14">
        <v>0.16267769128389101</v>
      </c>
      <c r="V37" s="14">
        <v>1.2290014557929701E-2</v>
      </c>
      <c r="W37" s="14">
        <v>5.9518685538600298E-2</v>
      </c>
      <c r="X37" s="14">
        <v>-9.3738282319314206E-2</v>
      </c>
      <c r="Y37" s="14">
        <v>-6.1300702912319302E-2</v>
      </c>
      <c r="Z37" s="14">
        <v>-6.1512599715042297E-2</v>
      </c>
      <c r="AA37" s="14">
        <v>5.9591633618226197E-2</v>
      </c>
      <c r="AB37" s="14">
        <v>2.7689006795154798E-2</v>
      </c>
      <c r="AC37" s="14" t="s">
        <v>6</v>
      </c>
      <c r="AD37" s="14">
        <v>-2.9290095208590699E-2</v>
      </c>
      <c r="AE37" s="14">
        <v>-1.8984320968531001E-2</v>
      </c>
      <c r="AF37" s="14">
        <v>0.141916491694425</v>
      </c>
      <c r="AG37" s="14">
        <v>-5.5687341507690898E-2</v>
      </c>
      <c r="AH37" s="14">
        <v>8.5130423918225701E-2</v>
      </c>
      <c r="AI37" s="14">
        <v>-8.0763334699091194E-2</v>
      </c>
      <c r="AJ37" s="14">
        <v>0.17971823850209301</v>
      </c>
      <c r="AK37" s="14">
        <v>0.213876108318</v>
      </c>
      <c r="AL37" s="14" t="s">
        <v>6</v>
      </c>
      <c r="AM37" s="14">
        <v>0.17021226101106199</v>
      </c>
      <c r="AN37" s="14">
        <v>5.6831212680686803E-3</v>
      </c>
      <c r="AO37" s="14">
        <v>6.1510408492476798E-2</v>
      </c>
      <c r="AP37" s="14">
        <v>-8.0355721988364701E-2</v>
      </c>
      <c r="AQ37" s="14">
        <v>-5.8575055514776299E-2</v>
      </c>
      <c r="AR37" s="14">
        <v>-3.3713136862228897E-2</v>
      </c>
      <c r="AS37" s="14">
        <v>1.3127454322757699E-2</v>
      </c>
      <c r="AT37" s="14">
        <v>1.10952868766573E-2</v>
      </c>
      <c r="AU37" s="14" t="s">
        <v>6</v>
      </c>
      <c r="AV37" s="14">
        <v>-0.103953323721565</v>
      </c>
      <c r="AW37" s="14">
        <v>-0.17380751544487399</v>
      </c>
      <c r="AX37" s="14">
        <v>0.174783305055733</v>
      </c>
      <c r="AY37" s="14">
        <v>6.1590963380543401E-2</v>
      </c>
      <c r="AZ37" s="14">
        <v>9.83343484900603E-2</v>
      </c>
      <c r="BA37" s="14">
        <v>-0.14265296465046801</v>
      </c>
      <c r="BB37" s="14">
        <v>0.21133810847610501</v>
      </c>
      <c r="BC37" s="14">
        <v>0.24860131551591499</v>
      </c>
      <c r="BD37" s="14" t="s">
        <v>6</v>
      </c>
      <c r="BE37" s="14">
        <v>-0.26559099383700102</v>
      </c>
      <c r="BF37" s="14">
        <v>6.9358157626223202E-2</v>
      </c>
      <c r="BG37" s="14">
        <v>-0.153941276682593</v>
      </c>
      <c r="BH37" s="14">
        <v>5.0749871433821902E-3</v>
      </c>
      <c r="BI37" s="14">
        <v>3.2141585241420502E-2</v>
      </c>
      <c r="BJ37" s="14">
        <v>-0.121799691441173</v>
      </c>
      <c r="BK37" s="14">
        <v>-8.9658106199751994E-2</v>
      </c>
      <c r="BL37" s="14">
        <v>-0.104883067629899</v>
      </c>
    </row>
    <row r="38" spans="2:64" s="14" customFormat="1" x14ac:dyDescent="0.35">
      <c r="B38" s="14" t="s">
        <v>7</v>
      </c>
      <c r="C38" s="14">
        <v>9.3907000775601407E-2</v>
      </c>
      <c r="D38" s="14">
        <v>1.96290993112152E-2</v>
      </c>
      <c r="E38" s="14">
        <v>8.9508692859141495E-2</v>
      </c>
      <c r="F38" s="14">
        <v>6.6398468324946197E-2</v>
      </c>
      <c r="G38" s="14">
        <v>0.14668669577311999</v>
      </c>
      <c r="H38" s="14">
        <v>-0.108456853503985</v>
      </c>
      <c r="I38" s="14">
        <v>9.0898363606838201E-2</v>
      </c>
      <c r="J38" s="14">
        <v>9.7131036910257706E-2</v>
      </c>
      <c r="K38" s="14" t="s">
        <v>7</v>
      </c>
      <c r="L38" s="14">
        <v>4.8998155639252298E-2</v>
      </c>
      <c r="M38" s="14">
        <v>5.4132453692057297E-2</v>
      </c>
      <c r="N38" s="14">
        <v>9.4703134990237303E-2</v>
      </c>
      <c r="O38" s="14">
        <v>7.7848186308092496E-2</v>
      </c>
      <c r="P38" s="14">
        <v>0.24990275211146201</v>
      </c>
      <c r="Q38" s="14">
        <v>-1.9053873355639801E-2</v>
      </c>
      <c r="R38" s="14">
        <v>-7.5152506139637296E-2</v>
      </c>
      <c r="S38" s="14">
        <v>-9.1385641999419398E-2</v>
      </c>
      <c r="T38" s="14" t="s">
        <v>7</v>
      </c>
      <c r="U38" s="14">
        <v>5.7444875846377599E-2</v>
      </c>
      <c r="V38" s="14">
        <v>8.4317558893337502E-2</v>
      </c>
      <c r="W38" s="14">
        <v>9.3422173974268496E-2</v>
      </c>
      <c r="X38" s="14">
        <v>9.75350561779397E-2</v>
      </c>
      <c r="Y38" s="14">
        <v>0.24119761470600601</v>
      </c>
      <c r="Z38" s="14">
        <v>7.1905964202697897E-4</v>
      </c>
      <c r="AA38" s="14">
        <v>-3.9933863018077997E-2</v>
      </c>
      <c r="AB38" s="14">
        <v>-0.116685663938784</v>
      </c>
      <c r="AC38" s="14" t="s">
        <v>7</v>
      </c>
      <c r="AD38" s="14">
        <v>9.2070479715512903E-3</v>
      </c>
      <c r="AE38" s="14">
        <v>1.7176290400099499E-2</v>
      </c>
      <c r="AF38" s="14">
        <v>-2.6425062153999201E-2</v>
      </c>
      <c r="AG38" s="14">
        <v>2.7941026245991801E-2</v>
      </c>
      <c r="AH38" s="14">
        <v>2.7050918889225499E-2</v>
      </c>
      <c r="AI38" s="14">
        <v>-7.62154424231134E-2</v>
      </c>
      <c r="AJ38" s="14">
        <v>7.0415836676683094E-2</v>
      </c>
      <c r="AK38" s="14">
        <v>0.36100807280597702</v>
      </c>
      <c r="AL38" s="14" t="s">
        <v>7</v>
      </c>
      <c r="AM38" s="14">
        <v>2.9878072143434398E-2</v>
      </c>
      <c r="AN38" s="14">
        <v>4.3200058734536702E-2</v>
      </c>
      <c r="AO38" s="14">
        <v>0.133428293341392</v>
      </c>
      <c r="AP38" s="14">
        <v>8.6379274726036501E-2</v>
      </c>
      <c r="AQ38" s="14">
        <v>0.26994826023326202</v>
      </c>
      <c r="AR38" s="14">
        <v>1.55208959814981E-2</v>
      </c>
      <c r="AS38" s="14">
        <v>-6.4115751372092702E-2</v>
      </c>
      <c r="AT38" s="14">
        <v>-0.124841083210179</v>
      </c>
      <c r="AU38" s="14" t="s">
        <v>7</v>
      </c>
      <c r="AV38" s="14">
        <v>-4.4773166181551499E-2</v>
      </c>
      <c r="AW38" s="14">
        <v>-0.133004436620209</v>
      </c>
      <c r="AX38" s="14">
        <v>0.15527342499421801</v>
      </c>
      <c r="AY38" s="14">
        <v>4.1925272300971497E-2</v>
      </c>
      <c r="AZ38" s="14">
        <v>1.36733403624709E-2</v>
      </c>
      <c r="BA38" s="14">
        <v>-0.15874206532934501</v>
      </c>
      <c r="BB38" s="14">
        <v>-0.120310394416663</v>
      </c>
      <c r="BC38" s="14">
        <v>0.356332975171396</v>
      </c>
      <c r="BD38" s="14" t="s">
        <v>7</v>
      </c>
      <c r="BE38" s="14">
        <v>6.08998457205863E-2</v>
      </c>
      <c r="BF38" s="14">
        <v>-9.6424755724261596E-2</v>
      </c>
      <c r="BG38" s="14">
        <v>-3.5524910003675303E-2</v>
      </c>
      <c r="BH38" s="14">
        <v>-0.16578291335048501</v>
      </c>
      <c r="BI38" s="14">
        <v>-0.34002413860660702</v>
      </c>
      <c r="BJ38" s="14">
        <v>-6.9358157626223202E-2</v>
      </c>
      <c r="BK38" s="14">
        <v>0.238524395738963</v>
      </c>
      <c r="BL38" s="14">
        <v>0.25205769478798201</v>
      </c>
    </row>
    <row r="39" spans="2:64" s="14" customFormat="1" x14ac:dyDescent="0.35">
      <c r="B39" s="14" t="s">
        <v>8</v>
      </c>
      <c r="C39" s="14">
        <v>6.6113585821668305E-2</v>
      </c>
      <c r="D39" s="14">
        <v>8.9508692859141495E-2</v>
      </c>
      <c r="E39" s="14">
        <v>0.14119749631971901</v>
      </c>
      <c r="F39" s="14">
        <v>1.31532336269488E-2</v>
      </c>
      <c r="G39" s="14">
        <v>8.9341932369417898E-2</v>
      </c>
      <c r="H39" s="14">
        <v>-6.81008149908746E-2</v>
      </c>
      <c r="I39" s="14">
        <v>1.06587746348333E-2</v>
      </c>
      <c r="J39" s="14">
        <v>-1.27015906339474E-2</v>
      </c>
      <c r="K39" s="14" t="s">
        <v>8</v>
      </c>
      <c r="L39" s="14">
        <v>8.9426410536779299E-2</v>
      </c>
      <c r="M39" s="14">
        <v>3.3015134434275402E-2</v>
      </c>
      <c r="N39" s="14">
        <v>0.31780888089105103</v>
      </c>
      <c r="O39" s="14">
        <v>5.4014343993954897E-2</v>
      </c>
      <c r="P39" s="14">
        <v>4.2776553600975001E-2</v>
      </c>
      <c r="Q39" s="14">
        <v>-1.34888222862259E-2</v>
      </c>
      <c r="R39" s="14">
        <v>8.3482713670507705E-2</v>
      </c>
      <c r="S39" s="14">
        <v>0.12820460347552301</v>
      </c>
      <c r="T39" s="14" t="s">
        <v>8</v>
      </c>
      <c r="U39" s="14">
        <v>8.25945947269347E-2</v>
      </c>
      <c r="V39" s="14">
        <v>-9.6569362552415602E-4</v>
      </c>
      <c r="W39" s="14">
        <v>0.29815269630346702</v>
      </c>
      <c r="X39" s="14">
        <v>0.14560784065142501</v>
      </c>
      <c r="Y39" s="14">
        <v>2.0349040497555801E-2</v>
      </c>
      <c r="Z39" s="14">
        <v>3.1857468488064901E-2</v>
      </c>
      <c r="AA39" s="14">
        <v>5.3891262253171798E-2</v>
      </c>
      <c r="AB39" s="14">
        <v>0.107831156559427</v>
      </c>
      <c r="AC39" s="14" t="s">
        <v>8</v>
      </c>
      <c r="AD39" s="14">
        <v>-0.11532453441103201</v>
      </c>
      <c r="AE39" s="14">
        <v>-0.116604063736384</v>
      </c>
      <c r="AF39" s="14">
        <v>-6.6076563312447406E-2</v>
      </c>
      <c r="AG39" s="14">
        <v>-0.121541377980947</v>
      </c>
      <c r="AH39" s="14">
        <v>-9.7063425669873804E-2</v>
      </c>
      <c r="AI39" s="14">
        <v>-7.1862261131428296E-2</v>
      </c>
      <c r="AJ39" s="14">
        <v>-9.1931400441018201E-3</v>
      </c>
      <c r="AK39" s="14">
        <v>-3.4769818623683099E-4</v>
      </c>
      <c r="AL39" s="14" t="s">
        <v>8</v>
      </c>
      <c r="AM39" s="14">
        <v>0.10065307991582501</v>
      </c>
      <c r="AN39" s="14">
        <v>1.5993331490335098E-2</v>
      </c>
      <c r="AO39" s="14">
        <v>0.31583355902905602</v>
      </c>
      <c r="AP39" s="14">
        <v>6.5286418772666693E-2</v>
      </c>
      <c r="AQ39" s="14">
        <v>2.00159808964619E-2</v>
      </c>
      <c r="AR39" s="14">
        <v>-4.7052492405861998E-2</v>
      </c>
      <c r="AS39" s="14">
        <v>8.0018764309267701E-2</v>
      </c>
      <c r="AT39" s="14">
        <v>0.13224373077879401</v>
      </c>
      <c r="AU39" s="14" t="s">
        <v>8</v>
      </c>
      <c r="AV39" s="14">
        <v>-0.28779502480015801</v>
      </c>
      <c r="AW39" s="14">
        <v>-0.25420659390297501</v>
      </c>
      <c r="AX39" s="14">
        <v>0.13935641935328799</v>
      </c>
      <c r="AY39" s="14">
        <v>-6.0447728527439598E-2</v>
      </c>
      <c r="AZ39" s="14">
        <v>-0.112302722188583</v>
      </c>
      <c r="BA39" s="14">
        <v>-1.29321363371379E-2</v>
      </c>
      <c r="BB39" s="14">
        <v>-0.155933638758529</v>
      </c>
      <c r="BC39" s="14">
        <v>0.149758142804095</v>
      </c>
      <c r="BD39" s="14" t="s">
        <v>8</v>
      </c>
      <c r="BE39" s="14">
        <v>-0.14379130239582899</v>
      </c>
      <c r="BF39" s="14">
        <v>9.1349768580879398E-2</v>
      </c>
      <c r="BG39" s="14">
        <v>-0.40092398432719301</v>
      </c>
      <c r="BH39" s="14">
        <v>-7.7816469531860194E-2</v>
      </c>
      <c r="BI39" s="14">
        <v>-6.7666495245095803E-3</v>
      </c>
      <c r="BJ39" s="14">
        <v>-4.0599897147057501E-2</v>
      </c>
      <c r="BK39" s="14">
        <v>-0.17254956287499401</v>
      </c>
      <c r="BL39" s="14">
        <v>-0.26220766907474602</v>
      </c>
    </row>
    <row r="40" spans="2:64" s="14" customFormat="1" x14ac:dyDescent="0.35">
      <c r="B40" s="14" t="s">
        <v>9</v>
      </c>
      <c r="C40" s="14">
        <v>0.18947465809469999</v>
      </c>
      <c r="D40" s="14">
        <v>6.0165795021526698E-2</v>
      </c>
      <c r="E40" s="14">
        <v>0.19184404671952299</v>
      </c>
      <c r="F40" s="14">
        <v>0.13321383787420099</v>
      </c>
      <c r="G40" s="14">
        <v>0.204990331992734</v>
      </c>
      <c r="H40" s="14">
        <v>-1.17774595867291E-2</v>
      </c>
      <c r="I40" s="14">
        <v>9.9104369371986897E-2</v>
      </c>
      <c r="J40" s="14">
        <v>1.50570825512933E-2</v>
      </c>
      <c r="K40" s="14" t="s">
        <v>9</v>
      </c>
      <c r="L40" s="14">
        <v>0.14888422208739599</v>
      </c>
      <c r="M40" s="14">
        <v>-2.9892175063861499E-2</v>
      </c>
      <c r="N40" s="14">
        <v>9.1041734349062403E-2</v>
      </c>
      <c r="O40" s="14">
        <v>-0.110911954147469</v>
      </c>
      <c r="P40" s="14">
        <v>4.8306866523888201E-2</v>
      </c>
      <c r="Q40" s="14">
        <v>-1.2398044486103601E-2</v>
      </c>
      <c r="R40" s="14">
        <v>-9.5026199752693899E-2</v>
      </c>
      <c r="S40" s="14">
        <v>-4.26341272003221E-2</v>
      </c>
      <c r="T40" s="14" t="s">
        <v>9</v>
      </c>
      <c r="U40" s="14">
        <v>0.14512846755674</v>
      </c>
      <c r="V40" s="14">
        <v>-9.8907174818522597E-2</v>
      </c>
      <c r="W40" s="14">
        <v>4.5589076048126002E-2</v>
      </c>
      <c r="X40" s="14">
        <v>-7.4038827102236901E-2</v>
      </c>
      <c r="Y40" s="14">
        <v>2.6268256101487999E-2</v>
      </c>
      <c r="Z40" s="14">
        <v>-4.3911270216729699E-2</v>
      </c>
      <c r="AA40" s="14">
        <v>-1.02439946103264E-2</v>
      </c>
      <c r="AB40" s="14">
        <v>-6.2203869612449801E-2</v>
      </c>
      <c r="AC40" s="14" t="s">
        <v>9</v>
      </c>
      <c r="AD40" s="14">
        <v>0.120720810261428</v>
      </c>
      <c r="AE40" s="14">
        <v>0.14433647107063299</v>
      </c>
      <c r="AF40" s="14">
        <v>8.4045605577166796E-2</v>
      </c>
      <c r="AG40" s="14">
        <v>8.3072050655703694E-2</v>
      </c>
      <c r="AH40" s="14">
        <v>-3.1696166657349499E-2</v>
      </c>
      <c r="AI40" s="14">
        <v>8.42403165614595E-2</v>
      </c>
      <c r="AJ40" s="14">
        <v>8.9274986298168796E-2</v>
      </c>
      <c r="AK40" s="14">
        <v>5.7105950107537197E-2</v>
      </c>
      <c r="AL40" s="14" t="s">
        <v>9</v>
      </c>
      <c r="AM40" s="14">
        <v>0.17070206547243</v>
      </c>
      <c r="AN40" s="14">
        <v>-6.4213017506264999E-2</v>
      </c>
      <c r="AO40" s="14">
        <v>6.8193981426317996E-2</v>
      </c>
      <c r="AP40" s="14">
        <v>-9.4098037230711695E-2</v>
      </c>
      <c r="AQ40" s="14">
        <v>5.5389589620632701E-2</v>
      </c>
      <c r="AR40" s="14">
        <v>-3.8343699606932798E-2</v>
      </c>
      <c r="AS40" s="14">
        <v>-3.4581584488767497E-2</v>
      </c>
      <c r="AT40" s="14">
        <v>-3.46128486033229E-2</v>
      </c>
      <c r="AU40" s="14" t="s">
        <v>9</v>
      </c>
      <c r="AV40" s="14">
        <v>0.52625555840733196</v>
      </c>
      <c r="AW40" s="14">
        <v>0.11685630291738699</v>
      </c>
      <c r="AX40" s="14">
        <v>7.8383387284990096E-3</v>
      </c>
      <c r="AY40" s="14">
        <v>0.16213004430608799</v>
      </c>
      <c r="AZ40" s="14">
        <v>0.13750687323581101</v>
      </c>
      <c r="BA40" s="14">
        <v>8.2723385271738697E-2</v>
      </c>
      <c r="BB40" s="14">
        <v>7.5882329772024901E-2</v>
      </c>
      <c r="BC40" s="14">
        <v>0.231159786403076</v>
      </c>
      <c r="BD40" s="14" t="s">
        <v>9</v>
      </c>
      <c r="BE40" s="14">
        <v>3.5524910003675303E-2</v>
      </c>
      <c r="BF40" s="14">
        <v>9.6424755724261596E-2</v>
      </c>
      <c r="BG40" s="14">
        <v>-2.3683273335783499E-2</v>
      </c>
      <c r="BH40" s="14">
        <v>0.312957540508568</v>
      </c>
      <c r="BI40" s="14">
        <v>0.233449408595581</v>
      </c>
      <c r="BJ40" s="14">
        <v>0.101499742867644</v>
      </c>
      <c r="BK40" s="14">
        <v>0.14548296477695599</v>
      </c>
      <c r="BL40" s="14">
        <v>0.199616160973033</v>
      </c>
    </row>
    <row r="41" spans="2:64" s="14" customFormat="1" x14ac:dyDescent="0.35">
      <c r="B41" s="14" t="s">
        <v>10</v>
      </c>
      <c r="C41" s="14">
        <v>-1.9128817842044499E-2</v>
      </c>
      <c r="D41" s="14">
        <v>3.3713412339120799E-2</v>
      </c>
      <c r="E41" s="14">
        <v>-3.7618387140148403E-2</v>
      </c>
      <c r="F41" s="14">
        <v>2.17066570790217E-2</v>
      </c>
      <c r="G41" s="14">
        <v>-8.4283530847802102E-3</v>
      </c>
      <c r="H41" s="14">
        <v>3.6749842922837998E-2</v>
      </c>
      <c r="I41" s="14">
        <v>-5.4308332819985303E-2</v>
      </c>
      <c r="J41" s="14">
        <v>5.7671336029411199E-2</v>
      </c>
      <c r="K41" s="14" t="s">
        <v>10</v>
      </c>
      <c r="L41" s="14">
        <v>4.7837901546128603E-2</v>
      </c>
      <c r="M41" s="14">
        <v>0.13794517975432199</v>
      </c>
      <c r="N41" s="14">
        <v>8.8846283490217504E-2</v>
      </c>
      <c r="O41" s="14">
        <v>6.76004330903828E-2</v>
      </c>
      <c r="P41" s="14">
        <v>0.107233184433044</v>
      </c>
      <c r="Q41" s="14">
        <v>9.7110488542736503E-2</v>
      </c>
      <c r="R41" s="14">
        <v>1.92032473855928E-2</v>
      </c>
      <c r="S41" s="14">
        <v>3.7364350376164299E-2</v>
      </c>
      <c r="T41" s="14" t="s">
        <v>10</v>
      </c>
      <c r="U41" s="14">
        <v>8.8680548798583295E-2</v>
      </c>
      <c r="V41" s="14">
        <v>0.13507205372259401</v>
      </c>
      <c r="W41" s="14">
        <v>0.106386089839219</v>
      </c>
      <c r="X41" s="14">
        <v>6.4333258793911399E-2</v>
      </c>
      <c r="Y41" s="14">
        <v>0.142217491807858</v>
      </c>
      <c r="Z41" s="14">
        <v>0.126891447650259</v>
      </c>
      <c r="AA41" s="14">
        <v>3.43689666580431E-2</v>
      </c>
      <c r="AB41" s="14">
        <v>7.9638460643046E-2</v>
      </c>
      <c r="AC41" s="14" t="s">
        <v>10</v>
      </c>
      <c r="AD41" s="14">
        <v>4.7022702706669098E-2</v>
      </c>
      <c r="AE41" s="14">
        <v>-1.4964929935633199E-2</v>
      </c>
      <c r="AF41" s="14">
        <v>-3.1598811165203203E-2</v>
      </c>
      <c r="AG41" s="14">
        <v>9.2877139507582404E-2</v>
      </c>
      <c r="AH41" s="14">
        <v>-0.17998248912363299</v>
      </c>
      <c r="AI41" s="14">
        <v>-0.123891817719908</v>
      </c>
      <c r="AJ41" s="14">
        <v>-8.9580960702057205E-2</v>
      </c>
      <c r="AK41" s="14">
        <v>-0.11290455503482399</v>
      </c>
      <c r="AL41" s="14" t="s">
        <v>10</v>
      </c>
      <c r="AM41" s="14">
        <v>8.2912431800894401E-2</v>
      </c>
      <c r="AN41" s="14">
        <v>0.18661549978112299</v>
      </c>
      <c r="AO41" s="14">
        <v>0.16032237944003999</v>
      </c>
      <c r="AP41" s="14">
        <v>9.5244388097742702E-2</v>
      </c>
      <c r="AQ41" s="14">
        <v>0.140417559839775</v>
      </c>
      <c r="AR41" s="14">
        <v>0.141081053826451</v>
      </c>
      <c r="AS41" s="14">
        <v>5.0911873658199602E-2</v>
      </c>
      <c r="AT41" s="14">
        <v>7.6642239937285597E-2</v>
      </c>
      <c r="AU41" s="14" t="s">
        <v>10</v>
      </c>
      <c r="AV41" s="14">
        <v>1.46239009535621E-3</v>
      </c>
      <c r="AW41" s="14">
        <v>4.0143152850164301E-2</v>
      </c>
      <c r="AX41" s="14">
        <v>0.227104514163435</v>
      </c>
      <c r="AY41" s="14">
        <v>0.16427023348533801</v>
      </c>
      <c r="AZ41" s="14">
        <v>-0.12886732359455899</v>
      </c>
      <c r="BA41" s="14">
        <v>-4.5304017021606399E-2</v>
      </c>
      <c r="BB41" s="14">
        <v>-0.10080840473231301</v>
      </c>
      <c r="BC41" s="14">
        <v>-0.133571555301395</v>
      </c>
      <c r="BD41" s="14" t="s">
        <v>10</v>
      </c>
      <c r="BE41" s="14">
        <v>-0.14886628953921099</v>
      </c>
      <c r="BF41" s="14">
        <v>-0.118416366678918</v>
      </c>
      <c r="BG41" s="14">
        <v>-0.21484112240317901</v>
      </c>
      <c r="BH41" s="14">
        <v>-0.18608286192401399</v>
      </c>
      <c r="BI41" s="14">
        <v>-0.17085790049386701</v>
      </c>
      <c r="BJ41" s="14">
        <v>-0.14209964001470099</v>
      </c>
      <c r="BK41" s="14">
        <v>-3.0449922860293101E-2</v>
      </c>
      <c r="BL41" s="14">
        <v>2.8758260479165701E-2</v>
      </c>
    </row>
    <row r="42" spans="2:64" s="14" customFormat="1" x14ac:dyDescent="0.35">
      <c r="B42" s="14" t="s">
        <v>3</v>
      </c>
      <c r="C42" s="14">
        <v>1.9094076073352E-2</v>
      </c>
      <c r="D42" s="14">
        <v>-4.1620638893514798E-2</v>
      </c>
      <c r="E42" s="14">
        <v>-6.5328421849219706E-2</v>
      </c>
      <c r="F42" s="14">
        <v>3.7646180555102403E-2</v>
      </c>
      <c r="G42" s="14">
        <v>9.5192446217220797E-2</v>
      </c>
      <c r="H42" s="14">
        <v>0.104871502974928</v>
      </c>
      <c r="I42" s="14">
        <v>-5.0743827352143299E-2</v>
      </c>
      <c r="J42" s="14">
        <v>-8.9800523716157807E-2</v>
      </c>
      <c r="K42" s="14" t="s">
        <v>3</v>
      </c>
      <c r="L42" s="14">
        <v>0.106812852860385</v>
      </c>
      <c r="M42" s="14">
        <v>-4.93976443240105E-3</v>
      </c>
      <c r="N42" s="14">
        <v>-1.54932133393169E-2</v>
      </c>
      <c r="O42" s="14">
        <v>-4.5368019329928098E-3</v>
      </c>
      <c r="P42" s="14">
        <v>8.5441945133147804E-2</v>
      </c>
      <c r="Q42" s="14">
        <v>4.7657263184324901E-2</v>
      </c>
      <c r="R42" s="14">
        <v>4.40167054310504E-2</v>
      </c>
      <c r="S42" s="14">
        <v>-2.50600988856126E-2</v>
      </c>
      <c r="T42" s="14" t="s">
        <v>3</v>
      </c>
      <c r="U42" s="14">
        <v>6.9168674357687004E-2</v>
      </c>
      <c r="V42" s="14">
        <v>-2.5406774018286601E-2</v>
      </c>
      <c r="W42" s="14">
        <v>-7.8346237518243905E-2</v>
      </c>
      <c r="X42" s="14">
        <v>3.3695065351022702E-3</v>
      </c>
      <c r="Y42" s="14">
        <v>7.5004520727760995E-2</v>
      </c>
      <c r="Z42" s="14">
        <v>6.6115276167630396E-2</v>
      </c>
      <c r="AA42" s="14">
        <v>7.1200799432980605E-2</v>
      </c>
      <c r="AB42" s="14">
        <v>-4.4630329858756597E-2</v>
      </c>
      <c r="AC42" s="14" t="s">
        <v>3</v>
      </c>
      <c r="AD42" s="14">
        <v>3.1918693496541098E-2</v>
      </c>
      <c r="AE42" s="14">
        <v>3.18491538592937E-3</v>
      </c>
      <c r="AF42" s="14">
        <v>-8.9761763758900298E-2</v>
      </c>
      <c r="AG42" s="14">
        <v>2.8525159198869599E-2</v>
      </c>
      <c r="AH42" s="14">
        <v>-3.6146703441180997E-2</v>
      </c>
      <c r="AI42" s="14">
        <v>1.0917723047836499E-2</v>
      </c>
      <c r="AJ42" s="14">
        <v>1.2378055430031199E-3</v>
      </c>
      <c r="AK42" s="14">
        <v>-2.2113604644662499E-2</v>
      </c>
      <c r="AL42" s="14" t="s">
        <v>3</v>
      </c>
      <c r="AM42" s="14">
        <v>7.7535004097367299E-2</v>
      </c>
      <c r="AN42" s="14">
        <v>-3.6829126946249499E-2</v>
      </c>
      <c r="AO42" s="14">
        <v>-5.4069549228294003E-2</v>
      </c>
      <c r="AP42" s="14">
        <v>-3.8197800405674297E-2</v>
      </c>
      <c r="AQ42" s="14">
        <v>9.1371111683380496E-2</v>
      </c>
      <c r="AR42" s="14">
        <v>7.8709145288447496E-2</v>
      </c>
      <c r="AS42" s="14">
        <v>2.3729462947541E-2</v>
      </c>
      <c r="AT42" s="14">
        <v>-6.2913819856963205E-2</v>
      </c>
      <c r="AU42" s="14" t="s">
        <v>3</v>
      </c>
      <c r="AV42" s="14">
        <v>-9.0245276339078903E-2</v>
      </c>
      <c r="AW42" s="14">
        <v>5.1762770392630199E-2</v>
      </c>
      <c r="AX42" s="14">
        <v>-4.3781680974864998E-2</v>
      </c>
      <c r="AY42" s="14">
        <v>6.0484683908656897E-2</v>
      </c>
      <c r="AZ42" s="14">
        <v>-0.15936238927756999</v>
      </c>
      <c r="BA42" s="14">
        <v>-6.5311332291252397E-2</v>
      </c>
      <c r="BB42" s="14">
        <v>0.30831695093563999</v>
      </c>
      <c r="BC42" s="14">
        <v>0.235097320031047</v>
      </c>
      <c r="BD42" s="14" t="s">
        <v>3</v>
      </c>
      <c r="BE42" s="14">
        <v>4.0599897147057501E-2</v>
      </c>
      <c r="BF42" s="14">
        <v>5.4133196196076698E-2</v>
      </c>
      <c r="BG42" s="14">
        <v>-3.3833247622547902E-3</v>
      </c>
      <c r="BH42" s="14">
        <v>0.13364132810906401</v>
      </c>
      <c r="BI42" s="14">
        <v>1.18416366678918E-2</v>
      </c>
      <c r="BJ42" s="14">
        <v>6.5974832863968505E-2</v>
      </c>
      <c r="BK42" s="14">
        <v>-6.08998457205863E-2</v>
      </c>
      <c r="BL42" s="14">
        <v>-4.0599897147057501E-2</v>
      </c>
    </row>
    <row r="43" spans="2:64" s="14" customFormat="1" x14ac:dyDescent="0.35">
      <c r="B43" s="14" t="s">
        <v>13</v>
      </c>
      <c r="C43" s="14" t="s">
        <v>12</v>
      </c>
      <c r="D43" s="14" t="s">
        <v>12</v>
      </c>
      <c r="E43" s="14" t="s">
        <v>12</v>
      </c>
      <c r="F43" s="14" t="s">
        <v>12</v>
      </c>
      <c r="G43" s="14" t="s">
        <v>12</v>
      </c>
      <c r="H43" s="14" t="s">
        <v>12</v>
      </c>
      <c r="I43" s="14" t="s">
        <v>12</v>
      </c>
      <c r="J43" s="14" t="s">
        <v>12</v>
      </c>
      <c r="K43" s="14" t="s">
        <v>13</v>
      </c>
      <c r="L43" s="14" t="s">
        <v>12</v>
      </c>
      <c r="M43" s="14" t="s">
        <v>12</v>
      </c>
      <c r="N43" s="14" t="s">
        <v>12</v>
      </c>
      <c r="O43" s="14" t="s">
        <v>12</v>
      </c>
      <c r="P43" s="14" t="s">
        <v>12</v>
      </c>
      <c r="Q43" s="14" t="s">
        <v>12</v>
      </c>
      <c r="R43" s="14" t="s">
        <v>12</v>
      </c>
      <c r="S43" s="14" t="s">
        <v>12</v>
      </c>
      <c r="T43" s="14" t="s">
        <v>13</v>
      </c>
      <c r="U43" s="14" t="s">
        <v>12</v>
      </c>
      <c r="V43" s="14" t="s">
        <v>12</v>
      </c>
      <c r="W43" s="14" t="s">
        <v>12</v>
      </c>
      <c r="X43" s="14" t="s">
        <v>12</v>
      </c>
      <c r="Y43" s="14" t="s">
        <v>12</v>
      </c>
      <c r="Z43" s="14" t="s">
        <v>12</v>
      </c>
      <c r="AA43" s="14" t="s">
        <v>12</v>
      </c>
      <c r="AB43" s="14" t="s">
        <v>12</v>
      </c>
      <c r="AC43" s="14" t="s">
        <v>13</v>
      </c>
      <c r="AD43" s="14" t="s">
        <v>12</v>
      </c>
      <c r="AE43" s="14" t="s">
        <v>12</v>
      </c>
      <c r="AF43" s="14" t="s">
        <v>12</v>
      </c>
      <c r="AG43" s="14" t="s">
        <v>12</v>
      </c>
      <c r="AH43" s="14" t="s">
        <v>12</v>
      </c>
      <c r="AI43" s="14" t="s">
        <v>12</v>
      </c>
      <c r="AJ43" s="14" t="s">
        <v>12</v>
      </c>
      <c r="AK43" s="14" t="s">
        <v>12</v>
      </c>
      <c r="AL43" s="14" t="s">
        <v>13</v>
      </c>
      <c r="AM43" s="14" t="s">
        <v>12</v>
      </c>
      <c r="AN43" s="14" t="s">
        <v>12</v>
      </c>
      <c r="AO43" s="14" t="s">
        <v>12</v>
      </c>
      <c r="AP43" s="14" t="s">
        <v>12</v>
      </c>
      <c r="AQ43" s="14" t="s">
        <v>12</v>
      </c>
      <c r="AR43" s="14" t="s">
        <v>12</v>
      </c>
      <c r="AS43" s="14" t="s">
        <v>12</v>
      </c>
      <c r="AT43" s="14" t="s">
        <v>12</v>
      </c>
      <c r="AU43" s="14" t="s">
        <v>13</v>
      </c>
      <c r="AV43" s="14" t="s">
        <v>12</v>
      </c>
      <c r="AW43" s="14" t="s">
        <v>12</v>
      </c>
      <c r="AX43" s="14" t="s">
        <v>12</v>
      </c>
      <c r="AY43" s="14" t="s">
        <v>12</v>
      </c>
      <c r="AZ43" s="14" t="s">
        <v>12</v>
      </c>
      <c r="BA43" s="14" t="s">
        <v>12</v>
      </c>
      <c r="BB43" s="14" t="s">
        <v>12</v>
      </c>
      <c r="BC43" s="14" t="s">
        <v>12</v>
      </c>
      <c r="BD43" s="14" t="s">
        <v>13</v>
      </c>
      <c r="BE43" s="14" t="s">
        <v>12</v>
      </c>
      <c r="BF43" s="14" t="s">
        <v>12</v>
      </c>
      <c r="BG43" s="14" t="s">
        <v>12</v>
      </c>
      <c r="BH43" s="14" t="s">
        <v>12</v>
      </c>
      <c r="BI43" s="14" t="s">
        <v>12</v>
      </c>
      <c r="BJ43" s="14" t="s">
        <v>12</v>
      </c>
      <c r="BK43" s="14" t="s">
        <v>12</v>
      </c>
      <c r="BL43" s="14" t="s">
        <v>12</v>
      </c>
    </row>
    <row r="44" spans="2:64" s="14" customFormat="1" x14ac:dyDescent="0.35">
      <c r="B44" s="14" t="s">
        <v>14</v>
      </c>
      <c r="C44" s="14">
        <v>-0.103745869669294</v>
      </c>
      <c r="D44" s="14">
        <v>-4.8047866101611797E-2</v>
      </c>
      <c r="E44" s="14">
        <v>9.6234699277993295E-3</v>
      </c>
      <c r="F44" s="14">
        <v>3.2601675740963502E-2</v>
      </c>
      <c r="G44" s="14">
        <v>5.7025139131732197E-2</v>
      </c>
      <c r="H44" s="14">
        <v>-7.4361281709247995E-2</v>
      </c>
      <c r="I44" s="14">
        <v>-5.0104578808202897E-2</v>
      </c>
      <c r="J44" s="14">
        <v>8.7479773567504405E-3</v>
      </c>
      <c r="K44" s="14" t="s">
        <v>14</v>
      </c>
      <c r="L44" s="14">
        <v>-5.4236668131559501E-2</v>
      </c>
      <c r="M44" s="14">
        <v>-0.16389804900500299</v>
      </c>
      <c r="N44" s="14">
        <v>9.7166069577137595E-2</v>
      </c>
      <c r="O44" s="14">
        <v>5.1898790872061597E-2</v>
      </c>
      <c r="P44" s="14">
        <v>0.26289481890272798</v>
      </c>
      <c r="Q44" s="14">
        <v>-1.1178735543928699E-2</v>
      </c>
      <c r="R44" s="14">
        <v>3.4609615358658002E-2</v>
      </c>
      <c r="S44" s="14">
        <v>0.14261746045866699</v>
      </c>
      <c r="T44" s="14" t="s">
        <v>14</v>
      </c>
      <c r="U44" s="14">
        <v>-5.7792247654120103E-2</v>
      </c>
      <c r="V44" s="14">
        <v>-4.5856552340087703E-2</v>
      </c>
      <c r="W44" s="14">
        <v>-3.1475359499548099E-2</v>
      </c>
      <c r="X44" s="14">
        <v>-6.5653271663332902E-3</v>
      </c>
      <c r="Y44" s="14">
        <v>0.179518276523248</v>
      </c>
      <c r="Z44" s="14">
        <v>-4.8493104360853301E-2</v>
      </c>
      <c r="AA44" s="14">
        <v>-6.4899474840531601E-2</v>
      </c>
      <c r="AB44" s="14">
        <v>4.4289905487168999E-3</v>
      </c>
      <c r="AC44" s="14" t="s">
        <v>14</v>
      </c>
      <c r="AD44" s="14">
        <v>7.3113974601880904E-2</v>
      </c>
      <c r="AE44" s="14">
        <v>-1.2405871284930099E-2</v>
      </c>
      <c r="AF44" s="14">
        <v>-4.0750227426956604E-3</v>
      </c>
      <c r="AG44" s="14">
        <v>-9.8468126342270597E-3</v>
      </c>
      <c r="AH44" s="14">
        <v>-9.6395845152299098E-2</v>
      </c>
      <c r="AI44" s="14">
        <v>7.5241887501650302E-3</v>
      </c>
      <c r="AJ44" s="14">
        <v>-4.7662467369344798E-2</v>
      </c>
      <c r="AK44" s="14">
        <v>1.1446224290916501E-2</v>
      </c>
      <c r="AL44" s="14" t="s">
        <v>14</v>
      </c>
      <c r="AM44" s="14">
        <v>-6.4605555833460504E-2</v>
      </c>
      <c r="AN44" s="14">
        <v>-0.142432358333345</v>
      </c>
      <c r="AO44" s="14">
        <v>-2.1245702735640599E-2</v>
      </c>
      <c r="AP44" s="14">
        <v>-1.21304764474913E-2</v>
      </c>
      <c r="AQ44" s="14">
        <v>0.25390282188533497</v>
      </c>
      <c r="AR44" s="14">
        <v>-4.6111095178694203E-2</v>
      </c>
      <c r="AS44" s="14">
        <v>-3.9121828680311402E-2</v>
      </c>
      <c r="AT44" s="14">
        <v>3.9948590820776203E-2</v>
      </c>
      <c r="AU44" s="14" t="s">
        <v>14</v>
      </c>
      <c r="AV44" s="14">
        <v>-8.4020391278687503E-2</v>
      </c>
      <c r="AW44" s="14">
        <v>-0.35938794898814502</v>
      </c>
      <c r="AX44" s="14">
        <v>-1.74833255430447E-2</v>
      </c>
      <c r="AY44" s="14">
        <v>8.7696922428557901E-3</v>
      </c>
      <c r="AZ44" s="14">
        <v>7.3843464867304504E-2</v>
      </c>
      <c r="BA44" s="14">
        <v>-6.2026287968167601E-2</v>
      </c>
      <c r="BB44" s="14">
        <v>-0.25363873665726999</v>
      </c>
      <c r="BC44" s="14">
        <v>-3.7848371726891497E-2</v>
      </c>
      <c r="BD44" s="14" t="s">
        <v>14</v>
      </c>
      <c r="BE44" s="14">
        <v>-5.0749871433821902E-3</v>
      </c>
      <c r="BF44" s="14">
        <v>7.6124807150732804E-2</v>
      </c>
      <c r="BG44" s="14">
        <v>-2.1991610954656099E-2</v>
      </c>
      <c r="BH44" s="14">
        <v>6.4283170482841101E-2</v>
      </c>
      <c r="BI44" s="14">
        <v>-8.2891456675242406E-2</v>
      </c>
      <c r="BJ44" s="14">
        <v>-4.3983221909312302E-2</v>
      </c>
      <c r="BK44" s="14">
        <v>-2.0299948573528799E-2</v>
      </c>
      <c r="BL44" s="14">
        <v>-6.5974832863968505E-2</v>
      </c>
    </row>
    <row r="45" spans="2:64" s="14" customFormat="1" x14ac:dyDescent="0.35">
      <c r="B45" s="14" t="s">
        <v>15</v>
      </c>
      <c r="C45" s="14">
        <v>9.33302874153073E-2</v>
      </c>
      <c r="D45" s="14">
        <v>-3.3463271604535397E-2</v>
      </c>
      <c r="E45" s="14">
        <v>3.8737072092044203E-2</v>
      </c>
      <c r="F45" s="14">
        <v>0.103641644363217</v>
      </c>
      <c r="G45" s="14">
        <v>-7.2221188757795096E-2</v>
      </c>
      <c r="H45" s="14">
        <v>7.6195647096207603E-2</v>
      </c>
      <c r="I45" s="14">
        <v>-4.50670223478025E-2</v>
      </c>
      <c r="J45" s="14">
        <v>-2.8349283253011798E-2</v>
      </c>
      <c r="K45" s="14" t="s">
        <v>15</v>
      </c>
      <c r="L45" s="14">
        <v>0.14467743254616</v>
      </c>
      <c r="M45" s="14">
        <v>1.80638361803695E-4</v>
      </c>
      <c r="N45" s="14">
        <v>-1.8428586718626998E-2</v>
      </c>
      <c r="O45" s="14">
        <v>-0.117387144655201</v>
      </c>
      <c r="P45" s="14">
        <v>-7.3512865624803803E-2</v>
      </c>
      <c r="Q45" s="14">
        <v>0.16863285837305</v>
      </c>
      <c r="R45" s="14">
        <v>-0.114691464486746</v>
      </c>
      <c r="S45" s="14">
        <v>8.6775889958775106E-3</v>
      </c>
      <c r="T45" s="14" t="s">
        <v>15</v>
      </c>
      <c r="U45" s="14">
        <v>0.147917863172912</v>
      </c>
      <c r="V45" s="14">
        <v>4.2997682362366903E-2</v>
      </c>
      <c r="W45" s="14">
        <v>-1.49717249137018E-3</v>
      </c>
      <c r="X45" s="14">
        <v>-0.11584155044597</v>
      </c>
      <c r="Y45" s="14">
        <v>-0.11995443264964099</v>
      </c>
      <c r="Z45" s="14">
        <v>0.142575284769833</v>
      </c>
      <c r="AA45" s="14">
        <v>-0.13194570745291201</v>
      </c>
      <c r="AB45" s="14">
        <v>-4.5804446568926301E-2</v>
      </c>
      <c r="AC45" s="14" t="s">
        <v>15</v>
      </c>
      <c r="AD45" s="14">
        <v>1.3615860973034299E-2</v>
      </c>
      <c r="AE45" s="14">
        <v>-5.1570594982646802E-2</v>
      </c>
      <c r="AF45" s="14">
        <v>-0.209147412985179</v>
      </c>
      <c r="AG45" s="14">
        <v>-1.6800776358963699E-2</v>
      </c>
      <c r="AH45" s="14">
        <v>-5.0471868714138397E-2</v>
      </c>
      <c r="AI45" s="14">
        <v>-0.11293237088972299</v>
      </c>
      <c r="AJ45" s="14">
        <v>-5.6966870833042402E-2</v>
      </c>
      <c r="AK45" s="14">
        <v>-0.122626196322006</v>
      </c>
      <c r="AL45" s="14" t="s">
        <v>15</v>
      </c>
      <c r="AM45" s="14">
        <v>0.158623695882531</v>
      </c>
      <c r="AN45" s="14">
        <v>5.5344430344052703E-2</v>
      </c>
      <c r="AO45" s="14">
        <v>3.1493384728796203E-2</v>
      </c>
      <c r="AP45" s="14">
        <v>-9.4236988850957895E-2</v>
      </c>
      <c r="AQ45" s="14">
        <v>-5.2207597516995198E-2</v>
      </c>
      <c r="AR45" s="14">
        <v>0.184208162960358</v>
      </c>
      <c r="AS45" s="14">
        <v>-9.9037767330463405E-2</v>
      </c>
      <c r="AT45" s="14">
        <v>3.0385245557333001E-2</v>
      </c>
      <c r="AU45" s="14" t="s">
        <v>15</v>
      </c>
      <c r="AV45" s="14">
        <v>0.26040065050688699</v>
      </c>
      <c r="AW45" s="14">
        <v>-0.17704954279729801</v>
      </c>
      <c r="AX45" s="14">
        <v>-0.119644681798086</v>
      </c>
      <c r="AY45" s="14">
        <v>0.25112352894564799</v>
      </c>
      <c r="AZ45" s="14">
        <v>-0.15352181794169401</v>
      </c>
      <c r="BA45" s="14">
        <v>1.8428684981280599E-2</v>
      </c>
      <c r="BB45" s="14">
        <v>1.5365143158885101E-2</v>
      </c>
      <c r="BC45" s="14">
        <v>-0.31194790767421399</v>
      </c>
      <c r="BD45" s="14" t="s">
        <v>15</v>
      </c>
      <c r="BE45" s="14">
        <v>-0.103191405248771</v>
      </c>
      <c r="BF45" s="14">
        <v>-0.13194966572793701</v>
      </c>
      <c r="BG45" s="14">
        <v>1.01499742867644E-2</v>
      </c>
      <c r="BH45" s="14">
        <v>0.35017411289337103</v>
      </c>
      <c r="BI45" s="14">
        <v>0.14548296477695599</v>
      </c>
      <c r="BJ45" s="14">
        <v>-0.17762455001837699</v>
      </c>
      <c r="BK45" s="14">
        <v>0.22668275907107099</v>
      </c>
      <c r="BL45" s="14">
        <v>1.3533299049019201E-2</v>
      </c>
    </row>
    <row r="46" spans="2:64" s="14" customFormat="1" x14ac:dyDescent="0.35">
      <c r="B46" s="14" t="s">
        <v>16</v>
      </c>
      <c r="C46" s="14">
        <v>1.7878114169117498E-2</v>
      </c>
      <c r="D46" s="14">
        <v>-3.9418010758415598E-2</v>
      </c>
      <c r="E46" s="14">
        <v>6.6738937658131797E-2</v>
      </c>
      <c r="F46" s="14">
        <v>8.4200150602940296E-2</v>
      </c>
      <c r="G46" s="14">
        <v>3.07117235240961E-2</v>
      </c>
      <c r="H46" s="14">
        <v>-3.9598667955616201E-2</v>
      </c>
      <c r="I46" s="14">
        <v>5.25781927391029E-2</v>
      </c>
      <c r="J46" s="14">
        <v>0.14030810704119301</v>
      </c>
      <c r="K46" s="14" t="s">
        <v>16</v>
      </c>
      <c r="L46" s="14">
        <v>0.17687622053766799</v>
      </c>
      <c r="M46" s="14">
        <v>-1.9696529065902899E-3</v>
      </c>
      <c r="N46" s="14">
        <v>-7.9178657319069701E-2</v>
      </c>
      <c r="O46" s="14">
        <v>-0.120840116417372</v>
      </c>
      <c r="P46" s="14">
        <v>0.19684023333162701</v>
      </c>
      <c r="Q46" s="14">
        <v>-7.8796537707561898E-2</v>
      </c>
      <c r="R46" s="14">
        <v>-1.8970501804038101E-2</v>
      </c>
      <c r="S46" s="14">
        <v>0.113076140674463</v>
      </c>
      <c r="T46" s="14" t="s">
        <v>16</v>
      </c>
      <c r="U46" s="14">
        <v>0.227052634694732</v>
      </c>
      <c r="V46" s="14">
        <v>-3.7401522539635197E-2</v>
      </c>
      <c r="W46" s="14">
        <v>-9.09801501658387E-2</v>
      </c>
      <c r="X46" s="14">
        <v>-4.49429644857249E-2</v>
      </c>
      <c r="Y46" s="14">
        <v>0.15622699681411301</v>
      </c>
      <c r="Z46" s="14">
        <v>-6.18356554962428E-2</v>
      </c>
      <c r="AA46" s="14">
        <v>-3.5678558373232402E-2</v>
      </c>
      <c r="AB46" s="14">
        <v>0.107667891809788</v>
      </c>
      <c r="AC46" s="14" t="s">
        <v>16</v>
      </c>
      <c r="AD46" s="14">
        <v>0.112793291615228</v>
      </c>
      <c r="AE46" s="14">
        <v>-4.9428774155427901E-2</v>
      </c>
      <c r="AF46" s="14">
        <v>0.113377424568106</v>
      </c>
      <c r="AG46" s="14">
        <v>0.11877370041850201</v>
      </c>
      <c r="AH46" s="14">
        <v>0.12284872316119699</v>
      </c>
      <c r="AI46" s="14">
        <v>9.1013477229352893E-2</v>
      </c>
      <c r="AJ46" s="14">
        <v>-8.1653442055857395E-2</v>
      </c>
      <c r="AK46" s="14">
        <v>-0.156172117330135</v>
      </c>
      <c r="AL46" s="14" t="s">
        <v>16</v>
      </c>
      <c r="AM46" s="14">
        <v>0.18758121354183399</v>
      </c>
      <c r="AN46" s="14">
        <v>-3.3320598535033497E-2</v>
      </c>
      <c r="AO46" s="14">
        <v>-6.3146563820875606E-2</v>
      </c>
      <c r="AP46" s="14">
        <v>-0.11695210497070201</v>
      </c>
      <c r="AQ46" s="14">
        <v>0.19392782879657799</v>
      </c>
      <c r="AR46" s="14">
        <v>-6.7749336241530206E-2</v>
      </c>
      <c r="AS46" s="14">
        <v>-3.9399731920803802E-2</v>
      </c>
      <c r="AT46" s="14">
        <v>0.11609060492517601</v>
      </c>
      <c r="AU46" s="14" t="s">
        <v>16</v>
      </c>
      <c r="AV46" s="14">
        <v>0.17177476608686901</v>
      </c>
      <c r="AW46" s="14">
        <v>6.6662560007964902E-2</v>
      </c>
      <c r="AX46" s="14">
        <v>0.172542766931849</v>
      </c>
      <c r="AY46" s="14">
        <v>0.22994746347974099</v>
      </c>
      <c r="AZ46" s="14">
        <v>2.9162614091528899E-2</v>
      </c>
      <c r="BA46" s="14">
        <v>0.22423563837567201</v>
      </c>
      <c r="BB46" s="14">
        <v>-0.16909056222348801</v>
      </c>
      <c r="BC46" s="14">
        <v>-0.192947701465361</v>
      </c>
      <c r="BD46" s="14" t="s">
        <v>16</v>
      </c>
      <c r="BE46" s="14">
        <v>-0.311265878127441</v>
      </c>
      <c r="BF46" s="14">
        <v>5.5824858577204102E-2</v>
      </c>
      <c r="BG46" s="14">
        <v>3.72165723848027E-2</v>
      </c>
      <c r="BH46" s="14">
        <v>0.314649202889696</v>
      </c>
      <c r="BI46" s="14">
        <v>-0.16916623811274001</v>
      </c>
      <c r="BJ46" s="14">
        <v>0.18439119954288599</v>
      </c>
      <c r="BK46" s="14">
        <v>6.7666495245095798E-2</v>
      </c>
      <c r="BL46" s="14">
        <v>-0.17085790049386701</v>
      </c>
    </row>
    <row r="47" spans="2:64" s="14" customFormat="1" x14ac:dyDescent="0.35">
      <c r="B47" s="14" t="s">
        <v>17</v>
      </c>
      <c r="C47" s="14">
        <v>7.8669261027107598E-2</v>
      </c>
      <c r="D47" s="14">
        <v>3.1885995305899702E-2</v>
      </c>
      <c r="E47" s="14">
        <v>0.28886390996996503</v>
      </c>
      <c r="F47" s="14">
        <v>2.0073793950478199E-2</v>
      </c>
      <c r="G47" s="14">
        <v>2.95791418647233E-2</v>
      </c>
      <c r="H47" s="14">
        <v>0.181748088737507</v>
      </c>
      <c r="I47" s="14">
        <v>-3.4046933318568002E-3</v>
      </c>
      <c r="J47" s="14">
        <v>-3.5693693154588597E-2</v>
      </c>
      <c r="K47" s="14" t="s">
        <v>17</v>
      </c>
      <c r="L47" s="14">
        <v>4.1477346921848499E-2</v>
      </c>
      <c r="M47" s="14">
        <v>5.6598862093607802E-2</v>
      </c>
      <c r="N47" s="14">
        <v>0.21034295087645299</v>
      </c>
      <c r="O47" s="14">
        <v>2.3795630352986801E-3</v>
      </c>
      <c r="P47" s="14">
        <v>0.124199295183991</v>
      </c>
      <c r="Q47" s="14">
        <v>7.5107346549186396E-2</v>
      </c>
      <c r="R47" s="14">
        <v>-7.8494315833005701E-2</v>
      </c>
      <c r="S47" s="14">
        <v>-6.6547867251411305E-2</v>
      </c>
      <c r="T47" s="14" t="s">
        <v>17</v>
      </c>
      <c r="U47" s="14">
        <v>3.7731525756990597E-2</v>
      </c>
      <c r="V47" s="14">
        <v>4.6280345945533499E-2</v>
      </c>
      <c r="W47" s="14">
        <v>0.22526019616678</v>
      </c>
      <c r="X47" s="14">
        <v>3.1975574902697299E-2</v>
      </c>
      <c r="Y47" s="14">
        <v>8.4574614031067002E-2</v>
      </c>
      <c r="Z47" s="14">
        <v>7.8162130460140394E-2</v>
      </c>
      <c r="AA47" s="14">
        <v>-7.41777758253339E-2</v>
      </c>
      <c r="AB47" s="14">
        <v>-6.2238606793224099E-2</v>
      </c>
      <c r="AC47" s="14" t="s">
        <v>17</v>
      </c>
      <c r="AD47" s="14">
        <v>-3.0541808679043301E-2</v>
      </c>
      <c r="AE47" s="14">
        <v>-3.7607035823375698E-2</v>
      </c>
      <c r="AF47" s="14">
        <v>0.18989884139510799</v>
      </c>
      <c r="AG47" s="14">
        <v>-1.42973494180585E-2</v>
      </c>
      <c r="AH47" s="14">
        <v>5.6062855548826701E-2</v>
      </c>
      <c r="AI47" s="14">
        <v>0.237589124619351</v>
      </c>
      <c r="AJ47" s="14">
        <v>-3.5882452819641E-3</v>
      </c>
      <c r="AK47" s="14">
        <v>1.22111603006375E-2</v>
      </c>
      <c r="AL47" s="14" t="s">
        <v>17</v>
      </c>
      <c r="AM47" s="14">
        <v>5.3461635889717002E-2</v>
      </c>
      <c r="AN47" s="14">
        <v>4.86886477342608E-2</v>
      </c>
      <c r="AO47" s="14">
        <v>0.217566973190959</v>
      </c>
      <c r="AP47" s="14">
        <v>3.4790011919136797E-2</v>
      </c>
      <c r="AQ47" s="14">
        <v>0.11419738909932101</v>
      </c>
      <c r="AR47" s="14">
        <v>9.1916496792846705E-2</v>
      </c>
      <c r="AS47" s="14">
        <v>-5.2384760832809102E-2</v>
      </c>
      <c r="AT47" s="14">
        <v>-4.15951675206934E-2</v>
      </c>
      <c r="AU47" s="14" t="s">
        <v>17</v>
      </c>
      <c r="AV47" s="14">
        <v>-0.121187814011065</v>
      </c>
      <c r="AW47" s="14">
        <v>-2.6174634523526499E-2</v>
      </c>
      <c r="AX47" s="14">
        <v>0.409797594961544</v>
      </c>
      <c r="AY47" s="14">
        <v>1.0033938956739799E-2</v>
      </c>
      <c r="AZ47" s="14">
        <v>-9.0986855892223693E-3</v>
      </c>
      <c r="BA47" s="14">
        <v>0.32250674784203298</v>
      </c>
      <c r="BB47" s="14">
        <v>-0.17390819329214699</v>
      </c>
      <c r="BC47" s="14">
        <v>-2.2554953371693599E-2</v>
      </c>
      <c r="BD47" s="14" t="s">
        <v>17</v>
      </c>
      <c r="BE47" s="14">
        <v>-3.0449922860293101E-2</v>
      </c>
      <c r="BF47" s="14">
        <v>-3.5524910003675303E-2</v>
      </c>
      <c r="BG47" s="14">
        <v>-0.150557951920338</v>
      </c>
      <c r="BH47" s="14">
        <v>-4.2291559528184898E-2</v>
      </c>
      <c r="BI47" s="14">
        <v>-0.18100787478063099</v>
      </c>
      <c r="BJ47" s="14">
        <v>3.5524910003675303E-2</v>
      </c>
      <c r="BK47" s="14">
        <v>3.5524910003675303E-2</v>
      </c>
      <c r="BL47" s="14">
        <v>-1.3533299049019201E-2</v>
      </c>
    </row>
    <row r="48" spans="2:64" s="14" customFormat="1" x14ac:dyDescent="0.35">
      <c r="B48" s="14" t="s">
        <v>18</v>
      </c>
      <c r="C48" s="14">
        <v>9.8965402297217203E-2</v>
      </c>
      <c r="D48" s="14">
        <v>8.2754893025335802E-3</v>
      </c>
      <c r="E48" s="14">
        <v>2.4979331689847398E-2</v>
      </c>
      <c r="F48" s="14">
        <v>-1.9531822358876499E-2</v>
      </c>
      <c r="G48" s="14">
        <v>-5.4753027459248198E-3</v>
      </c>
      <c r="H48" s="14">
        <v>-4.4580637586108703E-2</v>
      </c>
      <c r="I48" s="14">
        <v>5.1737441936746502E-2</v>
      </c>
      <c r="J48" s="14">
        <v>6.8691425058645603E-2</v>
      </c>
      <c r="K48" s="14" t="s">
        <v>18</v>
      </c>
      <c r="L48" s="14">
        <v>0.16427322098721001</v>
      </c>
      <c r="M48" s="14">
        <v>5.5459450888384498E-2</v>
      </c>
      <c r="N48" s="14">
        <v>-5.51537551991782E-2</v>
      </c>
      <c r="O48" s="14">
        <v>-1.7473287689857399E-3</v>
      </c>
      <c r="P48" s="14">
        <v>0.17693527538671899</v>
      </c>
      <c r="Q48" s="14">
        <v>-3.5683024085529903E-2</v>
      </c>
      <c r="R48" s="14">
        <v>0.223359334370269</v>
      </c>
      <c r="S48" s="14">
        <v>4.26098104977716E-2</v>
      </c>
      <c r="T48" s="14" t="s">
        <v>18</v>
      </c>
      <c r="U48" s="14">
        <v>0.15731427057234701</v>
      </c>
      <c r="V48" s="14">
        <v>0.120110749963125</v>
      </c>
      <c r="W48" s="14">
        <v>-6.2481767058643799E-2</v>
      </c>
      <c r="X48" s="14">
        <v>1.05357869288301E-2</v>
      </c>
      <c r="Y48" s="14">
        <v>6.1880813831249298E-2</v>
      </c>
      <c r="Z48" s="14">
        <v>-0.11028360152209001</v>
      </c>
      <c r="AA48" s="14">
        <v>0.242903210282022</v>
      </c>
      <c r="AB48" s="14">
        <v>4.9514377475616198E-2</v>
      </c>
      <c r="AC48" s="14" t="s">
        <v>18</v>
      </c>
      <c r="AD48" s="14">
        <v>3.0903414792729601E-2</v>
      </c>
      <c r="AE48" s="14">
        <v>-4.2196651881701797E-2</v>
      </c>
      <c r="AF48" s="14">
        <v>6.5436798649771602E-2</v>
      </c>
      <c r="AG48" s="14">
        <v>-7.4101437450793506E-2</v>
      </c>
      <c r="AH48" s="14">
        <v>-7.0986061702111497E-2</v>
      </c>
      <c r="AI48" s="14">
        <v>7.9859319414875396E-2</v>
      </c>
      <c r="AJ48" s="14">
        <v>-7.38928185390514E-2</v>
      </c>
      <c r="AK48" s="14">
        <v>-5.0736119335678398E-2</v>
      </c>
      <c r="AL48" s="14" t="s">
        <v>18</v>
      </c>
      <c r="AM48" s="14">
        <v>0.18009866879157699</v>
      </c>
      <c r="AN48" s="14">
        <v>7.7406473848639606E-2</v>
      </c>
      <c r="AO48" s="14">
        <v>-0.102876305839764</v>
      </c>
      <c r="AP48" s="14">
        <v>7.2081153002704797E-3</v>
      </c>
      <c r="AQ48" s="14">
        <v>6.4060170723994198E-2</v>
      </c>
      <c r="AR48" s="14">
        <v>-0.10761108229965299</v>
      </c>
      <c r="AS48" s="14">
        <v>0.25940877983758998</v>
      </c>
      <c r="AT48" s="14">
        <v>2.67829248024508E-2</v>
      </c>
      <c r="AU48" s="14" t="s">
        <v>18</v>
      </c>
      <c r="AV48" s="14">
        <v>0.192090915052297</v>
      </c>
      <c r="AW48" s="14">
        <v>0.350557037762597</v>
      </c>
      <c r="AX48" s="14">
        <v>2.4692341366167499E-2</v>
      </c>
      <c r="AY48" s="14">
        <v>-5.0846692900619703E-2</v>
      </c>
      <c r="AZ48" s="14">
        <v>0.39543715041143401</v>
      </c>
      <c r="BA48" s="14">
        <v>0.13906089119685699</v>
      </c>
      <c r="BB48" s="14">
        <v>2.9347118985088298E-3</v>
      </c>
      <c r="BC48" s="14">
        <v>1.66186388412147E-2</v>
      </c>
      <c r="BD48" s="14" t="s">
        <v>18</v>
      </c>
      <c r="BE48" s="14">
        <v>-0.16409125096935701</v>
      </c>
      <c r="BF48" s="14">
        <v>-3.3833247622547902E-3</v>
      </c>
      <c r="BG48" s="14">
        <v>5.4133196196076698E-2</v>
      </c>
      <c r="BH48" s="14">
        <v>-4.0599897147057501E-2</v>
      </c>
      <c r="BI48" s="14">
        <v>-0.17762455001837699</v>
      </c>
      <c r="BJ48" s="14">
        <v>6.9358157626223202E-2</v>
      </c>
      <c r="BK48" s="14">
        <v>-0.37385738622915499</v>
      </c>
      <c r="BL48" s="14">
        <v>-0.13025800334680901</v>
      </c>
    </row>
    <row r="49" spans="1:64" s="14" customFormat="1" x14ac:dyDescent="0.35">
      <c r="B49" s="14" t="s">
        <v>19</v>
      </c>
      <c r="C49" s="14">
        <v>9.1370851661055005E-3</v>
      </c>
      <c r="D49" s="14">
        <v>0.101397326105686</v>
      </c>
      <c r="E49" s="14">
        <v>-9.7151881971473106E-2</v>
      </c>
      <c r="F49" s="14">
        <v>0.196464701955615</v>
      </c>
      <c r="G49" s="14">
        <v>1.76001800195781E-2</v>
      </c>
      <c r="H49" s="14">
        <v>0.19304611191628099</v>
      </c>
      <c r="I49" s="14">
        <v>-0.16120875508655</v>
      </c>
      <c r="J49" s="14">
        <v>6.2535183646349505E-4</v>
      </c>
      <c r="K49" s="14" t="s">
        <v>19</v>
      </c>
      <c r="L49" s="14">
        <v>-1.0202593627258699E-2</v>
      </c>
      <c r="M49" s="14">
        <v>0.106864960080136</v>
      </c>
      <c r="N49" s="14">
        <v>-3.8086903823379099E-2</v>
      </c>
      <c r="O49" s="14">
        <v>0.178946614069111</v>
      </c>
      <c r="P49" s="14">
        <v>-1.662220310059E-2</v>
      </c>
      <c r="Q49" s="14">
        <v>6.0378372432885102E-2</v>
      </c>
      <c r="R49" s="14">
        <v>-0.18283033884788999</v>
      </c>
      <c r="S49" s="14">
        <v>-7.6208545793258906E-2</v>
      </c>
      <c r="T49" s="14" t="s">
        <v>19</v>
      </c>
      <c r="U49" s="14">
        <v>-3.6984676370344201E-2</v>
      </c>
      <c r="V49" s="14">
        <v>0.105757346867205</v>
      </c>
      <c r="W49" s="14">
        <v>-0.126901868804491</v>
      </c>
      <c r="X49" s="14">
        <v>0.106952305885839</v>
      </c>
      <c r="Y49" s="14">
        <v>-2.86581741387564E-3</v>
      </c>
      <c r="Z49" s="14">
        <v>5.32520981269256E-3</v>
      </c>
      <c r="AA49" s="14">
        <v>-0.18451348311858501</v>
      </c>
      <c r="AB49" s="14">
        <v>-9.5853776628466003E-2</v>
      </c>
      <c r="AC49" s="14" t="s">
        <v>19</v>
      </c>
      <c r="AD49" s="14">
        <v>4.6035239857756503E-3</v>
      </c>
      <c r="AE49" s="14">
        <v>8.0262649310910095E-2</v>
      </c>
      <c r="AF49" s="14">
        <v>6.2460502175584402E-2</v>
      </c>
      <c r="AG49" s="14">
        <v>2.1279128997694099E-2</v>
      </c>
      <c r="AH49" s="14">
        <v>4.1445623799430301E-2</v>
      </c>
      <c r="AI49" s="14">
        <v>-6.6688512120224197E-2</v>
      </c>
      <c r="AJ49" s="14">
        <v>-2.1362576562390899E-2</v>
      </c>
      <c r="AK49" s="14">
        <v>1.0403129732205999E-2</v>
      </c>
      <c r="AL49" s="14" t="s">
        <v>19</v>
      </c>
      <c r="AM49" s="14">
        <v>-2.0846216827432901E-2</v>
      </c>
      <c r="AN49" s="14">
        <v>8.12276434054095E-2</v>
      </c>
      <c r="AO49" s="14">
        <v>-9.05408757524096E-2</v>
      </c>
      <c r="AP49" s="14">
        <v>0.13758294678675301</v>
      </c>
      <c r="AQ49" s="14">
        <v>-3.3417864669205801E-3</v>
      </c>
      <c r="AR49" s="14">
        <v>9.0318553160015705E-3</v>
      </c>
      <c r="AS49" s="14">
        <v>-0.14877202600707701</v>
      </c>
      <c r="AT49" s="14">
        <v>-8.5007127476105601E-2</v>
      </c>
      <c r="AU49" s="14" t="s">
        <v>19</v>
      </c>
      <c r="AV49" s="14">
        <v>-0.107476001491931</v>
      </c>
      <c r="AW49" s="14">
        <v>-0.19293814968463599</v>
      </c>
      <c r="AX49" s="14">
        <v>6.4854073222595301E-2</v>
      </c>
      <c r="AY49" s="14">
        <v>0.106579007738165</v>
      </c>
      <c r="AZ49" s="14">
        <v>-0.134624075216249</v>
      </c>
      <c r="BA49" s="14">
        <v>-2.2556706912516902E-2</v>
      </c>
      <c r="BB49" s="14">
        <v>5.0866670856182803E-3</v>
      </c>
      <c r="BC49" s="14">
        <v>-1.8151347458859001E-2</v>
      </c>
      <c r="BD49" s="14" t="s">
        <v>19</v>
      </c>
      <c r="BE49" s="14">
        <v>3.72165723848027E-2</v>
      </c>
      <c r="BF49" s="14">
        <v>1.01499742867644E-2</v>
      </c>
      <c r="BG49" s="14">
        <v>8.9658106199751994E-2</v>
      </c>
      <c r="BH49" s="14">
        <v>-0.159016263825975</v>
      </c>
      <c r="BI49" s="14">
        <v>8.7966443818624604E-2</v>
      </c>
      <c r="BJ49" s="14">
        <v>0.153941276682593</v>
      </c>
      <c r="BK49" s="14">
        <v>6.7666495245095798E-2</v>
      </c>
      <c r="BL49" s="14">
        <v>0.111649717154408</v>
      </c>
    </row>
    <row r="50" spans="1:64" s="14" customFormat="1" x14ac:dyDescent="0.35">
      <c r="B50" s="14" t="s">
        <v>20</v>
      </c>
      <c r="C50" s="14">
        <v>0.31179347730696</v>
      </c>
      <c r="D50" s="14">
        <v>0.106851783790396</v>
      </c>
      <c r="E50" s="14">
        <v>0.10872783929978599</v>
      </c>
      <c r="F50" s="14">
        <v>-2.4221961132352698E-2</v>
      </c>
      <c r="G50" s="14">
        <v>-1.8996799121013298E-2</v>
      </c>
      <c r="H50" s="14">
        <v>6.2889549687012103E-2</v>
      </c>
      <c r="I50" s="14">
        <v>3.51934116854178E-2</v>
      </c>
      <c r="J50" s="14">
        <v>4.11689959005134E-2</v>
      </c>
      <c r="K50" s="14" t="s">
        <v>20</v>
      </c>
      <c r="L50" s="14">
        <v>0.178390803725099</v>
      </c>
      <c r="M50" s="14">
        <v>8.8304368404806405E-3</v>
      </c>
      <c r="N50" s="14">
        <v>0.123237048525921</v>
      </c>
      <c r="O50" s="14">
        <v>-4.33184686863861E-2</v>
      </c>
      <c r="P50" s="14">
        <v>-2.8401908578980999E-2</v>
      </c>
      <c r="Q50" s="14">
        <v>0.133661966290784</v>
      </c>
      <c r="R50" s="14">
        <v>4.6594275901403102E-2</v>
      </c>
      <c r="S50" s="14">
        <v>-0.10169592388083</v>
      </c>
      <c r="T50" s="14" t="s">
        <v>20</v>
      </c>
      <c r="U50" s="14">
        <v>0.15388918454800599</v>
      </c>
      <c r="V50" s="14">
        <v>8.4897669812267502E-3</v>
      </c>
      <c r="W50" s="14">
        <v>0.15526130318858899</v>
      </c>
      <c r="X50" s="14">
        <v>-5.4002421231649403E-2</v>
      </c>
      <c r="Y50" s="14">
        <v>-1.28180197056983E-2</v>
      </c>
      <c r="Z50" s="14">
        <v>6.7699291610936199E-2</v>
      </c>
      <c r="AA50" s="14">
        <v>0.108835061083803</v>
      </c>
      <c r="AB50" s="14">
        <v>-2.56256182571644E-2</v>
      </c>
      <c r="AC50" s="14" t="s">
        <v>20</v>
      </c>
      <c r="AD50" s="14">
        <v>1.55490628885111E-2</v>
      </c>
      <c r="AE50" s="14">
        <v>0.112862831252475</v>
      </c>
      <c r="AF50" s="14">
        <v>0.12108241637511399</v>
      </c>
      <c r="AG50" s="14">
        <v>-7.0471468386480898E-2</v>
      </c>
      <c r="AH50" s="14">
        <v>7.8579790089523902E-3</v>
      </c>
      <c r="AI50" s="14">
        <v>6.2265791191291699E-2</v>
      </c>
      <c r="AJ50" s="14">
        <v>9.3071850491874997E-2</v>
      </c>
      <c r="AK50" s="14">
        <v>9.8134336083483195E-2</v>
      </c>
      <c r="AL50" s="14" t="s">
        <v>20</v>
      </c>
      <c r="AM50" s="14">
        <v>0.16832946655672601</v>
      </c>
      <c r="AN50" s="14">
        <v>1.8959948582591001E-2</v>
      </c>
      <c r="AO50" s="14">
        <v>0.139100993237943</v>
      </c>
      <c r="AP50" s="14">
        <v>-2.2544900384942401E-2</v>
      </c>
      <c r="AQ50" s="14">
        <v>-3.5811306327946199E-2</v>
      </c>
      <c r="AR50" s="14">
        <v>8.32424418989791E-2</v>
      </c>
      <c r="AS50" s="14">
        <v>4.43220930680246E-2</v>
      </c>
      <c r="AT50" s="14">
        <v>-6.9666868600927495E-2</v>
      </c>
      <c r="AU50" s="14" t="s">
        <v>20</v>
      </c>
      <c r="AV50" s="14">
        <v>-0.10851040162041301</v>
      </c>
      <c r="AW50" s="14">
        <v>0.31054313587622101</v>
      </c>
      <c r="AX50" s="14">
        <v>-5.54367143670568E-2</v>
      </c>
      <c r="AY50" s="14">
        <v>-7.2239266744929906E-2</v>
      </c>
      <c r="AZ50" s="14">
        <v>0.141266761947136</v>
      </c>
      <c r="BA50" s="14">
        <v>5.6282976602340502E-2</v>
      </c>
      <c r="BB50" s="14">
        <v>-5.47075542277902E-3</v>
      </c>
      <c r="BC50" s="14">
        <v>4.9496891288511202E-2</v>
      </c>
      <c r="BD50" s="14" t="s">
        <v>20</v>
      </c>
      <c r="BE50" s="14">
        <v>-7.6124807150732804E-2</v>
      </c>
      <c r="BF50" s="14">
        <v>1.01499742867644E-2</v>
      </c>
      <c r="BG50" s="14">
        <v>-0.120108029060045</v>
      </c>
      <c r="BH50" s="14">
        <v>1.8608286192401399E-2</v>
      </c>
      <c r="BI50" s="14">
        <v>-4.0599897147057501E-2</v>
      </c>
      <c r="BJ50" s="14">
        <v>-4.5674884290439699E-2</v>
      </c>
      <c r="BK50" s="14">
        <v>0</v>
      </c>
      <c r="BL50" s="14">
        <v>0.26389933145587402</v>
      </c>
    </row>
    <row r="51" spans="1:64" s="14" customFormat="1" x14ac:dyDescent="0.35">
      <c r="B51" s="14" t="s">
        <v>21</v>
      </c>
      <c r="C51" s="14">
        <v>-1.4063467966690101E-2</v>
      </c>
      <c r="D51" s="14">
        <v>5.0653498753543101E-2</v>
      </c>
      <c r="E51" s="14">
        <v>-2.5938204505758101E-2</v>
      </c>
      <c r="F51" s="14">
        <v>5.9950396055633702E-2</v>
      </c>
      <c r="G51" s="14">
        <v>6.1805606503808702E-2</v>
      </c>
      <c r="H51" s="14">
        <v>0.21668441133460101</v>
      </c>
      <c r="I51" s="14">
        <v>4.3628713123936499E-2</v>
      </c>
      <c r="J51" s="14">
        <v>7.99060679925576E-4</v>
      </c>
      <c r="K51" s="14" t="s">
        <v>21</v>
      </c>
      <c r="L51" s="14">
        <v>4.1928942826357701E-2</v>
      </c>
      <c r="M51" s="14">
        <v>0.148040085127428</v>
      </c>
      <c r="N51" s="14">
        <v>-2.0182863116912902E-3</v>
      </c>
      <c r="O51" s="14">
        <v>8.9812003962937204E-2</v>
      </c>
      <c r="P51" s="14">
        <v>0.21540082500695601</v>
      </c>
      <c r="Q51" s="14">
        <v>0.414193342171923</v>
      </c>
      <c r="R51" s="14">
        <v>0.111908938952039</v>
      </c>
      <c r="S51" s="14">
        <v>1.32317600021207E-2</v>
      </c>
      <c r="T51" s="14" t="s">
        <v>21</v>
      </c>
      <c r="U51" s="14">
        <v>-3.4431493583436799E-2</v>
      </c>
      <c r="V51" s="14">
        <v>6.5639376791023205E-2</v>
      </c>
      <c r="W51" s="14">
        <v>-6.3892096598078402E-2</v>
      </c>
      <c r="X51" s="14">
        <v>6.6855178118121902E-2</v>
      </c>
      <c r="Y51" s="14">
        <v>0.18880699866228201</v>
      </c>
      <c r="Z51" s="14">
        <v>0.34304702873610798</v>
      </c>
      <c r="AA51" s="14">
        <v>8.2789122939270501E-2</v>
      </c>
      <c r="AB51" s="14">
        <v>1.49682511956244E-2</v>
      </c>
      <c r="AC51" s="14" t="s">
        <v>21</v>
      </c>
      <c r="AD51" s="14">
        <v>0.223458670330687</v>
      </c>
      <c r="AE51" s="14">
        <v>4.4519275765763901E-2</v>
      </c>
      <c r="AF51" s="14">
        <v>0.11764715829509401</v>
      </c>
      <c r="AG51" s="14">
        <v>6.1333960052176997E-3</v>
      </c>
      <c r="AH51" s="14">
        <v>-9.7244228726716897E-2</v>
      </c>
      <c r="AI51" s="14">
        <v>-8.2307114645982699E-2</v>
      </c>
      <c r="AJ51" s="14">
        <v>4.5534554469575397E-2</v>
      </c>
      <c r="AK51" s="14">
        <v>0.13101267657403801</v>
      </c>
      <c r="AL51" s="14" t="s">
        <v>21</v>
      </c>
      <c r="AM51" s="14">
        <v>-2.03251482515097E-2</v>
      </c>
      <c r="AN51" s="14">
        <v>9.0586035028989598E-2</v>
      </c>
      <c r="AO51" s="14">
        <v>-3.4105675189424402E-2</v>
      </c>
      <c r="AP51" s="14">
        <v>7.1452396921090899E-2</v>
      </c>
      <c r="AQ51" s="14">
        <v>0.163042357406359</v>
      </c>
      <c r="AR51" s="14">
        <v>0.41860565115363602</v>
      </c>
      <c r="AS51" s="14">
        <v>0.10654115482375701</v>
      </c>
      <c r="AT51" s="14">
        <v>-9.5946093779985895E-3</v>
      </c>
      <c r="AU51" s="14" t="s">
        <v>21</v>
      </c>
      <c r="AV51" s="14">
        <v>0.43674621116025403</v>
      </c>
      <c r="AW51" s="14">
        <v>0.22171958013906501</v>
      </c>
      <c r="AX51" s="14">
        <v>6.99763731001114E-2</v>
      </c>
      <c r="AY51" s="14">
        <v>0.10337264291244599</v>
      </c>
      <c r="AZ51" s="14">
        <v>0.27642909640466801</v>
      </c>
      <c r="BA51" s="14">
        <v>0.14181109562230401</v>
      </c>
      <c r="BB51" s="14">
        <v>4.1676323620540003E-2</v>
      </c>
      <c r="BC51" s="14">
        <v>0.25246869360649798</v>
      </c>
      <c r="BD51" s="14" t="s">
        <v>21</v>
      </c>
      <c r="BE51" s="14">
        <v>-5.4133196196076698E-2</v>
      </c>
      <c r="BF51" s="14">
        <v>-6.4283170482841101E-2</v>
      </c>
      <c r="BG51" s="14">
        <v>1.6916623811274002E-2</v>
      </c>
      <c r="BH51" s="14">
        <v>-1.8608286192401399E-2</v>
      </c>
      <c r="BI51" s="14">
        <v>-0.16409125096935701</v>
      </c>
      <c r="BJ51" s="14">
        <v>-0.31803252765195</v>
      </c>
      <c r="BK51" s="14">
        <v>-8.7966443818624604E-2</v>
      </c>
      <c r="BL51" s="14">
        <v>-9.6424755724261596E-2</v>
      </c>
    </row>
    <row r="52" spans="1:64" s="14" customFormat="1" x14ac:dyDescent="0.35">
      <c r="B52" s="14" t="s">
        <v>22</v>
      </c>
      <c r="C52" s="14">
        <v>-7.1901564485824895E-2</v>
      </c>
      <c r="D52" s="14">
        <v>9.6929534651841592E-3</v>
      </c>
      <c r="E52" s="14">
        <v>-4.1092564009390098E-2</v>
      </c>
      <c r="F52" s="14">
        <v>-5.2321103650779001E-3</v>
      </c>
      <c r="G52" s="14">
        <v>4.3170121777196598E-2</v>
      </c>
      <c r="H52" s="14">
        <v>2.2498769405208799E-2</v>
      </c>
      <c r="I52" s="14">
        <v>-4.8721856414244702E-2</v>
      </c>
      <c r="J52" s="14">
        <v>4.3003361287473001E-2</v>
      </c>
      <c r="K52" s="14" t="s">
        <v>22</v>
      </c>
      <c r="L52" s="14">
        <v>-1.4173163772289899E-2</v>
      </c>
      <c r="M52" s="14">
        <v>-4.7386305641619303E-2</v>
      </c>
      <c r="N52" s="14">
        <v>-0.106055561266669</v>
      </c>
      <c r="O52" s="14">
        <v>-1.6608307841989699E-2</v>
      </c>
      <c r="P52" s="14">
        <v>-5.2673451539027499E-2</v>
      </c>
      <c r="Q52" s="14">
        <v>2.93606814224006E-2</v>
      </c>
      <c r="R52" s="14">
        <v>-5.1273504235048901E-2</v>
      </c>
      <c r="S52" s="14">
        <v>7.9977634688586E-2</v>
      </c>
      <c r="T52" s="14" t="s">
        <v>22</v>
      </c>
      <c r="U52" s="14">
        <v>-2.16690533669773E-2</v>
      </c>
      <c r="V52" s="14">
        <v>-4.9149637077486603E-2</v>
      </c>
      <c r="W52" s="14">
        <v>-7.5289365610109904E-2</v>
      </c>
      <c r="X52" s="14">
        <v>-6.1800918315468502E-2</v>
      </c>
      <c r="Y52" s="14">
        <v>-6.7907714695581697E-2</v>
      </c>
      <c r="Z52" s="14">
        <v>2.8498383107194901E-2</v>
      </c>
      <c r="AA52" s="14">
        <v>-4.44358016464209E-2</v>
      </c>
      <c r="AB52" s="14">
        <v>7.7939812503185199E-2</v>
      </c>
      <c r="AC52" s="14" t="s">
        <v>22</v>
      </c>
      <c r="AD52" s="14">
        <v>-0.14909298225835299</v>
      </c>
      <c r="AE52" s="14">
        <v>-4.68558075772754E-2</v>
      </c>
      <c r="AF52" s="14">
        <v>-0.122654012176905</v>
      </c>
      <c r="AG52" s="14">
        <v>4.7690283224243797E-2</v>
      </c>
      <c r="AH52" s="14">
        <v>-0.13059543875055399</v>
      </c>
      <c r="AI52" s="14">
        <v>-4.65915569557354E-2</v>
      </c>
      <c r="AJ52" s="14">
        <v>-8.5199963555473102E-2</v>
      </c>
      <c r="AK52" s="14">
        <v>-1.9081676460677301E-2</v>
      </c>
      <c r="AL52" s="14" t="s">
        <v>22</v>
      </c>
      <c r="AM52" s="14">
        <v>-8.1668814799691104E-3</v>
      </c>
      <c r="AN52" s="14">
        <v>-2.7588844199878601E-2</v>
      </c>
      <c r="AO52" s="14">
        <v>-5.9985414460274999E-2</v>
      </c>
      <c r="AP52" s="14">
        <v>-3.1260640764883899E-2</v>
      </c>
      <c r="AQ52" s="14">
        <v>-2.9051310002969701E-2</v>
      </c>
      <c r="AR52" s="14">
        <v>4.3200058734536702E-2</v>
      </c>
      <c r="AS52" s="14">
        <v>-3.5234657103924601E-2</v>
      </c>
      <c r="AT52" s="14">
        <v>8.9432736580946304E-2</v>
      </c>
      <c r="AU52" s="14" t="s">
        <v>22</v>
      </c>
      <c r="AV52" s="14">
        <v>-0.29271484204635501</v>
      </c>
      <c r="AW52" s="14">
        <v>-0.122087487077537</v>
      </c>
      <c r="AX52" s="14">
        <v>-0.299460771043915</v>
      </c>
      <c r="AY52" s="14">
        <v>7.66257693141177E-2</v>
      </c>
      <c r="AZ52" s="14">
        <v>-0.2436588762486</v>
      </c>
      <c r="BA52" s="14">
        <v>3.90760330750273E-2</v>
      </c>
      <c r="BB52" s="14">
        <v>-0.35624192141890498</v>
      </c>
      <c r="BC52" s="14">
        <v>-4.6678287799339302E-2</v>
      </c>
      <c r="BD52" s="14" t="s">
        <v>22</v>
      </c>
      <c r="BE52" s="14">
        <v>-7.1049820007350606E-2</v>
      </c>
      <c r="BF52" s="14">
        <v>6.4283170482841101E-2</v>
      </c>
      <c r="BG52" s="14">
        <v>0.14379130239582899</v>
      </c>
      <c r="BH52" s="14">
        <v>0.13871631525244699</v>
      </c>
      <c r="BI52" s="14">
        <v>0.12856634096568201</v>
      </c>
      <c r="BJ52" s="14">
        <v>2.53749357169109E-2</v>
      </c>
      <c r="BK52" s="14">
        <v>1.6916623811274002E-2</v>
      </c>
      <c r="BL52" s="14">
        <v>-5.9208183339458903E-2</v>
      </c>
    </row>
    <row r="53" spans="1:64" s="14" customFormat="1" x14ac:dyDescent="0.35">
      <c r="B53" s="14" t="s">
        <v>23</v>
      </c>
      <c r="C53" s="14">
        <v>-6.5925980270729295E-2</v>
      </c>
      <c r="D53" s="14">
        <v>0.118399947703755</v>
      </c>
      <c r="E53" s="14">
        <v>6.3403727863659901E-2</v>
      </c>
      <c r="F53" s="14">
        <v>-0.15189101272324401</v>
      </c>
      <c r="G53" s="14">
        <v>4.54352850959421E-2</v>
      </c>
      <c r="H53" s="14">
        <v>-0.110437134319453</v>
      </c>
      <c r="I53" s="14">
        <v>-3.6270406514882697E-2</v>
      </c>
      <c r="J53" s="14">
        <v>-4.65539700478379E-3</v>
      </c>
      <c r="K53" s="14" t="s">
        <v>23</v>
      </c>
      <c r="L53" s="14">
        <v>1.5222255796611401E-2</v>
      </c>
      <c r="M53" s="14">
        <v>0.14005725906156499</v>
      </c>
      <c r="N53" s="14">
        <v>5.2777665978529599E-2</v>
      </c>
      <c r="O53" s="14">
        <v>-0.10508984079395001</v>
      </c>
      <c r="P53" s="14">
        <v>3.9917604143966598E-2</v>
      </c>
      <c r="Q53" s="14">
        <v>-2.9958177542212801E-2</v>
      </c>
      <c r="R53" s="14">
        <v>-1.3061543084267199E-2</v>
      </c>
      <c r="S53" s="14">
        <v>-0.15233372003491599</v>
      </c>
      <c r="T53" s="14" t="s">
        <v>23</v>
      </c>
      <c r="U53" s="14">
        <v>1.00737824245326E-2</v>
      </c>
      <c r="V53" s="14">
        <v>7.4573779686160302E-2</v>
      </c>
      <c r="W53" s="14">
        <v>8.8263702629292298E-2</v>
      </c>
      <c r="X53" s="14">
        <v>-6.5090529334789995E-2</v>
      </c>
      <c r="Y53" s="14">
        <v>1.6156262778103801E-2</v>
      </c>
      <c r="Z53" s="14">
        <v>-4.48665426880216E-2</v>
      </c>
      <c r="AA53" s="14">
        <v>-7.7540334924281307E-2</v>
      </c>
      <c r="AB53" s="14">
        <v>-0.16175715599337301</v>
      </c>
      <c r="AC53" s="14" t="s">
        <v>23</v>
      </c>
      <c r="AD53" s="14">
        <v>2.1140049723199299E-3</v>
      </c>
      <c r="AE53" s="14">
        <v>-5.2850124307998302E-3</v>
      </c>
      <c r="AF53" s="14">
        <v>5.8691453836777104E-3</v>
      </c>
      <c r="AG53" s="14">
        <v>1.5354351904218499E-2</v>
      </c>
      <c r="AH53" s="14">
        <v>-4.6953163069421697E-2</v>
      </c>
      <c r="AI53" s="14">
        <v>2.00274155272415E-3</v>
      </c>
      <c r="AJ53" s="14">
        <v>3.8691854164434603E-2</v>
      </c>
      <c r="AK53" s="14">
        <v>0.157479462510386</v>
      </c>
      <c r="AL53" s="14" t="s">
        <v>23</v>
      </c>
      <c r="AM53" s="14">
        <v>6.1729257294364601E-3</v>
      </c>
      <c r="AN53" s="14">
        <v>0.12827318823025899</v>
      </c>
      <c r="AO53" s="14">
        <v>6.2479596043693901E-2</v>
      </c>
      <c r="AP53" s="14">
        <v>-9.3764553342120902E-2</v>
      </c>
      <c r="AQ53" s="14">
        <v>4.0403657377082403E-2</v>
      </c>
      <c r="AR53" s="14">
        <v>-2.29513338741624E-2</v>
      </c>
      <c r="AS53" s="14">
        <v>-5.0571442188596501E-2</v>
      </c>
      <c r="AT53" s="14">
        <v>-0.166748891876426</v>
      </c>
      <c r="AU53" s="14" t="s">
        <v>23</v>
      </c>
      <c r="AV53" s="14">
        <v>-0.106919163244385</v>
      </c>
      <c r="AW53" s="14">
        <v>-0.18081437607289699</v>
      </c>
      <c r="AX53" s="14">
        <v>-0.158662747849906</v>
      </c>
      <c r="AY53" s="14">
        <v>-0.106667875531909</v>
      </c>
      <c r="AZ53" s="14">
        <v>-0.14677814575051901</v>
      </c>
      <c r="BA53" s="14">
        <v>-5.6874697699243498E-2</v>
      </c>
      <c r="BB53" s="14">
        <v>-5.9436401194785202E-2</v>
      </c>
      <c r="BC53" s="14">
        <v>3.3533296259979202E-2</v>
      </c>
      <c r="BD53" s="14" t="s">
        <v>23</v>
      </c>
      <c r="BE53" s="14">
        <v>9.3041430962006802E-2</v>
      </c>
      <c r="BF53" s="14">
        <v>-1.6916623811274001E-3</v>
      </c>
      <c r="BG53" s="14">
        <v>3.2141585241420502E-2</v>
      </c>
      <c r="BH53" s="14">
        <v>-5.0749871433821897E-2</v>
      </c>
      <c r="BI53" s="14">
        <v>0.160707926207103</v>
      </c>
      <c r="BJ53" s="14">
        <v>3.3833247622547899E-2</v>
      </c>
      <c r="BK53" s="14">
        <v>9.6424755724261596E-2</v>
      </c>
      <c r="BL53" s="14">
        <v>0.18439119954288599</v>
      </c>
    </row>
    <row r="54" spans="1:64" s="14" customFormat="1" x14ac:dyDescent="0.35">
      <c r="B54" s="14" t="s">
        <v>24</v>
      </c>
      <c r="C54" s="14">
        <v>1.9941775229447001E-2</v>
      </c>
      <c r="D54" s="14">
        <v>0.21457906015184</v>
      </c>
      <c r="E54" s="14">
        <v>-6.5314525141742805E-4</v>
      </c>
      <c r="F54" s="14">
        <v>0.10892239320446399</v>
      </c>
      <c r="G54" s="14">
        <v>0.16495391775159299</v>
      </c>
      <c r="H54" s="14">
        <v>8.4929727745481104E-2</v>
      </c>
      <c r="I54" s="14">
        <v>-3.63120966373136E-2</v>
      </c>
      <c r="J54" s="14">
        <v>-9.0189631525512907E-3</v>
      </c>
      <c r="K54" s="14" t="s">
        <v>24</v>
      </c>
      <c r="L54" s="14">
        <v>-9.2195040812885903E-2</v>
      </c>
      <c r="M54" s="14">
        <v>0.14951993016835899</v>
      </c>
      <c r="N54" s="14">
        <v>0.106680847903682</v>
      </c>
      <c r="O54" s="14">
        <v>-7.2936212392891997E-2</v>
      </c>
      <c r="P54" s="14">
        <v>0.196881919107427</v>
      </c>
      <c r="Q54" s="14">
        <v>-7.0007786642882097E-2</v>
      </c>
      <c r="R54" s="14">
        <v>-4.8195704455085898E-2</v>
      </c>
      <c r="S54" s="14">
        <v>-2.9687219999507301E-2</v>
      </c>
      <c r="T54" s="14" t="s">
        <v>24</v>
      </c>
      <c r="U54" s="14">
        <v>-0.163737175297506</v>
      </c>
      <c r="V54" s="14">
        <v>0.15627562886719701</v>
      </c>
      <c r="W54" s="14">
        <v>0.13092443433814899</v>
      </c>
      <c r="X54" s="14">
        <v>-3.7863527043932699E-2</v>
      </c>
      <c r="Y54" s="14">
        <v>0.22541651348026401</v>
      </c>
      <c r="Z54" s="14">
        <v>1.85670231238367E-2</v>
      </c>
      <c r="AA54" s="14">
        <v>-6.0734486865699003E-2</v>
      </c>
      <c r="AB54" s="14">
        <v>-5.0223015963410902E-2</v>
      </c>
      <c r="AC54" s="14" t="s">
        <v>24</v>
      </c>
      <c r="AD54" s="14">
        <v>-9.4031497485888599E-2</v>
      </c>
      <c r="AE54" s="14">
        <v>-3.4060514323759998E-2</v>
      </c>
      <c r="AF54" s="14">
        <v>1.9359835009666801E-2</v>
      </c>
      <c r="AG54" s="14">
        <v>0.11348868798770199</v>
      </c>
      <c r="AH54" s="14">
        <v>-1.4186085998462699E-3</v>
      </c>
      <c r="AI54" s="14">
        <v>0.34468016598029599</v>
      </c>
      <c r="AJ54" s="14">
        <v>5.2029556588479402E-2</v>
      </c>
      <c r="AK54" s="14">
        <v>0.121026784665316</v>
      </c>
      <c r="AL54" s="14" t="s">
        <v>24</v>
      </c>
      <c r="AM54" s="14">
        <v>-0.127998758780273</v>
      </c>
      <c r="AN54" s="14">
        <v>0.17640255569302901</v>
      </c>
      <c r="AO54" s="14">
        <v>0.171705990928708</v>
      </c>
      <c r="AP54" s="14">
        <v>-5.83353639698517E-2</v>
      </c>
      <c r="AQ54" s="14">
        <v>0.25753988054527899</v>
      </c>
      <c r="AR54" s="14">
        <v>-5.0665234532262703E-2</v>
      </c>
      <c r="AS54" s="14">
        <v>-6.7047630559287003E-2</v>
      </c>
      <c r="AT54" s="14">
        <v>-4.8963077184247E-2</v>
      </c>
      <c r="AU54" s="14" t="s">
        <v>24</v>
      </c>
      <c r="AV54" s="14">
        <v>-0.30813817761580198</v>
      </c>
      <c r="AW54" s="14">
        <v>-0.219172146134746</v>
      </c>
      <c r="AX54" s="14">
        <v>0.132492473865851</v>
      </c>
      <c r="AY54" s="14">
        <v>5.9674751916959499E-2</v>
      </c>
      <c r="AZ54" s="14">
        <v>0.16894647756688</v>
      </c>
      <c r="BA54" s="14">
        <v>0.47053523789784102</v>
      </c>
      <c r="BB54" s="14">
        <v>-6.7171343116894697E-2</v>
      </c>
      <c r="BC54" s="14">
        <v>0.15643836894100099</v>
      </c>
      <c r="BD54" s="14" t="s">
        <v>24</v>
      </c>
      <c r="BE54" s="14">
        <v>0.17424122525612201</v>
      </c>
      <c r="BF54" s="14">
        <v>-0.10826639239215299</v>
      </c>
      <c r="BG54" s="14">
        <v>-0.17593288763724901</v>
      </c>
      <c r="BH54" s="14">
        <v>6.9358157626223202E-2</v>
      </c>
      <c r="BI54" s="14">
        <v>-0.22668275907107099</v>
      </c>
      <c r="BJ54" s="14">
        <v>0.1234913538223</v>
      </c>
      <c r="BK54" s="14">
        <v>5.9208183339458903E-2</v>
      </c>
      <c r="BL54" s="14">
        <v>3.5524910003675303E-2</v>
      </c>
    </row>
    <row r="55" spans="1:64" s="14" customFormat="1" x14ac:dyDescent="0.35">
      <c r="B55" s="14" t="s">
        <v>25</v>
      </c>
      <c r="C55" s="14">
        <v>-3.8382706051381603E-2</v>
      </c>
      <c r="D55" s="14">
        <v>4.82771617749818E-2</v>
      </c>
      <c r="E55" s="14">
        <v>-0.15194659955315201</v>
      </c>
      <c r="F55" s="14">
        <v>-6.0541006123404802E-2</v>
      </c>
      <c r="G55" s="14">
        <v>0.220575489428151</v>
      </c>
      <c r="H55" s="14">
        <v>-2.9405433021261199E-2</v>
      </c>
      <c r="I55" s="14">
        <v>-8.7424186737596499E-2</v>
      </c>
      <c r="J55" s="14">
        <v>-7.8148134496721394E-2</v>
      </c>
      <c r="K55" s="14" t="s">
        <v>25</v>
      </c>
      <c r="L55" s="14">
        <v>-1.6639572173840399E-2</v>
      </c>
      <c r="M55" s="14">
        <v>4.91544772985055E-2</v>
      </c>
      <c r="N55" s="14">
        <v>-1.56043754081192E-2</v>
      </c>
      <c r="O55" s="14">
        <v>3.4630458246558402E-2</v>
      </c>
      <c r="P55" s="14">
        <v>0.12993108935660799</v>
      </c>
      <c r="Q55" s="14">
        <v>5.06065318222352E-2</v>
      </c>
      <c r="R55" s="14">
        <v>-6.4800538482425604E-2</v>
      </c>
      <c r="S55" s="14">
        <v>-6.4692850228273396E-2</v>
      </c>
      <c r="T55" s="14" t="s">
        <v>25</v>
      </c>
      <c r="U55" s="14">
        <v>2.6226571484558901E-2</v>
      </c>
      <c r="V55" s="14">
        <v>7.6241164363324301E-2</v>
      </c>
      <c r="W55" s="14">
        <v>-2.45383444989303E-2</v>
      </c>
      <c r="X55" s="14">
        <v>0.107890209766744</v>
      </c>
      <c r="Y55" s="14">
        <v>0.181755350965109</v>
      </c>
      <c r="Z55" s="14">
        <v>7.9159087548361401E-2</v>
      </c>
      <c r="AA55" s="14">
        <v>5.0438386484211303E-3</v>
      </c>
      <c r="AB55" s="14">
        <v>-6.79806627752076E-3</v>
      </c>
      <c r="AC55" s="14" t="s">
        <v>25</v>
      </c>
      <c r="AD55" s="14">
        <v>-0.116868314357924</v>
      </c>
      <c r="AE55" s="14">
        <v>0.16441951830767301</v>
      </c>
      <c r="AF55" s="14">
        <v>-8.6382137388678296E-2</v>
      </c>
      <c r="AG55" s="14">
        <v>2.8358264069475999E-2</v>
      </c>
      <c r="AH55" s="14">
        <v>0.101152356340019</v>
      </c>
      <c r="AI55" s="14">
        <v>8.6368229461228907E-3</v>
      </c>
      <c r="AJ55" s="14">
        <v>3.5187056447167301E-3</v>
      </c>
      <c r="AK55" s="14">
        <v>3.36293685728263E-2</v>
      </c>
      <c r="AL55" s="14" t="s">
        <v>25</v>
      </c>
      <c r="AM55" s="14">
        <v>-5.8220728883148602E-3</v>
      </c>
      <c r="AN55" s="14">
        <v>2.1294335802726802E-3</v>
      </c>
      <c r="AO55" s="14">
        <v>-1.15642485949882E-2</v>
      </c>
      <c r="AP55" s="14">
        <v>6.6120128494143796E-2</v>
      </c>
      <c r="AQ55" s="14">
        <v>0.17729184606260501</v>
      </c>
      <c r="AR55" s="14">
        <v>7.9848548574466202E-2</v>
      </c>
      <c r="AS55" s="14">
        <v>-3.2466046070519498E-2</v>
      </c>
      <c r="AT55" s="14">
        <v>-2.9791227380780601E-2</v>
      </c>
      <c r="AU55" s="14" t="s">
        <v>25</v>
      </c>
      <c r="AV55" s="14">
        <v>-0.222974192846564</v>
      </c>
      <c r="AW55" s="14">
        <v>0.120480591285672</v>
      </c>
      <c r="AX55" s="14">
        <v>-0.45061572442120101</v>
      </c>
      <c r="AY55" s="14">
        <v>-3.40600332375414E-2</v>
      </c>
      <c r="AZ55" s="14">
        <v>0.13500880006906299</v>
      </c>
      <c r="BA55" s="14">
        <v>0.146795135667278</v>
      </c>
      <c r="BB55" s="14">
        <v>-0.180799562203282</v>
      </c>
      <c r="BC55" s="14">
        <v>-9.0855393634140705E-2</v>
      </c>
      <c r="BD55" s="14" t="s">
        <v>25</v>
      </c>
      <c r="BE55" s="14">
        <v>1.8608286192401399E-2</v>
      </c>
      <c r="BF55" s="14">
        <v>-0.115033041916663</v>
      </c>
      <c r="BG55" s="14">
        <v>-3.5524910003675303E-2</v>
      </c>
      <c r="BH55" s="14">
        <v>-0.16747457573161201</v>
      </c>
      <c r="BI55" s="14">
        <v>3.3833247622547899E-2</v>
      </c>
      <c r="BJ55" s="14">
        <v>-0.20469114811641501</v>
      </c>
      <c r="BK55" s="14">
        <v>5.9208183339458903E-2</v>
      </c>
      <c r="BL55" s="14">
        <v>8.4583119056369799E-3</v>
      </c>
    </row>
    <row r="56" spans="1:64" s="14" customFormat="1" x14ac:dyDescent="0.35">
      <c r="B56" s="14" t="s">
        <v>26</v>
      </c>
      <c r="C56" s="14">
        <v>-4.60258951637132E-2</v>
      </c>
      <c r="D56" s="14">
        <v>0.14488012380111501</v>
      </c>
      <c r="E56" s="14">
        <v>9.1322213184885703E-2</v>
      </c>
      <c r="F56" s="14">
        <v>-1.9962620290662401E-2</v>
      </c>
      <c r="G56" s="14">
        <v>-2.35688158809353E-2</v>
      </c>
      <c r="H56" s="14">
        <v>0.19005137145499401</v>
      </c>
      <c r="I56" s="14">
        <v>-4.8013124332919398E-2</v>
      </c>
      <c r="J56" s="14">
        <v>-0.103322020091246</v>
      </c>
      <c r="K56" s="14" t="s">
        <v>26</v>
      </c>
      <c r="L56" s="14">
        <v>-8.1627696647369796E-2</v>
      </c>
      <c r="M56" s="14">
        <v>5.3229261883038899E-2</v>
      </c>
      <c r="N56" s="14">
        <v>0.148432626182886</v>
      </c>
      <c r="O56" s="14">
        <v>-0.116654169764036</v>
      </c>
      <c r="P56" s="14">
        <v>8.4712444056632905E-2</v>
      </c>
      <c r="Q56" s="14">
        <v>4.97936591941186E-2</v>
      </c>
      <c r="R56" s="14">
        <v>-6.4744957448024401E-2</v>
      </c>
      <c r="S56" s="14">
        <v>-9.7662825072097795E-2</v>
      </c>
      <c r="T56" s="14" t="s">
        <v>26</v>
      </c>
      <c r="U56" s="14">
        <v>-0.12177466092221099</v>
      </c>
      <c r="V56" s="14">
        <v>9.0459092454224899E-2</v>
      </c>
      <c r="W56" s="14">
        <v>0.21315776238503201</v>
      </c>
      <c r="X56" s="14">
        <v>-5.1185235870857701E-2</v>
      </c>
      <c r="Y56" s="14">
        <v>6.5556007557164994E-2</v>
      </c>
      <c r="Z56" s="14">
        <v>6.7480447372058397E-2</v>
      </c>
      <c r="AA56" s="14">
        <v>-8.1639322255642799E-2</v>
      </c>
      <c r="AB56" s="14">
        <v>-0.13054927278578701</v>
      </c>
      <c r="AC56" s="14" t="s">
        <v>26</v>
      </c>
      <c r="AD56" s="14">
        <v>0.191053199373414</v>
      </c>
      <c r="AE56" s="14">
        <v>-3.3698908210073701E-2</v>
      </c>
      <c r="AF56" s="14">
        <v>-2.5298520030591801E-2</v>
      </c>
      <c r="AG56" s="14">
        <v>-8.2404470138129002E-2</v>
      </c>
      <c r="AH56" s="14">
        <v>-1.88174258391373E-2</v>
      </c>
      <c r="AI56" s="14">
        <v>-4.5687541671519602E-2</v>
      </c>
      <c r="AJ56" s="14">
        <v>6.5339443157625299E-2</v>
      </c>
      <c r="AK56" s="14">
        <v>-3.26836295062621E-3</v>
      </c>
      <c r="AL56" s="14" t="s">
        <v>26</v>
      </c>
      <c r="AM56" s="14">
        <v>-0.101629215048055</v>
      </c>
      <c r="AN56" s="14">
        <v>6.2639390406976997E-2</v>
      </c>
      <c r="AO56" s="14">
        <v>0.169187492811746</v>
      </c>
      <c r="AP56" s="14">
        <v>-6.1211662508947599E-2</v>
      </c>
      <c r="AQ56" s="14">
        <v>4.7535349286217499E-2</v>
      </c>
      <c r="AR56" s="14">
        <v>4.6399419790704999E-2</v>
      </c>
      <c r="AS56" s="14">
        <v>-8.9745377726500195E-2</v>
      </c>
      <c r="AT56" s="14">
        <v>-0.116264294450483</v>
      </c>
      <c r="AU56" s="14" t="s">
        <v>26</v>
      </c>
      <c r="AV56" s="14">
        <v>0.47188480274457201</v>
      </c>
      <c r="AW56" s="14">
        <v>1.12299907046282E-2</v>
      </c>
      <c r="AX56" s="14">
        <v>0.20357531217879399</v>
      </c>
      <c r="AY56" s="14">
        <v>-6.4863297567100797E-2</v>
      </c>
      <c r="AZ56" s="14">
        <v>0.14116860887285201</v>
      </c>
      <c r="BA56" s="14">
        <v>0.41655090960428698</v>
      </c>
      <c r="BB56" s="14">
        <v>0.20566737243895</v>
      </c>
      <c r="BC56" s="14">
        <v>5.4536764888798099E-2</v>
      </c>
      <c r="BD56" s="14" t="s">
        <v>26</v>
      </c>
      <c r="BE56" s="14">
        <v>0.10995805477328099</v>
      </c>
      <c r="BF56" s="14">
        <v>-1.5224961430146599E-2</v>
      </c>
      <c r="BG56" s="14">
        <v>-0.28419928002940298</v>
      </c>
      <c r="BH56" s="14">
        <v>0.191157849067396</v>
      </c>
      <c r="BI56" s="14">
        <v>-0.17424122525612201</v>
      </c>
      <c r="BJ56" s="14">
        <v>0.25374935716910901</v>
      </c>
      <c r="BK56" s="14">
        <v>5.7516520958331499E-2</v>
      </c>
      <c r="BL56" s="14">
        <v>7.9508131912987598E-2</v>
      </c>
    </row>
    <row r="57" spans="1:64" s="14" customFormat="1" x14ac:dyDescent="0.35">
      <c r="B57" s="14" t="s">
        <v>27</v>
      </c>
      <c r="C57" s="14">
        <v>-7.8585880782245793E-3</v>
      </c>
      <c r="D57" s="14">
        <v>-7.5737055749467699E-4</v>
      </c>
      <c r="E57" s="14">
        <v>-1.12215912876505E-2</v>
      </c>
      <c r="F57" s="14">
        <v>-3.8688433615874901E-2</v>
      </c>
      <c r="G57" s="14">
        <v>-7.2499122907334498E-2</v>
      </c>
      <c r="H57" s="14">
        <v>0.122846894096384</v>
      </c>
      <c r="I57" s="14">
        <v>-6.7579688460488299E-2</v>
      </c>
      <c r="J57" s="14">
        <v>-0.113536100086817</v>
      </c>
      <c r="K57" s="14" t="s">
        <v>27</v>
      </c>
      <c r="L57" s="14">
        <v>-4.1341868150495703E-2</v>
      </c>
      <c r="M57" s="14">
        <v>-1.4287799655742299E-2</v>
      </c>
      <c r="N57" s="14">
        <v>-7.1907963256470999E-4</v>
      </c>
      <c r="O57" s="14">
        <v>4.4395351227908197E-3</v>
      </c>
      <c r="P57" s="14">
        <v>-3.23481620214617E-2</v>
      </c>
      <c r="Q57" s="14">
        <v>6.9941784164530701E-2</v>
      </c>
      <c r="R57" s="14">
        <v>-8.3177017981301504E-2</v>
      </c>
      <c r="S57" s="14">
        <v>-0.15423042283385499</v>
      </c>
      <c r="T57" s="14" t="s">
        <v>27</v>
      </c>
      <c r="U57" s="14">
        <v>-9.2057002769840496E-2</v>
      </c>
      <c r="V57" s="14">
        <v>-0.104847232730919</v>
      </c>
      <c r="W57" s="14">
        <v>-3.07319838309792E-2</v>
      </c>
      <c r="X57" s="14">
        <v>-3.4514862817295003E-2</v>
      </c>
      <c r="Y57" s="14">
        <v>-8.4550298004525001E-2</v>
      </c>
      <c r="Z57" s="14">
        <v>0.101251934520784</v>
      </c>
      <c r="AA57" s="14">
        <v>-7.98955157807755E-2</v>
      </c>
      <c r="AB57" s="14">
        <v>-1.3422446651170299E-2</v>
      </c>
      <c r="AC57" s="14" t="s">
        <v>27</v>
      </c>
      <c r="AD57" s="14">
        <v>0.20589295796200199</v>
      </c>
      <c r="AE57" s="14">
        <v>0.15824439852010699</v>
      </c>
      <c r="AF57" s="14">
        <v>0.143056941745282</v>
      </c>
      <c r="AG57" s="14">
        <v>1.47563110238911E-2</v>
      </c>
      <c r="AH57" s="14">
        <v>2.6689312775539199E-2</v>
      </c>
      <c r="AI57" s="14">
        <v>5.1737490112040499E-2</v>
      </c>
      <c r="AJ57" s="14">
        <v>0.221455928777963</v>
      </c>
      <c r="AK57" s="14">
        <v>-2.9832504379120099E-2</v>
      </c>
      <c r="AL57" s="14" t="s">
        <v>27</v>
      </c>
      <c r="AM57" s="14">
        <v>-9.0252551140398804E-2</v>
      </c>
      <c r="AN57" s="14">
        <v>-7.9417798551703001E-2</v>
      </c>
      <c r="AO57" s="14">
        <v>-3.3897247759055102E-2</v>
      </c>
      <c r="AP57" s="14">
        <v>-2.1197069668554499E-2</v>
      </c>
      <c r="AQ57" s="14">
        <v>-7.2866229657095702E-2</v>
      </c>
      <c r="AR57" s="14">
        <v>3.8524336713252803E-2</v>
      </c>
      <c r="AS57" s="14">
        <v>-7.1844935248286307E-2</v>
      </c>
      <c r="AT57" s="14">
        <v>-0.121183181807198</v>
      </c>
      <c r="AU57" s="14" t="s">
        <v>27</v>
      </c>
      <c r="AV57" s="14">
        <v>0.18731933890445099</v>
      </c>
      <c r="AW57" s="14">
        <v>0.157277130637795</v>
      </c>
      <c r="AX57" s="14">
        <v>0.13563149425056001</v>
      </c>
      <c r="AY57" s="14">
        <v>-0.120509707314157</v>
      </c>
      <c r="AZ57" s="14">
        <v>-7.5811333621253404E-2</v>
      </c>
      <c r="BA57" s="14">
        <v>-2.23142834406799E-2</v>
      </c>
      <c r="BB57" s="14">
        <v>0.128707920336355</v>
      </c>
      <c r="BC57" s="14">
        <v>-0.29301753046061402</v>
      </c>
      <c r="BD57" s="14" t="s">
        <v>27</v>
      </c>
      <c r="BE57" s="14">
        <v>5.2441533814949301E-2</v>
      </c>
      <c r="BF57" s="14">
        <v>0.13025800334680901</v>
      </c>
      <c r="BG57" s="14">
        <v>-7.7816469531860194E-2</v>
      </c>
      <c r="BH57" s="14">
        <v>-0.10826639239215299</v>
      </c>
      <c r="BI57" s="14">
        <v>8.1199794294115002E-2</v>
      </c>
      <c r="BJ57" s="14">
        <v>-2.1991610954656099E-2</v>
      </c>
      <c r="BK57" s="14">
        <v>0.12687467858455501</v>
      </c>
      <c r="BL57" s="14">
        <v>-4.90582090526945E-2</v>
      </c>
    </row>
    <row r="58" spans="1:64" s="14" customFormat="1" x14ac:dyDescent="0.35">
      <c r="B58" s="14" t="s">
        <v>28</v>
      </c>
      <c r="C58" s="14">
        <v>-4.8638476169382902E-4</v>
      </c>
      <c r="D58" s="14">
        <v>-1.9219146440644701E-2</v>
      </c>
      <c r="E58" s="14">
        <v>0.11283431635923</v>
      </c>
      <c r="F58" s="14">
        <v>3.2726746108256197E-2</v>
      </c>
      <c r="G58" s="14">
        <v>-3.8188152146704103E-2</v>
      </c>
      <c r="H58" s="14">
        <v>0.253496789441085</v>
      </c>
      <c r="I58" s="14">
        <v>0.156115611796242</v>
      </c>
      <c r="J58" s="14">
        <v>0.20042526358655</v>
      </c>
      <c r="K58" s="14" t="s">
        <v>28</v>
      </c>
      <c r="L58" s="14">
        <v>5.0530107899933598E-2</v>
      </c>
      <c r="M58" s="14">
        <v>6.7364213694177999E-2</v>
      </c>
      <c r="N58" s="14">
        <v>5.5049540759676101E-2</v>
      </c>
      <c r="O58" s="14">
        <v>-0.12953854830115</v>
      </c>
      <c r="P58" s="14">
        <v>-2.7734936166167401E-2</v>
      </c>
      <c r="Q58" s="14">
        <v>0.45440622056114499</v>
      </c>
      <c r="R58" s="14">
        <v>0.243611673780183</v>
      </c>
      <c r="S58" s="14">
        <v>0.24838816892403101</v>
      </c>
      <c r="T58" s="14" t="s">
        <v>28</v>
      </c>
      <c r="U58" s="14">
        <v>-3.7933001405481199E-3</v>
      </c>
      <c r="V58" s="14">
        <v>-2.31349623956506E-3</v>
      </c>
      <c r="W58" s="14">
        <v>7.4452199553450504E-2</v>
      </c>
      <c r="X58" s="14">
        <v>-8.2834281274277E-2</v>
      </c>
      <c r="Y58" s="14">
        <v>-3.3076743533240999E-2</v>
      </c>
      <c r="Z58" s="14">
        <v>0.45817299325812799</v>
      </c>
      <c r="AA58" s="14">
        <v>0.22377691854772</v>
      </c>
      <c r="AB58" s="14">
        <v>0.23773084406473599</v>
      </c>
      <c r="AC58" s="14" t="s">
        <v>28</v>
      </c>
      <c r="AD58" s="14">
        <v>8.7202705108197307E-3</v>
      </c>
      <c r="AE58" s="14">
        <v>-9.1694965674377099E-2</v>
      </c>
      <c r="AF58" s="14">
        <v>1.9485006356711999E-2</v>
      </c>
      <c r="AG58" s="14">
        <v>0.11524108684633499</v>
      </c>
      <c r="AH58" s="14">
        <v>1.28926487456617E-2</v>
      </c>
      <c r="AI58" s="14">
        <v>1.16826590575575E-2</v>
      </c>
      <c r="AJ58" s="14">
        <v>2.95265299752317E-2</v>
      </c>
      <c r="AK58" s="14">
        <v>1.92068478077226E-2</v>
      </c>
      <c r="AL58" s="14" t="s">
        <v>28</v>
      </c>
      <c r="AM58" s="14">
        <v>6.1486091958933798E-3</v>
      </c>
      <c r="AN58" s="14">
        <v>3.0763888722503799E-2</v>
      </c>
      <c r="AO58" s="14">
        <v>7.4905344684208397E-2</v>
      </c>
      <c r="AP58" s="14">
        <v>-8.1550705922481898E-2</v>
      </c>
      <c r="AQ58" s="14">
        <v>-7.2213157041938703E-2</v>
      </c>
      <c r="AR58" s="14">
        <v>0.47800746880887701</v>
      </c>
      <c r="AS58" s="14">
        <v>0.27089660504144197</v>
      </c>
      <c r="AT58" s="14">
        <v>0.24897003936659601</v>
      </c>
      <c r="AU58" s="14" t="s">
        <v>28</v>
      </c>
      <c r="AV58" s="14">
        <v>-6.6090773174292197E-2</v>
      </c>
      <c r="AW58" s="14">
        <v>-9.2400506241718E-2</v>
      </c>
      <c r="AX58" s="14">
        <v>9.4678091884081703E-2</v>
      </c>
      <c r="AY58" s="14">
        <v>-1.44443365783533E-2</v>
      </c>
      <c r="AZ58" s="14">
        <v>8.3058462963593302E-2</v>
      </c>
      <c r="BA58" s="14">
        <v>0.21187401877374001</v>
      </c>
      <c r="BB58" s="14">
        <v>-3.5356647939396101E-2</v>
      </c>
      <c r="BC58" s="14">
        <v>6.8058510144568804E-2</v>
      </c>
      <c r="BD58" s="14" t="s">
        <v>28</v>
      </c>
      <c r="BE58" s="14">
        <v>-0.14379130239582899</v>
      </c>
      <c r="BF58" s="14">
        <v>-5.7516520958331499E-2</v>
      </c>
      <c r="BG58" s="14">
        <v>-9.3041430962006802E-2</v>
      </c>
      <c r="BH58" s="14">
        <v>0.118416366678918</v>
      </c>
      <c r="BI58" s="14">
        <v>7.1049820007350606E-2</v>
      </c>
      <c r="BJ58" s="14">
        <v>-0.61745676911150005</v>
      </c>
      <c r="BK58" s="14">
        <v>-0.34679078813111602</v>
      </c>
      <c r="BL58" s="14">
        <v>-0.199616160973033</v>
      </c>
    </row>
    <row r="62" spans="1:64" s="26" customFormat="1" x14ac:dyDescent="0.35">
      <c r="B62" s="14"/>
      <c r="C62" s="14" t="s">
        <v>186</v>
      </c>
      <c r="D62" s="14"/>
      <c r="E62" s="14"/>
      <c r="F62" s="14"/>
      <c r="G62" s="14"/>
      <c r="H62" s="14"/>
      <c r="I62" s="14"/>
      <c r="J62" s="14"/>
      <c r="K62" s="14"/>
      <c r="L62" s="14" t="s">
        <v>187</v>
      </c>
      <c r="M62" s="14"/>
      <c r="N62" s="14"/>
      <c r="O62" s="14"/>
      <c r="P62" s="14"/>
      <c r="Q62" s="14"/>
      <c r="R62" s="14"/>
      <c r="S62" s="14"/>
      <c r="T62" s="14"/>
      <c r="U62" s="14" t="s">
        <v>188</v>
      </c>
      <c r="V62" s="14"/>
      <c r="W62" s="14"/>
      <c r="X62" s="14"/>
      <c r="Y62" s="14"/>
      <c r="Z62" s="14"/>
      <c r="AA62" s="14"/>
      <c r="AB62" s="14"/>
      <c r="AC62" s="14"/>
      <c r="AD62" s="14" t="s">
        <v>189</v>
      </c>
      <c r="AE62" s="14"/>
      <c r="AF62" s="14"/>
      <c r="AG62" s="14"/>
      <c r="AH62" s="14"/>
      <c r="AI62" s="14"/>
      <c r="AJ62" s="14"/>
      <c r="AK62" s="14"/>
      <c r="AL62" s="14"/>
      <c r="AM62" s="14" t="s">
        <v>190</v>
      </c>
      <c r="AN62" s="14"/>
      <c r="AO62" s="14"/>
      <c r="AP62" s="14"/>
      <c r="AQ62" s="14"/>
      <c r="AR62" s="14"/>
      <c r="AS62" s="14"/>
      <c r="AT62" s="14"/>
      <c r="AU62" s="14"/>
      <c r="AV62" s="14" t="s">
        <v>191</v>
      </c>
      <c r="AW62" s="14"/>
      <c r="AX62" s="14"/>
      <c r="AY62" s="14"/>
      <c r="AZ62" s="14"/>
      <c r="BA62" s="14"/>
      <c r="BB62" s="14"/>
      <c r="BC62" s="14"/>
      <c r="BD62" s="14"/>
      <c r="BE62" s="14" t="s">
        <v>192</v>
      </c>
      <c r="BF62" s="14"/>
      <c r="BG62" s="14"/>
      <c r="BH62" s="14"/>
      <c r="BI62" s="14"/>
      <c r="BJ62" s="14"/>
      <c r="BK62" s="14"/>
      <c r="BL62" s="14"/>
    </row>
    <row r="63" spans="1:64" s="26" customFormat="1" x14ac:dyDescent="0.35">
      <c r="B63" s="14"/>
      <c r="C63" s="2" t="s">
        <v>165</v>
      </c>
      <c r="D63" s="2" t="s">
        <v>166</v>
      </c>
      <c r="E63" s="2" t="s">
        <v>167</v>
      </c>
      <c r="F63" s="2" t="s">
        <v>168</v>
      </c>
      <c r="G63" s="2" t="s">
        <v>169</v>
      </c>
      <c r="H63" s="2" t="s">
        <v>170</v>
      </c>
      <c r="I63" s="2" t="s">
        <v>157</v>
      </c>
      <c r="J63" s="2" t="s">
        <v>158</v>
      </c>
      <c r="K63" s="14"/>
      <c r="L63" s="2" t="s">
        <v>165</v>
      </c>
      <c r="M63" s="2" t="s">
        <v>166</v>
      </c>
      <c r="N63" s="2" t="s">
        <v>167</v>
      </c>
      <c r="O63" s="2" t="s">
        <v>168</v>
      </c>
      <c r="P63" s="2" t="s">
        <v>169</v>
      </c>
      <c r="Q63" s="2" t="s">
        <v>170</v>
      </c>
      <c r="R63" s="2" t="s">
        <v>157</v>
      </c>
      <c r="S63" s="2" t="s">
        <v>158</v>
      </c>
      <c r="T63" s="14"/>
      <c r="U63" s="2" t="s">
        <v>165</v>
      </c>
      <c r="V63" s="2" t="s">
        <v>166</v>
      </c>
      <c r="W63" s="2" t="s">
        <v>167</v>
      </c>
      <c r="X63" s="2" t="s">
        <v>168</v>
      </c>
      <c r="Y63" s="2" t="s">
        <v>169</v>
      </c>
      <c r="Z63" s="2" t="s">
        <v>170</v>
      </c>
      <c r="AA63" s="2" t="s">
        <v>157</v>
      </c>
      <c r="AB63" s="2" t="s">
        <v>158</v>
      </c>
      <c r="AC63" s="14"/>
      <c r="AD63" s="2" t="s">
        <v>165</v>
      </c>
      <c r="AE63" s="2" t="s">
        <v>166</v>
      </c>
      <c r="AF63" s="2" t="s">
        <v>167</v>
      </c>
      <c r="AG63" s="2" t="s">
        <v>168</v>
      </c>
      <c r="AH63" s="2" t="s">
        <v>169</v>
      </c>
      <c r="AI63" s="2" t="s">
        <v>170</v>
      </c>
      <c r="AJ63" s="2" t="s">
        <v>157</v>
      </c>
      <c r="AK63" s="2" t="s">
        <v>158</v>
      </c>
      <c r="AL63" s="14"/>
      <c r="AM63" s="2" t="s">
        <v>165</v>
      </c>
      <c r="AN63" s="2" t="s">
        <v>166</v>
      </c>
      <c r="AO63" s="2" t="s">
        <v>167</v>
      </c>
      <c r="AP63" s="2" t="s">
        <v>168</v>
      </c>
      <c r="AQ63" s="2" t="s">
        <v>169</v>
      </c>
      <c r="AR63" s="2" t="s">
        <v>170</v>
      </c>
      <c r="AS63" s="2" t="s">
        <v>157</v>
      </c>
      <c r="AT63" s="2" t="s">
        <v>158</v>
      </c>
      <c r="AU63" s="14"/>
      <c r="AV63" s="2" t="s">
        <v>165</v>
      </c>
      <c r="AW63" s="2" t="s">
        <v>166</v>
      </c>
      <c r="AX63" s="2" t="s">
        <v>167</v>
      </c>
      <c r="AY63" s="2" t="s">
        <v>168</v>
      </c>
      <c r="AZ63" s="2" t="s">
        <v>169</v>
      </c>
      <c r="BA63" s="2" t="s">
        <v>170</v>
      </c>
      <c r="BB63" s="2" t="s">
        <v>157</v>
      </c>
      <c r="BC63" s="2" t="s">
        <v>158</v>
      </c>
      <c r="BD63" s="14"/>
      <c r="BE63" s="2" t="s">
        <v>165</v>
      </c>
      <c r="BF63" s="2" t="s">
        <v>166</v>
      </c>
      <c r="BG63" s="2" t="s">
        <v>167</v>
      </c>
      <c r="BH63" s="2" t="s">
        <v>168</v>
      </c>
      <c r="BI63" s="2" t="s">
        <v>169</v>
      </c>
      <c r="BJ63" s="2" t="s">
        <v>170</v>
      </c>
      <c r="BK63" s="2" t="s">
        <v>157</v>
      </c>
      <c r="BL63" s="2" t="s">
        <v>158</v>
      </c>
    </row>
    <row r="64" spans="1:64" s="36" customFormat="1" x14ac:dyDescent="0.35">
      <c r="A64" s="26"/>
      <c r="B64" s="14" t="s">
        <v>4</v>
      </c>
      <c r="C64" s="14">
        <v>1.2124877273653301E-2</v>
      </c>
      <c r="D64" s="14">
        <v>1.35770832049963E-2</v>
      </c>
      <c r="E64" s="14">
        <v>-6.4967107454818596E-2</v>
      </c>
      <c r="F64" s="14">
        <v>-3.6590030786852898E-2</v>
      </c>
      <c r="G64" s="14">
        <v>2.8550785511427802E-2</v>
      </c>
      <c r="H64" s="14">
        <v>3.06561366941882E-2</v>
      </c>
      <c r="I64" s="14">
        <v>5.1744390290484901E-2</v>
      </c>
      <c r="J64" s="14">
        <v>-2.6674730002037302E-2</v>
      </c>
      <c r="K64" s="14" t="s">
        <v>4</v>
      </c>
      <c r="L64" s="14">
        <v>9.3025282514252905E-2</v>
      </c>
      <c r="M64" s="14">
        <v>4.8459714368491301E-2</v>
      </c>
      <c r="N64" s="14">
        <v>2.0370449108016699E-2</v>
      </c>
      <c r="O64" s="14">
        <v>-0.115594656295765</v>
      </c>
      <c r="P64" s="14">
        <v>6.4512211866469701E-2</v>
      </c>
      <c r="Q64" s="14">
        <v>-5.4677842592118497E-3</v>
      </c>
      <c r="R64" s="14">
        <v>3.2309950060310899E-2</v>
      </c>
      <c r="S64" s="14">
        <v>-3.8764297680143001E-2</v>
      </c>
      <c r="T64" s="14" t="s">
        <v>4</v>
      </c>
      <c r="U64" s="14">
        <v>3.0863985117921301E-2</v>
      </c>
      <c r="V64" s="14">
        <v>3.7002044960731298E-2</v>
      </c>
      <c r="W64" s="14">
        <v>-5.3050622478434901E-2</v>
      </c>
      <c r="X64" s="14">
        <v>-0.120788124988223</v>
      </c>
      <c r="Y64" s="14">
        <v>2.1144521937286099E-2</v>
      </c>
      <c r="Z64" s="14">
        <v>-1.7007323707072902E-2</v>
      </c>
      <c r="AA64" s="14">
        <v>-4.0190918155807503E-3</v>
      </c>
      <c r="AB64" s="14">
        <v>-7.0915954550631793E-2</v>
      </c>
      <c r="AC64" s="14" t="s">
        <v>4</v>
      </c>
      <c r="AD64" s="14">
        <v>-2.0611548480119399E-2</v>
      </c>
      <c r="AE64" s="14">
        <v>1.9971783817443599E-2</v>
      </c>
      <c r="AF64" s="14">
        <v>1.0083247400868099E-2</v>
      </c>
      <c r="AG64" s="14">
        <v>0.14608886992926701</v>
      </c>
      <c r="AH64" s="14">
        <v>-3.1473639818157997E-2</v>
      </c>
      <c r="AI64" s="14">
        <v>-3.1598811165203203E-2</v>
      </c>
      <c r="AJ64" s="14">
        <v>0.12589455927263199</v>
      </c>
      <c r="AK64" s="14">
        <v>9.1987032150816106E-2</v>
      </c>
      <c r="AL64" s="14" t="s">
        <v>4</v>
      </c>
      <c r="AM64" s="14">
        <v>4.0295969871391599E-2</v>
      </c>
      <c r="AN64" s="14">
        <v>3.9163514166385298E-2</v>
      </c>
      <c r="AO64" s="14">
        <v>5.76545010306454E-2</v>
      </c>
      <c r="AP64" s="14">
        <v>-0.133310184464183</v>
      </c>
      <c r="AQ64" s="14">
        <v>1.63928173985428E-2</v>
      </c>
      <c r="AR64" s="14">
        <v>-3.7280719712049597E-2</v>
      </c>
      <c r="AS64" s="14">
        <v>4.6507107296395803E-2</v>
      </c>
      <c r="AT64" s="14">
        <v>-3.5752251889341599E-2</v>
      </c>
      <c r="AU64" s="14" t="s">
        <v>4</v>
      </c>
      <c r="AV64" s="14">
        <v>6.5852535879005206E-2</v>
      </c>
      <c r="AW64" s="14">
        <v>0.11972333156064401</v>
      </c>
      <c r="AX64" s="14">
        <v>0.111408866967415</v>
      </c>
      <c r="AY64" s="14">
        <v>6.19923591590806E-2</v>
      </c>
      <c r="AZ64" s="14">
        <v>-0.149300513719969</v>
      </c>
      <c r="BA64" s="14">
        <v>-0.119424798121708</v>
      </c>
      <c r="BB64" s="14">
        <v>0.13064312340092099</v>
      </c>
      <c r="BC64" s="14">
        <v>0.16312161173843401</v>
      </c>
      <c r="BD64" s="14" t="s">
        <v>4</v>
      </c>
      <c r="BE64" s="14">
        <v>-5.0749871433821902E-3</v>
      </c>
      <c r="BF64" s="14">
        <v>-2.70665980980383E-2</v>
      </c>
      <c r="BG64" s="14">
        <v>-0.118416366678918</v>
      </c>
      <c r="BH64" s="14">
        <v>0.17593288763724901</v>
      </c>
      <c r="BI64" s="14">
        <v>-0.16239958858823</v>
      </c>
      <c r="BJ64" s="14">
        <v>2.0299948573528799E-2</v>
      </c>
      <c r="BK64" s="14">
        <v>-1.6916623811274001E-3</v>
      </c>
      <c r="BL64" s="14">
        <v>-6.08998457205863E-2</v>
      </c>
    </row>
    <row r="65" spans="1:64" s="36" customFormat="1" x14ac:dyDescent="0.35">
      <c r="A65" s="26"/>
      <c r="B65" s="14" t="s">
        <v>5</v>
      </c>
      <c r="C65" s="14">
        <v>1.62799928092663E-2</v>
      </c>
      <c r="D65" s="14">
        <v>3.6895758351346199E-3</v>
      </c>
      <c r="E65" s="14">
        <v>5.8713589090183697E-2</v>
      </c>
      <c r="F65" s="14">
        <v>6.7399031263287801E-3</v>
      </c>
      <c r="G65" s="14">
        <v>2.97528507081854E-2</v>
      </c>
      <c r="H65" s="14">
        <v>4.4497257341246897E-2</v>
      </c>
      <c r="I65" s="14">
        <v>4.4761294783309202E-2</v>
      </c>
      <c r="J65" s="14">
        <v>-6.97962133030645E-2</v>
      </c>
      <c r="K65" s="14" t="s">
        <v>5</v>
      </c>
      <c r="L65" s="14">
        <v>-2.5549906751272701E-2</v>
      </c>
      <c r="M65" s="14">
        <v>6.59017377264981E-2</v>
      </c>
      <c r="N65" s="14">
        <v>9.5773069902459096E-2</v>
      </c>
      <c r="O65" s="14">
        <v>-5.43860421615125E-2</v>
      </c>
      <c r="P65" s="14">
        <v>-3.79132130908756E-2</v>
      </c>
      <c r="Q65" s="14">
        <v>0.12468215542035101</v>
      </c>
      <c r="R65" s="14">
        <v>9.8267268821210202E-2</v>
      </c>
      <c r="S65" s="14">
        <v>-6.01491006659804E-2</v>
      </c>
      <c r="T65" s="14" t="s">
        <v>5</v>
      </c>
      <c r="U65" s="14">
        <v>3.9548280311483899E-2</v>
      </c>
      <c r="V65" s="14">
        <v>5.0705862776172998E-2</v>
      </c>
      <c r="W65" s="14">
        <v>7.5456104077826297E-2</v>
      </c>
      <c r="X65" s="14">
        <v>-0.100855930659958</v>
      </c>
      <c r="Y65" s="14">
        <v>-3.3681170478713003E-2</v>
      </c>
      <c r="Z65" s="14">
        <v>5.8018039329152699E-2</v>
      </c>
      <c r="AA65" s="14">
        <v>7.2670182179731396E-2</v>
      </c>
      <c r="AB65" s="14">
        <v>-7.2875131546299501E-2</v>
      </c>
      <c r="AC65" s="14" t="s">
        <v>5</v>
      </c>
      <c r="AD65" s="14">
        <v>-3.6814283958755703E-2</v>
      </c>
      <c r="AE65" s="14">
        <v>7.34199490057693E-2</v>
      </c>
      <c r="AF65" s="14">
        <v>-5.2154727935524699E-3</v>
      </c>
      <c r="AG65" s="14">
        <v>-0.14430865521573399</v>
      </c>
      <c r="AH65" s="14">
        <v>7.43656880723335E-2</v>
      </c>
      <c r="AI65" s="14">
        <v>3.8538866962490398E-2</v>
      </c>
      <c r="AJ65" s="14">
        <v>-1.4742403096441601E-3</v>
      </c>
      <c r="AK65" s="14">
        <v>5.08612906827237E-2</v>
      </c>
      <c r="AL65" s="14" t="s">
        <v>5</v>
      </c>
      <c r="AM65" s="14">
        <v>7.3640884939968204E-2</v>
      </c>
      <c r="AN65" s="14">
        <v>5.4260607706132502E-2</v>
      </c>
      <c r="AO65" s="14">
        <v>0.11959913333639199</v>
      </c>
      <c r="AP65" s="14">
        <v>-6.4483973165745001E-2</v>
      </c>
      <c r="AQ65" s="14">
        <v>-4.4092822894618397E-2</v>
      </c>
      <c r="AR65" s="14">
        <v>0.13119117225542901</v>
      </c>
      <c r="AS65" s="14">
        <v>9.0811831411889601E-2</v>
      </c>
      <c r="AT65" s="14">
        <v>-8.0546780466203199E-2</v>
      </c>
      <c r="AU65" s="14" t="s">
        <v>5</v>
      </c>
      <c r="AV65" s="14">
        <v>-0.15919302457676199</v>
      </c>
      <c r="AW65" s="14">
        <v>0.206317450397735</v>
      </c>
      <c r="AX65" s="14">
        <v>5.4300805689520601E-2</v>
      </c>
      <c r="AY65" s="14">
        <v>-0.29933132589399902</v>
      </c>
      <c r="AZ65" s="14">
        <v>0.12026287227841601</v>
      </c>
      <c r="BA65" s="14">
        <v>8.22403443597403E-2</v>
      </c>
      <c r="BB65" s="14">
        <v>0.197645080527383</v>
      </c>
      <c r="BC65" s="14">
        <v>6.0478866063353197E-2</v>
      </c>
      <c r="BD65" s="14" t="s">
        <v>5</v>
      </c>
      <c r="BE65" s="14">
        <v>-0.101499742867644</v>
      </c>
      <c r="BF65" s="14">
        <v>-8.2891456675242406E-2</v>
      </c>
      <c r="BG65" s="14">
        <v>-0.13533299049019201</v>
      </c>
      <c r="BH65" s="14">
        <v>0.236832733357835</v>
      </c>
      <c r="BI65" s="14">
        <v>0.14886628953921099</v>
      </c>
      <c r="BJ65" s="14">
        <v>-0.153941276682593</v>
      </c>
      <c r="BK65" s="14">
        <v>3.8908234765930097E-2</v>
      </c>
      <c r="BL65" s="14">
        <v>0.150557951920338</v>
      </c>
    </row>
    <row r="66" spans="1:64" s="36" customFormat="1" x14ac:dyDescent="0.35">
      <c r="A66" s="26"/>
      <c r="B66" s="14" t="s">
        <v>6</v>
      </c>
      <c r="C66" s="14">
        <v>0.12368069654500199</v>
      </c>
      <c r="D66" s="14">
        <v>1.0714361464741201E-2</v>
      </c>
      <c r="E66" s="14">
        <v>3.1350972068036498E-2</v>
      </c>
      <c r="F66" s="14">
        <v>-8.8674890410523496E-2</v>
      </c>
      <c r="G66" s="14">
        <v>-4.2662891954287303E-2</v>
      </c>
      <c r="H66" s="14">
        <v>5.02365975292341E-3</v>
      </c>
      <c r="I66" s="14">
        <v>-2.9433226436215099E-2</v>
      </c>
      <c r="J66" s="14">
        <v>-1.47791484017539E-2</v>
      </c>
      <c r="K66" s="14" t="s">
        <v>6</v>
      </c>
      <c r="L66" s="14">
        <v>0.20328763332215799</v>
      </c>
      <c r="M66" s="14">
        <v>-7.8883383073813595E-2</v>
      </c>
      <c r="N66" s="14">
        <v>-5.7700061337680297E-2</v>
      </c>
      <c r="O66" s="14">
        <v>-0.100136181102948</v>
      </c>
      <c r="P66" s="14">
        <v>6.7794966710786803E-2</v>
      </c>
      <c r="Q66" s="14">
        <v>9.3817312254469098E-2</v>
      </c>
      <c r="R66" s="14">
        <v>7.3089060237495104E-2</v>
      </c>
      <c r="S66" s="14">
        <v>2.78843101961204E-2</v>
      </c>
      <c r="T66" s="14" t="s">
        <v>6</v>
      </c>
      <c r="U66" s="14">
        <v>0.21311955148618</v>
      </c>
      <c r="V66" s="14">
        <v>-4.64714004397919E-2</v>
      </c>
      <c r="W66" s="14">
        <v>-7.5414419460897206E-2</v>
      </c>
      <c r="X66" s="14">
        <v>-5.7191294426725499E-2</v>
      </c>
      <c r="Y66" s="14">
        <v>1.1275688879321601E-2</v>
      </c>
      <c r="Z66" s="14">
        <v>0.12934389261292101</v>
      </c>
      <c r="AA66" s="14">
        <v>4.4171799072536599E-2</v>
      </c>
      <c r="AB66" s="14">
        <v>1.82404936245588E-2</v>
      </c>
      <c r="AC66" s="14" t="s">
        <v>6</v>
      </c>
      <c r="AD66" s="14">
        <v>7.6034639366270196E-2</v>
      </c>
      <c r="AE66" s="14">
        <v>1.9610177703757298E-2</v>
      </c>
      <c r="AF66" s="14">
        <v>5.3823679229461499E-3</v>
      </c>
      <c r="AG66" s="14">
        <v>-0.175031266951621</v>
      </c>
      <c r="AH66" s="14">
        <v>-8.4268132416358402E-2</v>
      </c>
      <c r="AI66" s="14">
        <v>3.2405470957272697E-2</v>
      </c>
      <c r="AJ66" s="14">
        <v>-7.1625826364787202E-3</v>
      </c>
      <c r="AK66" s="14">
        <v>8.7995456972817201E-2</v>
      </c>
      <c r="AL66" s="14" t="s">
        <v>6</v>
      </c>
      <c r="AM66" s="14">
        <v>0.205109960435889</v>
      </c>
      <c r="AN66" s="14">
        <v>-4.0212598899243897E-2</v>
      </c>
      <c r="AO66" s="14">
        <v>-5.9690142267251903E-2</v>
      </c>
      <c r="AP66" s="14">
        <v>-6.5171783685963602E-2</v>
      </c>
      <c r="AQ66" s="14">
        <v>1.4867823366341E-2</v>
      </c>
      <c r="AR66" s="14">
        <v>8.0835105078213995E-2</v>
      </c>
      <c r="AS66" s="14">
        <v>7.8028282349241196E-2</v>
      </c>
      <c r="AT66" s="14">
        <v>2.56192049828891E-2</v>
      </c>
      <c r="AU66" s="14" t="s">
        <v>6</v>
      </c>
      <c r="AV66" s="14">
        <v>0.19330102228207699</v>
      </c>
      <c r="AW66" s="14">
        <v>-0.27145345698118101</v>
      </c>
      <c r="AX66" s="14">
        <v>0.12171787526217</v>
      </c>
      <c r="AY66" s="14">
        <v>-0.17127531928291201</v>
      </c>
      <c r="AZ66" s="14">
        <v>-0.14079562175950999</v>
      </c>
      <c r="BA66" s="14">
        <v>0.143297655715453</v>
      </c>
      <c r="BB66" s="14">
        <v>-9.8863988701263103E-2</v>
      </c>
      <c r="BC66" s="14">
        <v>0.16500926146352601</v>
      </c>
      <c r="BD66" s="14" t="s">
        <v>6</v>
      </c>
      <c r="BE66" s="14">
        <v>-0.17593288763724901</v>
      </c>
      <c r="BF66" s="14">
        <v>-1.6916623811274001E-3</v>
      </c>
      <c r="BG66" s="14">
        <v>9.9808080486516404E-2</v>
      </c>
      <c r="BH66" s="14">
        <v>-3.2141585241420502E-2</v>
      </c>
      <c r="BI66" s="14">
        <v>-2.70665980980383E-2</v>
      </c>
      <c r="BJ66" s="14">
        <v>-3.8908234765930097E-2</v>
      </c>
      <c r="BK66" s="14">
        <v>-0.17424122525612201</v>
      </c>
      <c r="BL66" s="14">
        <v>-0.10826639239215299</v>
      </c>
    </row>
    <row r="67" spans="1:64" s="36" customFormat="1" x14ac:dyDescent="0.35">
      <c r="A67" s="26"/>
      <c r="B67" s="14" t="s">
        <v>7</v>
      </c>
      <c r="C67" s="14">
        <v>9.1023433974130902E-2</v>
      </c>
      <c r="D67" s="14">
        <v>9.4358643768602899E-3</v>
      </c>
      <c r="E67" s="14">
        <v>0.21307126739059001</v>
      </c>
      <c r="F67" s="14">
        <v>-4.28157557365339E-2</v>
      </c>
      <c r="G67" s="14">
        <v>7.5417431477497396E-2</v>
      </c>
      <c r="H67" s="14">
        <v>0.10298155075806099</v>
      </c>
      <c r="I67" s="14">
        <v>-2.0671352371987702E-2</v>
      </c>
      <c r="J67" s="14">
        <v>8.6611229350193997E-2</v>
      </c>
      <c r="K67" s="14" t="s">
        <v>7</v>
      </c>
      <c r="L67" s="14">
        <v>3.2542695641865703E-2</v>
      </c>
      <c r="M67" s="14">
        <v>-2.91175143968956E-2</v>
      </c>
      <c r="N67" s="14">
        <v>3.8020901345027801E-2</v>
      </c>
      <c r="O67" s="14">
        <v>-0.180832895424099</v>
      </c>
      <c r="P67" s="14">
        <v>8.9554941678832E-3</v>
      </c>
      <c r="Q67" s="14">
        <v>3.1670768164697903E-2</v>
      </c>
      <c r="R67" s="14">
        <v>-0.10414148939447999</v>
      </c>
      <c r="S67" s="14">
        <v>5.0415472016481298E-2</v>
      </c>
      <c r="T67" s="14" t="s">
        <v>7</v>
      </c>
      <c r="U67" s="14">
        <v>3.5862665431335899E-2</v>
      </c>
      <c r="V67" s="14">
        <v>-3.07424049852114E-2</v>
      </c>
      <c r="W67" s="14">
        <v>0.124605741155313</v>
      </c>
      <c r="X67" s="14">
        <v>-0.13360614469392099</v>
      </c>
      <c r="Y67" s="14">
        <v>-5.0229963399565803E-3</v>
      </c>
      <c r="Z67" s="14">
        <v>8.7770434662298003E-2</v>
      </c>
      <c r="AA67" s="14">
        <v>-9.7684426055269002E-2</v>
      </c>
      <c r="AB67" s="14">
        <v>4.3466634302819301E-2</v>
      </c>
      <c r="AC67" s="14" t="s">
        <v>7</v>
      </c>
      <c r="AD67" s="14">
        <v>5.7328476946728699E-2</v>
      </c>
      <c r="AE67" s="14">
        <v>-5.2224267572772001E-2</v>
      </c>
      <c r="AF67" s="14">
        <v>3.0305373912402199E-2</v>
      </c>
      <c r="AG67" s="14">
        <v>0.11884324005574901</v>
      </c>
      <c r="AH67" s="14">
        <v>0.14969102313868099</v>
      </c>
      <c r="AI67" s="14">
        <v>0.180622253786309</v>
      </c>
      <c r="AJ67" s="14">
        <v>-0.14738230718206799</v>
      </c>
      <c r="AK67" s="14">
        <v>-0.13124911134067899</v>
      </c>
      <c r="AL67" s="14" t="s">
        <v>7</v>
      </c>
      <c r="AM67" s="14">
        <v>3.0204608451012901E-2</v>
      </c>
      <c r="AN67" s="14">
        <v>-6.0454376178605898E-2</v>
      </c>
      <c r="AO67" s="14">
        <v>9.7867099929889304E-2</v>
      </c>
      <c r="AP67" s="14">
        <v>-0.140966418739748</v>
      </c>
      <c r="AQ67" s="14">
        <v>-2.2777644348854698E-2</v>
      </c>
      <c r="AR67" s="14">
        <v>4.5176645532538598E-2</v>
      </c>
      <c r="AS67" s="14">
        <v>-0.13180950696552399</v>
      </c>
      <c r="AT67" s="14">
        <v>6.7217846294088598E-3</v>
      </c>
      <c r="AU67" s="14" t="s">
        <v>7</v>
      </c>
      <c r="AV67" s="14">
        <v>1.49359653192039E-2</v>
      </c>
      <c r="AW67" s="14">
        <v>-0.28466849063104199</v>
      </c>
      <c r="AX67" s="14">
        <v>0.21070938097355199</v>
      </c>
      <c r="AY67" s="14">
        <v>-6.8118148482939803E-2</v>
      </c>
      <c r="AZ67" s="14">
        <v>0.110019402392996</v>
      </c>
      <c r="BA67" s="14">
        <v>0.32908670725996397</v>
      </c>
      <c r="BB67" s="14">
        <v>-0.26601580957731102</v>
      </c>
      <c r="BC67" s="14">
        <v>-0.104295860839079</v>
      </c>
      <c r="BD67" s="14" t="s">
        <v>7</v>
      </c>
      <c r="BE67" s="14">
        <v>5.0749871433821897E-2</v>
      </c>
      <c r="BF67" s="14">
        <v>4.3983221909312302E-2</v>
      </c>
      <c r="BG67" s="14">
        <v>0.14209964001470099</v>
      </c>
      <c r="BH67" s="14">
        <v>0.231757746214453</v>
      </c>
      <c r="BI67" s="14">
        <v>9.8116418105389E-2</v>
      </c>
      <c r="BJ67" s="14">
        <v>-6.9358157626223202E-2</v>
      </c>
      <c r="BK67" s="14">
        <v>0.24529104526347201</v>
      </c>
      <c r="BL67" s="14">
        <v>0.14040797763357399</v>
      </c>
    </row>
    <row r="68" spans="1:64" s="36" customFormat="1" x14ac:dyDescent="0.35">
      <c r="A68" s="26"/>
      <c r="B68" s="14" t="s">
        <v>8</v>
      </c>
      <c r="C68" s="14">
        <v>-5.0111527161941401E-2</v>
      </c>
      <c r="D68" s="14">
        <v>-0.16943560591291501</v>
      </c>
      <c r="E68" s="14">
        <v>7.6411046062100599E-2</v>
      </c>
      <c r="F68" s="14">
        <v>-5.2070962916193703E-2</v>
      </c>
      <c r="G68" s="14">
        <v>-1.2305534470853899E-2</v>
      </c>
      <c r="H68" s="14">
        <v>-0.12871825300540299</v>
      </c>
      <c r="I68" s="14">
        <v>-7.3416305600814302E-2</v>
      </c>
      <c r="J68" s="14">
        <v>-0.121742105851965</v>
      </c>
      <c r="K68" s="14" t="s">
        <v>8</v>
      </c>
      <c r="L68" s="14">
        <v>-8.61506033217623E-3</v>
      </c>
      <c r="M68" s="14">
        <v>5.1725100139558104E-3</v>
      </c>
      <c r="N68" s="14">
        <v>-1.4937402995305601E-4</v>
      </c>
      <c r="O68" s="14">
        <v>-8.8846283490217504E-2</v>
      </c>
      <c r="P68" s="14">
        <v>0.121531405532736</v>
      </c>
      <c r="Q68" s="14">
        <v>-0.115514758558813</v>
      </c>
      <c r="R68" s="14">
        <v>1.0560396536216E-2</v>
      </c>
      <c r="S68" s="14">
        <v>-0.150982406136039</v>
      </c>
      <c r="T68" s="14" t="s">
        <v>8</v>
      </c>
      <c r="U68" s="14">
        <v>-7.76028618496749E-3</v>
      </c>
      <c r="V68" s="14">
        <v>-3.5734137862471198E-2</v>
      </c>
      <c r="W68" s="14">
        <v>2.9352917754241399E-3</v>
      </c>
      <c r="X68" s="14">
        <v>-4.7541305607638799E-2</v>
      </c>
      <c r="Y68" s="14">
        <v>5.1852189741723301E-2</v>
      </c>
      <c r="Z68" s="14">
        <v>-0.14696259070161999</v>
      </c>
      <c r="AA68" s="14">
        <v>-2.04046199867946E-2</v>
      </c>
      <c r="AB68" s="14">
        <v>-0.140696003289946</v>
      </c>
      <c r="AC68" s="14" t="s">
        <v>8</v>
      </c>
      <c r="AD68" s="14">
        <v>3.4825450333481001E-2</v>
      </c>
      <c r="AE68" s="14">
        <v>-3.2794892925857903E-2</v>
      </c>
      <c r="AF68" s="14">
        <v>-7.3016619109734599E-3</v>
      </c>
      <c r="AG68" s="14">
        <v>9.54779219406338E-2</v>
      </c>
      <c r="AH68" s="14">
        <v>-0.13521287066377899</v>
      </c>
      <c r="AI68" s="14">
        <v>0.100109261781308</v>
      </c>
      <c r="AJ68" s="14">
        <v>-0.11775842171469</v>
      </c>
      <c r="AK68" s="14">
        <v>9.0679686970565592E-3</v>
      </c>
      <c r="AL68" s="14" t="s">
        <v>8</v>
      </c>
      <c r="AM68" s="14">
        <v>1.6455345627653599E-2</v>
      </c>
      <c r="AN68" s="14">
        <v>4.05043973017609E-3</v>
      </c>
      <c r="AO68" s="14">
        <v>-5.7143853826240702E-3</v>
      </c>
      <c r="AP68" s="14">
        <v>-3.7475251980394197E-2</v>
      </c>
      <c r="AQ68" s="14">
        <v>9.2454934321300697E-2</v>
      </c>
      <c r="AR68" s="14">
        <v>-0.10390802162009199</v>
      </c>
      <c r="AS68" s="14">
        <v>4.1553482034619497E-2</v>
      </c>
      <c r="AT68" s="14">
        <v>-0.11530900206129099</v>
      </c>
      <c r="AU68" s="14" t="s">
        <v>8</v>
      </c>
      <c r="AV68" s="14">
        <v>-0.12334204876060401</v>
      </c>
      <c r="AW68" s="14">
        <v>3.4840827911127997E-2</v>
      </c>
      <c r="AX68" s="14">
        <v>-4.9574935736643497E-2</v>
      </c>
      <c r="AY68" s="14">
        <v>0.189847760018162</v>
      </c>
      <c r="AZ68" s="14">
        <v>-8.1944457565862605E-2</v>
      </c>
      <c r="BA68" s="14">
        <v>0.105228979272282</v>
      </c>
      <c r="BB68" s="14">
        <v>-9.3897132759175397E-2</v>
      </c>
      <c r="BC68" s="14">
        <v>-0.123414543330037</v>
      </c>
      <c r="BD68" s="14" t="s">
        <v>8</v>
      </c>
      <c r="BE68" s="14">
        <v>-3.5524910003675303E-2</v>
      </c>
      <c r="BF68" s="14">
        <v>-0.25882434431249202</v>
      </c>
      <c r="BG68" s="14">
        <v>0.10826639239215299</v>
      </c>
      <c r="BH68" s="14">
        <v>3.72165723848027E-2</v>
      </c>
      <c r="BI68" s="14">
        <v>-9.4733093343134206E-2</v>
      </c>
      <c r="BJ68" s="14">
        <v>-1.6916623811274001E-3</v>
      </c>
      <c r="BK68" s="14">
        <v>-8.1199794294115002E-2</v>
      </c>
      <c r="BL68" s="14">
        <v>3.0449922860293101E-2</v>
      </c>
    </row>
    <row r="69" spans="1:64" s="36" customFormat="1" x14ac:dyDescent="0.35">
      <c r="A69" s="26"/>
      <c r="B69" s="14" t="s">
        <v>9</v>
      </c>
      <c r="C69" s="14">
        <v>4.7248805421686302E-2</v>
      </c>
      <c r="D69" s="14">
        <v>-0.152954110845232</v>
      </c>
      <c r="E69" s="14">
        <v>5.0695188875973997E-2</v>
      </c>
      <c r="F69" s="14">
        <v>-7.4708699396172099E-2</v>
      </c>
      <c r="G69" s="14">
        <v>6.4439032570693902E-2</v>
      </c>
      <c r="H69" s="14">
        <v>6.9657246228294806E-2</v>
      </c>
      <c r="I69" s="14">
        <v>-0.117760699159815</v>
      </c>
      <c r="J69" s="14">
        <v>-0.127453652624999</v>
      </c>
      <c r="K69" s="14" t="s">
        <v>9</v>
      </c>
      <c r="L69" s="14">
        <v>3.12087508162384E-2</v>
      </c>
      <c r="M69" s="14">
        <v>-0.118509186787174</v>
      </c>
      <c r="N69" s="14">
        <v>-4.0831217396935203E-2</v>
      </c>
      <c r="O69" s="14">
        <v>-5.4274880092710302E-2</v>
      </c>
      <c r="P69" s="14">
        <v>-5.4816795178121297E-3</v>
      </c>
      <c r="Q69" s="14">
        <v>-0.18196883281467199</v>
      </c>
      <c r="R69" s="14">
        <v>4.1456504033948002E-2</v>
      </c>
      <c r="S69" s="14">
        <v>-4.5218645299974998E-2</v>
      </c>
      <c r="T69" s="14" t="s">
        <v>9</v>
      </c>
      <c r="U69" s="14">
        <v>6.8230770476782193E-2</v>
      </c>
      <c r="V69" s="14">
        <v>-4.2862207357347297E-2</v>
      </c>
      <c r="W69" s="14">
        <v>3.3312956362505898E-2</v>
      </c>
      <c r="X69" s="14">
        <v>-4.74718312460903E-2</v>
      </c>
      <c r="Y69" s="14">
        <v>3.8898695031005397E-2</v>
      </c>
      <c r="Z69" s="14">
        <v>-0.17118135313742799</v>
      </c>
      <c r="AA69" s="14">
        <v>1.8924816085811501E-2</v>
      </c>
      <c r="AB69" s="14">
        <v>1.02474683284038E-3</v>
      </c>
      <c r="AC69" s="14" t="s">
        <v>9</v>
      </c>
      <c r="AD69" s="14">
        <v>-5.8079505029000299E-2</v>
      </c>
      <c r="AE69" s="14">
        <v>-0.14013627698089201</v>
      </c>
      <c r="AF69" s="14">
        <v>0.113085358091667</v>
      </c>
      <c r="AG69" s="14">
        <v>-6.8524358543554695E-2</v>
      </c>
      <c r="AH69" s="14">
        <v>9.0304172929429799E-2</v>
      </c>
      <c r="AI69" s="14">
        <v>0.11565832466982</v>
      </c>
      <c r="AJ69" s="14">
        <v>3.7801746807668297E-2</v>
      </c>
      <c r="AK69" s="14">
        <v>-0.108092412137306</v>
      </c>
      <c r="AL69" s="14" t="s">
        <v>9</v>
      </c>
      <c r="AM69" s="14">
        <v>4.8306530778583802E-2</v>
      </c>
      <c r="AN69" s="14">
        <v>-0.10075729363101001</v>
      </c>
      <c r="AO69" s="14">
        <v>-3.9736689599900697E-2</v>
      </c>
      <c r="AP69" s="14">
        <v>-2.90929954890435E-2</v>
      </c>
      <c r="AQ69" s="14">
        <v>-1.2366694201909801E-2</v>
      </c>
      <c r="AR69" s="14">
        <v>-0.21202627733364299</v>
      </c>
      <c r="AS69" s="14">
        <v>-1.0143468277971E-2</v>
      </c>
      <c r="AT69" s="14">
        <v>-3.2400044050902597E-2</v>
      </c>
      <c r="AU69" s="14" t="s">
        <v>9</v>
      </c>
      <c r="AV69" s="14">
        <v>0.176456446620224</v>
      </c>
      <c r="AW69" s="14">
        <v>-0.127223493711101</v>
      </c>
      <c r="AX69" s="14">
        <v>0.13713591754149901</v>
      </c>
      <c r="AY69" s="14">
        <v>-0.32730983007484099</v>
      </c>
      <c r="AZ69" s="14">
        <v>-5.2945607272009997E-2</v>
      </c>
      <c r="BA69" s="14">
        <v>0.32611863075396402</v>
      </c>
      <c r="BB69" s="14">
        <v>0.34649827679809397</v>
      </c>
      <c r="BC69" s="14">
        <v>-4.5879795845702197E-2</v>
      </c>
      <c r="BD69" s="14" t="s">
        <v>9</v>
      </c>
      <c r="BE69" s="14">
        <v>-6.7666495245095803E-3</v>
      </c>
      <c r="BF69" s="14">
        <v>-5.9208183339458903E-2</v>
      </c>
      <c r="BG69" s="14">
        <v>8.7966443818624604E-2</v>
      </c>
      <c r="BH69" s="14">
        <v>-0.14040797763357399</v>
      </c>
      <c r="BI69" s="14">
        <v>1.5224961430146599E-2</v>
      </c>
      <c r="BJ69" s="14">
        <v>0.41107395861395701</v>
      </c>
      <c r="BK69" s="14">
        <v>-6.2591508101713697E-2</v>
      </c>
      <c r="BL69" s="14">
        <v>2.3683273335783499E-2</v>
      </c>
    </row>
    <row r="70" spans="1:64" s="36" customFormat="1" x14ac:dyDescent="0.35">
      <c r="A70" s="26"/>
      <c r="B70" s="14" t="s">
        <v>10</v>
      </c>
      <c r="C70" s="14">
        <v>7.3499685845676094E-2</v>
      </c>
      <c r="D70" s="14">
        <v>3.5040547903171203E-2</v>
      </c>
      <c r="E70" s="14">
        <v>-5.94779080014168E-3</v>
      </c>
      <c r="F70" s="14">
        <v>-1.66621522648829E-2</v>
      </c>
      <c r="G70" s="14">
        <v>-0.15200218638306001</v>
      </c>
      <c r="H70" s="14">
        <v>-8.4700432072111094E-3</v>
      </c>
      <c r="I70" s="14">
        <v>-6.73364960796414E-2</v>
      </c>
      <c r="J70" s="14">
        <v>-5.9804480627125498E-2</v>
      </c>
      <c r="K70" s="14" t="s">
        <v>10</v>
      </c>
      <c r="L70" s="14">
        <v>0.16797283358953599</v>
      </c>
      <c r="M70" s="14">
        <v>6.3615967686751304E-2</v>
      </c>
      <c r="N70" s="14">
        <v>1.41106351085887E-2</v>
      </c>
      <c r="O70" s="14">
        <v>5.05787413050346E-3</v>
      </c>
      <c r="P70" s="14">
        <v>-5.4260984834110002E-2</v>
      </c>
      <c r="Q70" s="14">
        <v>-2.3729627874635398E-2</v>
      </c>
      <c r="R70" s="14">
        <v>0.125373444535715</v>
      </c>
      <c r="S70" s="14">
        <v>1.7407285211506099E-2</v>
      </c>
      <c r="T70" s="14" t="s">
        <v>10</v>
      </c>
      <c r="U70" s="14">
        <v>0.15779711738510899</v>
      </c>
      <c r="V70" s="14">
        <v>1.84454429911269E-3</v>
      </c>
      <c r="W70" s="14">
        <v>1.0240520892249E-2</v>
      </c>
      <c r="X70" s="14">
        <v>-7.6282848980253398E-3</v>
      </c>
      <c r="Y70" s="14">
        <v>-6.7973715339052804E-2</v>
      </c>
      <c r="Z70" s="14">
        <v>-3.3476221112144898E-2</v>
      </c>
      <c r="AA70" s="14">
        <v>0.14675416761697499</v>
      </c>
      <c r="AB70" s="14">
        <v>0.10334658652147199</v>
      </c>
      <c r="AC70" s="14" t="s">
        <v>10</v>
      </c>
      <c r="AD70" s="14">
        <v>3.4547291784491597E-2</v>
      </c>
      <c r="AE70" s="14">
        <v>3.9874027997639797E-2</v>
      </c>
      <c r="AF70" s="14">
        <v>-6.3753939428385406E-2</v>
      </c>
      <c r="AG70" s="14">
        <v>0.13863422081634899</v>
      </c>
      <c r="AH70" s="14">
        <v>-0.14668691080959401</v>
      </c>
      <c r="AI70" s="14">
        <v>-6.0402128913062299E-2</v>
      </c>
      <c r="AJ70" s="14">
        <v>0.174461041926192</v>
      </c>
      <c r="AK70" s="14">
        <v>1.47284951689922E-2</v>
      </c>
      <c r="AL70" s="14" t="s">
        <v>10</v>
      </c>
      <c r="AM70" s="14">
        <v>0.12368083718112299</v>
      </c>
      <c r="AN70" s="14">
        <v>4.9942686106982499E-2</v>
      </c>
      <c r="AO70" s="14">
        <v>4.5464970144549401E-2</v>
      </c>
      <c r="AP70" s="14">
        <v>5.2523712453055298E-3</v>
      </c>
      <c r="AQ70" s="14">
        <v>-3.5321501866578398E-2</v>
      </c>
      <c r="AR70" s="14">
        <v>-1.5215202416956499E-2</v>
      </c>
      <c r="AS70" s="14">
        <v>0.13601279347797099</v>
      </c>
      <c r="AT70" s="14">
        <v>8.09705829079541E-2</v>
      </c>
      <c r="AU70" s="14" t="s">
        <v>10</v>
      </c>
      <c r="AV70" s="14">
        <v>8.2656349910162796E-2</v>
      </c>
      <c r="AW70" s="14">
        <v>0.27568567668577998</v>
      </c>
      <c r="AX70" s="14">
        <v>-3.46644659373916E-2</v>
      </c>
      <c r="AY70" s="14">
        <v>0.39835126032983198</v>
      </c>
      <c r="AZ70" s="14">
        <v>-0.23418957377930699</v>
      </c>
      <c r="BA70" s="14">
        <v>-0.130882263712046</v>
      </c>
      <c r="BB70" s="14">
        <v>0.60806165555820801</v>
      </c>
      <c r="BC70" s="14">
        <v>0.27186592278230898</v>
      </c>
      <c r="BD70" s="14" t="s">
        <v>10</v>
      </c>
      <c r="BE70" s="14">
        <v>-0.16239958858823</v>
      </c>
      <c r="BF70" s="14">
        <v>3.8908234765930097E-2</v>
      </c>
      <c r="BG70" s="14">
        <v>-0.202999485735288</v>
      </c>
      <c r="BH70" s="14">
        <v>-0.202999485735288</v>
      </c>
      <c r="BI70" s="14">
        <v>-4.7366546671567103E-2</v>
      </c>
      <c r="BJ70" s="14">
        <v>4.7366546671567103E-2</v>
      </c>
      <c r="BK70" s="14">
        <v>-0.34002413860660702</v>
      </c>
      <c r="BL70" s="14">
        <v>-0.192849511448523</v>
      </c>
    </row>
    <row r="71" spans="1:64" s="36" customFormat="1" x14ac:dyDescent="0.35">
      <c r="A71" s="26"/>
      <c r="B71" s="14" t="s">
        <v>3</v>
      </c>
      <c r="C71" s="14">
        <v>4.4052562701983999E-3</v>
      </c>
      <c r="D71" s="14">
        <v>-7.6723721980332296E-2</v>
      </c>
      <c r="E71" s="14">
        <v>0.121762950913181</v>
      </c>
      <c r="F71" s="14">
        <v>-8.6604280996455493E-2</v>
      </c>
      <c r="G71" s="14">
        <v>-0.107129717939935</v>
      </c>
      <c r="H71" s="14">
        <v>1.5480932129340701E-2</v>
      </c>
      <c r="I71" s="14">
        <v>0.137744164511692</v>
      </c>
      <c r="J71" s="14">
        <v>4.9117912577338302E-2</v>
      </c>
      <c r="K71" s="14" t="s">
        <v>3</v>
      </c>
      <c r="L71" s="14">
        <v>-0.13313047264932301</v>
      </c>
      <c r="M71" s="14">
        <v>-8.9409041463529002E-2</v>
      </c>
      <c r="N71" s="14">
        <v>-3.5231428181020701E-2</v>
      </c>
      <c r="O71" s="14">
        <v>-7.3040426832394104E-2</v>
      </c>
      <c r="P71" s="14">
        <v>-0.186481318045115</v>
      </c>
      <c r="Q71" s="14">
        <v>-0.14553199095007699</v>
      </c>
      <c r="R71" s="14">
        <v>7.3769927908909003E-2</v>
      </c>
      <c r="S71" s="14">
        <v>-3.5144582814768899E-2</v>
      </c>
      <c r="T71" s="14" t="s">
        <v>3</v>
      </c>
      <c r="U71" s="14">
        <v>-8.9712243067578606E-2</v>
      </c>
      <c r="V71" s="14">
        <v>-3.7266047534615598E-2</v>
      </c>
      <c r="W71" s="14">
        <v>-1.6361212144671799E-2</v>
      </c>
      <c r="X71" s="14">
        <v>-7.35177693906231E-2</v>
      </c>
      <c r="Y71" s="14">
        <v>-0.225687463490304</v>
      </c>
      <c r="Z71" s="14">
        <v>-0.12478290077726201</v>
      </c>
      <c r="AA71" s="14">
        <v>0.156497946824152</v>
      </c>
      <c r="AB71" s="14">
        <v>-7.1801752660375197E-3</v>
      </c>
      <c r="AC71" s="14" t="s">
        <v>3</v>
      </c>
      <c r="AD71" s="14">
        <v>-4.91923393887869E-2</v>
      </c>
      <c r="AE71" s="14">
        <v>4.7690283224243797E-2</v>
      </c>
      <c r="AF71" s="14">
        <v>8.6437769098476197E-2</v>
      </c>
      <c r="AG71" s="14">
        <v>7.1389391598146196E-2</v>
      </c>
      <c r="AH71" s="14">
        <v>-7.7453247966116495E-2</v>
      </c>
      <c r="AI71" s="14">
        <v>0.10012316970875799</v>
      </c>
      <c r="AJ71" s="14">
        <v>-1.8567083145046799E-2</v>
      </c>
      <c r="AK71" s="14">
        <v>4.6647188665533301E-2</v>
      </c>
      <c r="AL71" s="14" t="s">
        <v>3</v>
      </c>
      <c r="AM71" s="14">
        <v>-0.15979088949259901</v>
      </c>
      <c r="AN71" s="14">
        <v>-7.7632270231539596E-2</v>
      </c>
      <c r="AO71" s="14">
        <v>2.2253101982425399E-2</v>
      </c>
      <c r="AP71" s="14">
        <v>-6.5936017597317598E-2</v>
      </c>
      <c r="AQ71" s="14">
        <v>-0.19897872019252699</v>
      </c>
      <c r="AR71" s="14">
        <v>-9.6581797442612194E-2</v>
      </c>
      <c r="AS71" s="14">
        <v>9.6859700683104497E-2</v>
      </c>
      <c r="AT71" s="14">
        <v>-3.1444751661710103E-2</v>
      </c>
      <c r="AU71" s="14" t="s">
        <v>3</v>
      </c>
      <c r="AV71" s="14">
        <v>-0.353179950329228</v>
      </c>
      <c r="AW71" s="14">
        <v>-0.16664555116208399</v>
      </c>
      <c r="AX71" s="14">
        <v>0.128777860397991</v>
      </c>
      <c r="AY71" s="14">
        <v>-5.1233950971605498E-2</v>
      </c>
      <c r="AZ71" s="14">
        <v>-0.31777411738160399</v>
      </c>
      <c r="BA71" s="14">
        <v>0.14641541778119199</v>
      </c>
      <c r="BB71" s="14">
        <v>1.3465439636124499E-2</v>
      </c>
      <c r="BC71" s="14">
        <v>-1.4364968074481701E-2</v>
      </c>
      <c r="BD71" s="14" t="s">
        <v>3</v>
      </c>
      <c r="BE71" s="14">
        <v>0.18777452430514099</v>
      </c>
      <c r="BF71" s="14">
        <v>-6.2591508101713697E-2</v>
      </c>
      <c r="BG71" s="14">
        <v>0.13702465287131901</v>
      </c>
      <c r="BH71" s="14">
        <v>3.2141585241420502E-2</v>
      </c>
      <c r="BI71" s="14">
        <v>0.24359938288234501</v>
      </c>
      <c r="BJ71" s="14">
        <v>0.27404930574263803</v>
      </c>
      <c r="BK71" s="14">
        <v>-1.3533299049019201E-2</v>
      </c>
      <c r="BL71" s="14">
        <v>2.70665980980383E-2</v>
      </c>
    </row>
    <row r="72" spans="1:64" s="36" customFormat="1" x14ac:dyDescent="0.35">
      <c r="A72" s="26"/>
      <c r="B72" s="14" t="s">
        <v>13</v>
      </c>
      <c r="C72" s="14">
        <v>7.4694802688695201E-3</v>
      </c>
      <c r="D72" s="14">
        <v>-0.11335544288961601</v>
      </c>
      <c r="E72" s="14">
        <v>-0.141107167721118</v>
      </c>
      <c r="F72" s="14">
        <v>-0.14204519547581401</v>
      </c>
      <c r="G72" s="14">
        <v>9.5484277074237095E-2</v>
      </c>
      <c r="H72" s="14">
        <v>-3.6068904256466701E-2</v>
      </c>
      <c r="I72" s="14">
        <v>5.2390587188163897E-3</v>
      </c>
      <c r="J72" s="14">
        <v>7.2957714254074393E-2</v>
      </c>
      <c r="K72" s="14" t="s">
        <v>13</v>
      </c>
      <c r="L72" s="14">
        <v>3.86461879820406E-2</v>
      </c>
      <c r="M72" s="14">
        <v>-3.0236082714218501E-2</v>
      </c>
      <c r="N72" s="14">
        <v>-0.13765337932371599</v>
      </c>
      <c r="O72" s="14">
        <v>-9.8208213972158995E-2</v>
      </c>
      <c r="P72" s="14">
        <v>-1.7751192861863101E-2</v>
      </c>
      <c r="Q72" s="14">
        <v>2.3451722702629699E-2</v>
      </c>
      <c r="R72" s="14">
        <v>4.8126228162084499E-2</v>
      </c>
      <c r="S72" s="14">
        <v>8.4455381772527593E-2</v>
      </c>
      <c r="T72" s="14" t="s">
        <v>13</v>
      </c>
      <c r="U72" s="14">
        <v>-1.07997895027144E-2</v>
      </c>
      <c r="V72" s="14">
        <v>-2.0800623847620998E-2</v>
      </c>
      <c r="W72" s="14">
        <v>-6.1922498448178397E-2</v>
      </c>
      <c r="X72" s="14">
        <v>-0.13110159396009799</v>
      </c>
      <c r="Y72" s="14">
        <v>-4.7242565852980301E-4</v>
      </c>
      <c r="Z72" s="14">
        <v>4.7065406231031601E-2</v>
      </c>
      <c r="AA72" s="14">
        <v>3.2868320448595501E-2</v>
      </c>
      <c r="AB72" s="14">
        <v>5.49542199848638E-2</v>
      </c>
      <c r="AC72" s="14" t="s">
        <v>13</v>
      </c>
      <c r="AD72" s="14">
        <v>-3.3740631992422103E-2</v>
      </c>
      <c r="AE72" s="14">
        <v>3.3434657588533701E-2</v>
      </c>
      <c r="AF72" s="14">
        <v>4.2752968979680797E-2</v>
      </c>
      <c r="AG72" s="14">
        <v>-5.9484205701397098E-2</v>
      </c>
      <c r="AH72" s="14">
        <v>3.3935342976714702E-2</v>
      </c>
      <c r="AI72" s="14">
        <v>3.68977315234525E-2</v>
      </c>
      <c r="AJ72" s="14">
        <v>-8.7216613035646706E-2</v>
      </c>
      <c r="AK72" s="14">
        <v>-7.2891447762689299E-2</v>
      </c>
      <c r="AL72" s="14" t="s">
        <v>13</v>
      </c>
      <c r="AM72" s="14">
        <v>2.4743809775338101E-2</v>
      </c>
      <c r="AN72" s="14">
        <v>4.2484457890268898E-3</v>
      </c>
      <c r="AO72" s="14">
        <v>-0.114985939544218</v>
      </c>
      <c r="AP72" s="14">
        <v>-9.5463236899630405E-2</v>
      </c>
      <c r="AQ72" s="14">
        <v>-2.0085456706585E-2</v>
      </c>
      <c r="AR72" s="14">
        <v>8.0487726027598603E-3</v>
      </c>
      <c r="AS72" s="14">
        <v>4.8316952150102198E-2</v>
      </c>
      <c r="AT72" s="14">
        <v>8.5462194032411801E-2</v>
      </c>
      <c r="AU72" s="14" t="s">
        <v>13</v>
      </c>
      <c r="AV72" s="14">
        <v>-0.114509968019034</v>
      </c>
      <c r="AW72" s="14">
        <v>5.6086338618292399E-3</v>
      </c>
      <c r="AX72" s="14">
        <v>-4.7912166743055401E-2</v>
      </c>
      <c r="AY72" s="14">
        <v>0.207318599345613</v>
      </c>
      <c r="AZ72" s="14">
        <v>4.3901184505381302E-2</v>
      </c>
      <c r="BA72" s="14">
        <v>0.21772421273797801</v>
      </c>
      <c r="BB72" s="14">
        <v>0.30278927466718603</v>
      </c>
      <c r="BC72" s="14">
        <v>0.18867637308844501</v>
      </c>
      <c r="BD72" s="14" t="s">
        <v>13</v>
      </c>
      <c r="BE72" s="14">
        <v>-3.3833247622547902E-3</v>
      </c>
      <c r="BF72" s="14">
        <v>-0.157324601444848</v>
      </c>
      <c r="BG72" s="14">
        <v>6.2591508101713697E-2</v>
      </c>
      <c r="BH72" s="14">
        <v>0.17254956287499401</v>
      </c>
      <c r="BI72" s="14">
        <v>0.12856634096568201</v>
      </c>
      <c r="BJ72" s="14">
        <v>-3.8908234765930097E-2</v>
      </c>
      <c r="BK72" s="14">
        <v>3.0449922860293101E-2</v>
      </c>
      <c r="BL72" s="14">
        <v>9.8116418105389E-2</v>
      </c>
    </row>
    <row r="73" spans="1:64" s="36" customFormat="1" x14ac:dyDescent="0.35">
      <c r="A73" s="26"/>
      <c r="B73" s="14" t="s">
        <v>14</v>
      </c>
      <c r="C73" s="14">
        <v>-9.22254991708885E-2</v>
      </c>
      <c r="D73" s="14">
        <v>2.4791726138908302E-2</v>
      </c>
      <c r="E73" s="14">
        <v>-3.2803177999379499E-2</v>
      </c>
      <c r="F73" s="14">
        <v>0.13415881398263499</v>
      </c>
      <c r="G73" s="14">
        <v>-7.5347947940112597E-2</v>
      </c>
      <c r="H73" s="14">
        <v>-8.24839072295349E-2</v>
      </c>
      <c r="I73" s="14">
        <v>-6.5849548379605993E-2</v>
      </c>
      <c r="J73" s="14">
        <v>-3.2844868121810401E-2</v>
      </c>
      <c r="K73" s="14" t="s">
        <v>14</v>
      </c>
      <c r="L73" s="14">
        <v>-8.0394492446594606E-2</v>
      </c>
      <c r="M73" s="14">
        <v>3.3744635510790301E-2</v>
      </c>
      <c r="N73" s="14">
        <v>-9.5318000183299806E-2</v>
      </c>
      <c r="O73" s="14">
        <v>-6.24036063738765E-2</v>
      </c>
      <c r="P73" s="14">
        <v>-0.14840830948033601</v>
      </c>
      <c r="Q73" s="14">
        <v>1.2439730261904499E-2</v>
      </c>
      <c r="R73" s="14">
        <v>-1.14253763840837E-2</v>
      </c>
      <c r="S73" s="14">
        <v>-1.9672212363352402E-2</v>
      </c>
      <c r="T73" s="14" t="s">
        <v>14</v>
      </c>
      <c r="U73" s="14">
        <v>-0.138438086539619</v>
      </c>
      <c r="V73" s="14">
        <v>-9.7403054890997601E-3</v>
      </c>
      <c r="W73" s="14">
        <v>-4.0896082925524803E-2</v>
      </c>
      <c r="X73" s="14">
        <v>-3.3590853808699903E-2</v>
      </c>
      <c r="Y73" s="14">
        <v>-8.7586327604194505E-2</v>
      </c>
      <c r="Z73" s="14">
        <v>3.9027222599870098E-2</v>
      </c>
      <c r="AA73" s="14">
        <v>-5.5360644999922499E-2</v>
      </c>
      <c r="AB73" s="14">
        <v>2.9050704281505399E-2</v>
      </c>
      <c r="AC73" s="14" t="s">
        <v>14</v>
      </c>
      <c r="AD73" s="14">
        <v>2.7704591479350699E-2</v>
      </c>
      <c r="AE73" s="14">
        <v>-7.5853836309427103E-2</v>
      </c>
      <c r="AF73" s="14">
        <v>1.7927318482370998E-2</v>
      </c>
      <c r="AG73" s="14">
        <v>8.4462843400650994E-2</v>
      </c>
      <c r="AH73" s="14">
        <v>0.107480463329529</v>
      </c>
      <c r="AI73" s="14">
        <v>-8.14309152166659E-2</v>
      </c>
      <c r="AJ73" s="14">
        <v>-2.7301261583316E-2</v>
      </c>
      <c r="AK73" s="14">
        <v>-6.1167064922783301E-2</v>
      </c>
      <c r="AL73" s="14" t="s">
        <v>14</v>
      </c>
      <c r="AM73" s="14">
        <v>-0.14267552366877601</v>
      </c>
      <c r="AN73" s="14">
        <v>8.1251959938952595E-3</v>
      </c>
      <c r="AO73" s="14">
        <v>-0.11757738726181</v>
      </c>
      <c r="AP73" s="14">
        <v>-0.101149831958205</v>
      </c>
      <c r="AQ73" s="14">
        <v>-6.4949461093569694E-2</v>
      </c>
      <c r="AR73" s="14">
        <v>1.86264646940002E-2</v>
      </c>
      <c r="AS73" s="14">
        <v>-3.8975929479052901E-2</v>
      </c>
      <c r="AT73" s="14">
        <v>-1.12585550304466E-2</v>
      </c>
      <c r="AU73" s="14" t="s">
        <v>14</v>
      </c>
      <c r="AV73" s="14">
        <v>0.14478660733149901</v>
      </c>
      <c r="AW73" s="14">
        <v>-0.26082516019408197</v>
      </c>
      <c r="AX73" s="14">
        <v>-9.3005144505717799E-2</v>
      </c>
      <c r="AY73" s="14">
        <v>0.190638866326616</v>
      </c>
      <c r="AZ73" s="14">
        <v>-4.9222724966334501E-2</v>
      </c>
      <c r="BA73" s="14">
        <v>-0.28470436863349902</v>
      </c>
      <c r="BB73" s="14">
        <v>2.4936283079870999E-2</v>
      </c>
      <c r="BC73" s="14">
        <v>-9.8420775202895106E-2</v>
      </c>
      <c r="BD73" s="14" t="s">
        <v>14</v>
      </c>
      <c r="BE73" s="14">
        <v>2.1991610954656099E-2</v>
      </c>
      <c r="BF73" s="14">
        <v>-5.0749871433821902E-3</v>
      </c>
      <c r="BG73" s="14">
        <v>6.4283170482841101E-2</v>
      </c>
      <c r="BH73" s="14">
        <v>0.35524910003675297</v>
      </c>
      <c r="BI73" s="14">
        <v>6.7666495245095803E-3</v>
      </c>
      <c r="BJ73" s="14">
        <v>-9.1349768580879398E-2</v>
      </c>
      <c r="BK73" s="14">
        <v>-2.8758260479165701E-2</v>
      </c>
      <c r="BL73" s="14">
        <v>-9.3041430962006802E-2</v>
      </c>
    </row>
    <row r="74" spans="1:64" s="36" customFormat="1" x14ac:dyDescent="0.35">
      <c r="A74" s="26"/>
      <c r="B74" s="14" t="s">
        <v>15</v>
      </c>
      <c r="C74" s="14">
        <v>3.3671722216689903E-2</v>
      </c>
      <c r="D74" s="14">
        <v>2.45207403431075E-2</v>
      </c>
      <c r="E74" s="14">
        <v>4.7387772496455899E-2</v>
      </c>
      <c r="F74" s="14">
        <v>-8.2164282957564699E-2</v>
      </c>
      <c r="G74" s="14">
        <v>9.4226625047571705E-2</v>
      </c>
      <c r="H74" s="14">
        <v>-2.71194246413002E-2</v>
      </c>
      <c r="I74" s="14">
        <v>-4.3107586593550198E-2</v>
      </c>
      <c r="J74" s="14">
        <v>-0.12025515815193</v>
      </c>
      <c r="K74" s="14" t="s">
        <v>15</v>
      </c>
      <c r="L74" s="14">
        <v>2.4316702550497399E-3</v>
      </c>
      <c r="M74" s="14">
        <v>7.3578868103155101E-2</v>
      </c>
      <c r="N74" s="14">
        <v>-4.1546823214849904E-3</v>
      </c>
      <c r="O74" s="14">
        <v>3.1538763207995202E-2</v>
      </c>
      <c r="P74" s="14">
        <v>5.7224148730620601E-2</v>
      </c>
      <c r="Q74" s="14">
        <v>2.1798186929195901E-2</v>
      </c>
      <c r="R74" s="14">
        <v>-5.95342354729178E-2</v>
      </c>
      <c r="S74" s="14">
        <v>-0.11716134670294701</v>
      </c>
      <c r="T74" s="14" t="s">
        <v>15</v>
      </c>
      <c r="U74" s="14">
        <v>0.13239729080297699</v>
      </c>
      <c r="V74" s="14">
        <v>8.2789122939270501E-2</v>
      </c>
      <c r="W74" s="14">
        <v>-1.89803955750503E-2</v>
      </c>
      <c r="X74" s="14">
        <v>-3.00789248324233E-2</v>
      </c>
      <c r="Y74" s="14">
        <v>3.5942560947116703E-2</v>
      </c>
      <c r="Z74" s="14">
        <v>7.9989306168865904E-2</v>
      </c>
      <c r="AA74" s="14">
        <v>-1.5527519806089801E-2</v>
      </c>
      <c r="AB74" s="14">
        <v>-0.1029575300968</v>
      </c>
      <c r="AC74" s="14" t="s">
        <v>15</v>
      </c>
      <c r="AD74" s="14">
        <v>-1.79829501921689E-2</v>
      </c>
      <c r="AE74" s="14">
        <v>5.2349438919817297E-2</v>
      </c>
      <c r="AF74" s="14">
        <v>3.7607035823375698E-2</v>
      </c>
      <c r="AG74" s="14">
        <v>3.2099496553384302E-2</v>
      </c>
      <c r="AH74" s="14">
        <v>5.5492630523398298E-2</v>
      </c>
      <c r="AI74" s="14">
        <v>-3.7467956548880903E-2</v>
      </c>
      <c r="AJ74" s="14">
        <v>-6.0402128913062299E-2</v>
      </c>
      <c r="AK74" s="14">
        <v>-0.109705731721445</v>
      </c>
      <c r="AL74" s="14" t="s">
        <v>15</v>
      </c>
      <c r="AM74" s="14">
        <v>7.8441663419473603E-2</v>
      </c>
      <c r="AN74" s="14">
        <v>0.11001147153940501</v>
      </c>
      <c r="AO74" s="14">
        <v>-3.06040943592207E-2</v>
      </c>
      <c r="AP74" s="14">
        <v>1.5632057277695E-2</v>
      </c>
      <c r="AQ74" s="14">
        <v>4.9390353416504003E-2</v>
      </c>
      <c r="AR74" s="14">
        <v>4.8386427960225298E-2</v>
      </c>
      <c r="AS74" s="14">
        <v>-2.7192832082177001E-2</v>
      </c>
      <c r="AT74" s="14">
        <v>-6.9072850424375096E-2</v>
      </c>
      <c r="AU74" s="14" t="s">
        <v>15</v>
      </c>
      <c r="AV74" s="14">
        <v>-3.22251692060068E-2</v>
      </c>
      <c r="AW74" s="14">
        <v>7.4582667208414902E-2</v>
      </c>
      <c r="AX74" s="14">
        <v>2.4652995928473399E-2</v>
      </c>
      <c r="AY74" s="14">
        <v>9.3604280982610595E-3</v>
      </c>
      <c r="AZ74" s="14">
        <v>0.11503859325393199</v>
      </c>
      <c r="BA74" s="14">
        <v>-6.96379300218848E-2</v>
      </c>
      <c r="BB74" s="14">
        <v>-0.26309228112827998</v>
      </c>
      <c r="BC74" s="14">
        <v>-0.58216273679995201</v>
      </c>
      <c r="BD74" s="14" t="s">
        <v>15</v>
      </c>
      <c r="BE74" s="14">
        <v>-4.3983221909312302E-2</v>
      </c>
      <c r="BF74" s="14">
        <v>-4.3983221909312302E-2</v>
      </c>
      <c r="BG74" s="14">
        <v>4.5674884290439699E-2</v>
      </c>
      <c r="BH74" s="14">
        <v>-1.6916623811274002E-2</v>
      </c>
      <c r="BI74" s="14">
        <v>-6.9358157626223202E-2</v>
      </c>
      <c r="BJ74" s="14">
        <v>-0.14886628953921099</v>
      </c>
      <c r="BK74" s="14">
        <v>4.7366546671567103E-2</v>
      </c>
      <c r="BL74" s="14">
        <v>4.2291559528184898E-2</v>
      </c>
    </row>
    <row r="75" spans="1:64" s="36" customFormat="1" x14ac:dyDescent="0.35">
      <c r="A75" s="26"/>
      <c r="B75" s="14" t="s">
        <v>16</v>
      </c>
      <c r="C75" s="14">
        <v>-4.56576324155736E-2</v>
      </c>
      <c r="D75" s="14">
        <v>-0.151752045648475</v>
      </c>
      <c r="E75" s="14">
        <v>-6.2041850530917098E-2</v>
      </c>
      <c r="F75" s="14">
        <v>-8.1170668372961594E-2</v>
      </c>
      <c r="G75" s="14">
        <v>9.0571790981129496E-2</v>
      </c>
      <c r="H75" s="14">
        <v>1.09853472605421E-2</v>
      </c>
      <c r="I75" s="14">
        <v>-0.11332764947466201</v>
      </c>
      <c r="J75" s="14">
        <v>-0.21514187680465799</v>
      </c>
      <c r="K75" s="14" t="s">
        <v>16</v>
      </c>
      <c r="L75" s="14">
        <v>-2.0707409129073599E-2</v>
      </c>
      <c r="M75" s="14">
        <v>-1.60976570884293E-2</v>
      </c>
      <c r="N75" s="14">
        <v>-9.6144768070016706E-2</v>
      </c>
      <c r="O75" s="14">
        <v>-0.20533023633639999</v>
      </c>
      <c r="P75" s="14">
        <v>3.20320448883053E-2</v>
      </c>
      <c r="Q75" s="14">
        <v>-9.2438207838390907E-3</v>
      </c>
      <c r="R75" s="14">
        <v>2.4469550395100601E-2</v>
      </c>
      <c r="S75" s="14">
        <v>-2.2451264083409299E-2</v>
      </c>
      <c r="T75" s="14" t="s">
        <v>16</v>
      </c>
      <c r="U75" s="14">
        <v>-6.6400121049979305E-2</v>
      </c>
      <c r="V75" s="14">
        <v>-4.7846992798452198E-2</v>
      </c>
      <c r="W75" s="14">
        <v>-8.7409167982245795E-2</v>
      </c>
      <c r="X75" s="14">
        <v>-0.18105018619539201</v>
      </c>
      <c r="Y75" s="14">
        <v>2.4312552823897701E-2</v>
      </c>
      <c r="Z75" s="14">
        <v>-5.70488719855511E-2</v>
      </c>
      <c r="AA75" s="14">
        <v>4.32130528831673E-3</v>
      </c>
      <c r="AB75" s="14">
        <v>-5.0045856341462303E-2</v>
      </c>
      <c r="AC75" s="14" t="s">
        <v>16</v>
      </c>
      <c r="AD75" s="14">
        <v>4.2697337269882903E-2</v>
      </c>
      <c r="AE75" s="14">
        <v>-2.1320852780042501E-2</v>
      </c>
      <c r="AF75" s="14">
        <v>-7.2154327607867205E-2</v>
      </c>
      <c r="AG75" s="14">
        <v>-0.10482404918667999</v>
      </c>
      <c r="AH75" s="14">
        <v>-7.8718869364018604E-3</v>
      </c>
      <c r="AI75" s="14">
        <v>-8.4142961069313092E-3</v>
      </c>
      <c r="AJ75" s="14">
        <v>4.5590186179373299E-2</v>
      </c>
      <c r="AK75" s="14">
        <v>6.0638563679703397E-2</v>
      </c>
      <c r="AL75" s="14" t="s">
        <v>16</v>
      </c>
      <c r="AM75" s="14">
        <v>-2.1144962810962099E-2</v>
      </c>
      <c r="AN75" s="14">
        <v>-1.2870393825302201E-2</v>
      </c>
      <c r="AO75" s="14">
        <v>-0.12077674831797799</v>
      </c>
      <c r="AP75" s="14">
        <v>-0.18413173956922299</v>
      </c>
      <c r="AQ75" s="14">
        <v>6.9788451268642899E-3</v>
      </c>
      <c r="AR75" s="14">
        <v>-2.2989545569730201E-2</v>
      </c>
      <c r="AS75" s="14">
        <v>3.4526003840669103E-2</v>
      </c>
      <c r="AT75" s="14">
        <v>-3.3296282001490402E-2</v>
      </c>
      <c r="AU75" s="14" t="s">
        <v>16</v>
      </c>
      <c r="AV75" s="14">
        <v>0.14925523847650399</v>
      </c>
      <c r="AW75" s="14">
        <v>-4.3408560611430697E-2</v>
      </c>
      <c r="AX75" s="14">
        <v>-0.25718804826238301</v>
      </c>
      <c r="AY75" s="14">
        <v>-6.9926676381139405E-2</v>
      </c>
      <c r="AZ75" s="14">
        <v>-0.117404286835896</v>
      </c>
      <c r="BA75" s="14">
        <v>0.178435334372331</v>
      </c>
      <c r="BB75" s="14">
        <v>5.1839943026151997E-2</v>
      </c>
      <c r="BC75" s="14">
        <v>-9.6645529686526496E-2</v>
      </c>
      <c r="BD75" s="14" t="s">
        <v>16</v>
      </c>
      <c r="BE75" s="14">
        <v>-0.10657473001102601</v>
      </c>
      <c r="BF75" s="14">
        <v>-0.231757746214453</v>
      </c>
      <c r="BG75" s="14">
        <v>0.11672470429779</v>
      </c>
      <c r="BH75" s="14">
        <v>0.21653278478430699</v>
      </c>
      <c r="BI75" s="14">
        <v>-0.103191405248771</v>
      </c>
      <c r="BJ75" s="14">
        <v>8.4583119056369796E-2</v>
      </c>
      <c r="BK75" s="14">
        <v>-0.21653278478430699</v>
      </c>
      <c r="BL75" s="14">
        <v>-0.33156582670097001</v>
      </c>
    </row>
    <row r="76" spans="1:64" s="36" customFormat="1" x14ac:dyDescent="0.35">
      <c r="A76" s="26"/>
      <c r="B76" s="14" t="s">
        <v>17</v>
      </c>
      <c r="C76" s="14">
        <v>9.3594324857369706E-3</v>
      </c>
      <c r="D76" s="14">
        <v>5.9074903484584801E-2</v>
      </c>
      <c r="E76" s="14">
        <v>4.8930307026399202E-2</v>
      </c>
      <c r="F76" s="14">
        <v>0.18845325009514299</v>
      </c>
      <c r="G76" s="14">
        <v>1.6168819149450599E-2</v>
      </c>
      <c r="H76" s="14">
        <v>1.8969005706059301E-3</v>
      </c>
      <c r="I76" s="14">
        <v>0.108463801857724</v>
      </c>
      <c r="J76" s="14">
        <v>7.3631704566707201E-2</v>
      </c>
      <c r="K76" s="14" t="s">
        <v>17</v>
      </c>
      <c r="L76" s="14">
        <v>-5.9280647003462701E-2</v>
      </c>
      <c r="M76" s="14">
        <v>-6.7947814555390004E-3</v>
      </c>
      <c r="N76" s="14">
        <v>-8.79639345690994E-2</v>
      </c>
      <c r="O76" s="14">
        <v>5.7984914138986099E-2</v>
      </c>
      <c r="P76" s="14">
        <v>7.7448697623334298E-2</v>
      </c>
      <c r="Q76" s="14">
        <v>4.4141762758453003E-2</v>
      </c>
      <c r="R76" s="14">
        <v>0.15747496571702099</v>
      </c>
      <c r="S76" s="14">
        <v>4.9157951113155601E-2</v>
      </c>
      <c r="T76" s="14" t="s">
        <v>17</v>
      </c>
      <c r="U76" s="14">
        <v>1.37871870492999E-2</v>
      </c>
      <c r="V76" s="14">
        <v>7.5699264343246003E-2</v>
      </c>
      <c r="W76" s="14">
        <v>-8.0347099130840705E-2</v>
      </c>
      <c r="X76" s="14">
        <v>4.6068449142810601E-2</v>
      </c>
      <c r="Y76" s="14">
        <v>5.4110106492049503E-2</v>
      </c>
      <c r="Z76" s="14">
        <v>6.3641988896503798E-2</v>
      </c>
      <c r="AA76" s="14">
        <v>0.13664217429359099</v>
      </c>
      <c r="AB76" s="14">
        <v>4.8781422961279602E-2</v>
      </c>
      <c r="AC76" s="14" t="s">
        <v>17</v>
      </c>
      <c r="AD76" s="14">
        <v>0.145880251017525</v>
      </c>
      <c r="AE76" s="14">
        <v>8.0944137755934301E-2</v>
      </c>
      <c r="AF76" s="14">
        <v>0.101041092920423</v>
      </c>
      <c r="AG76" s="14">
        <v>0.17522597793591299</v>
      </c>
      <c r="AH76" s="14">
        <v>7.9455989518840697E-2</v>
      </c>
      <c r="AI76" s="14">
        <v>-8.6813283139611994E-2</v>
      </c>
      <c r="AJ76" s="14">
        <v>3.6285782715675702E-2</v>
      </c>
      <c r="AK76" s="14">
        <v>5.5325735394004601E-2</v>
      </c>
      <c r="AL76" s="14" t="s">
        <v>17</v>
      </c>
      <c r="AM76" s="14">
        <v>-2.1884880188773E-2</v>
      </c>
      <c r="AN76" s="14">
        <v>7.4373854736766798E-3</v>
      </c>
      <c r="AO76" s="14">
        <v>-0.134268950643882</v>
      </c>
      <c r="AP76" s="14">
        <v>3.0572830244665301E-2</v>
      </c>
      <c r="AQ76" s="14">
        <v>7.6913195596765696E-2</v>
      </c>
      <c r="AR76" s="14">
        <v>3.2375727517359502E-2</v>
      </c>
      <c r="AS76" s="14">
        <v>0.134275898224894</v>
      </c>
      <c r="AT76" s="14">
        <v>1.0372738451377201E-2</v>
      </c>
      <c r="AU76" s="14" t="s">
        <v>17</v>
      </c>
      <c r="AV76" s="14">
        <v>0.23603518884239599</v>
      </c>
      <c r="AW76" s="14">
        <v>0.23409028092380799</v>
      </c>
      <c r="AX76" s="14">
        <v>0.15382495713066199</v>
      </c>
      <c r="AY76" s="14">
        <v>0.29222462949850603</v>
      </c>
      <c r="AZ76" s="14">
        <v>7.7807898830206598E-2</v>
      </c>
      <c r="BA76" s="14">
        <v>-0.385771847940167</v>
      </c>
      <c r="BB76" s="14">
        <v>5.6949746776472798E-2</v>
      </c>
      <c r="BC76" s="14">
        <v>0.105597021821351</v>
      </c>
      <c r="BD76" s="14" t="s">
        <v>17</v>
      </c>
      <c r="BE76" s="14">
        <v>3.3833247622547899E-2</v>
      </c>
      <c r="BF76" s="14">
        <v>0.104883067629899</v>
      </c>
      <c r="BG76" s="14">
        <v>0.25205769478798201</v>
      </c>
      <c r="BH76" s="14">
        <v>0.111649717154408</v>
      </c>
      <c r="BI76" s="14">
        <v>5.0749871433821902E-3</v>
      </c>
      <c r="BJ76" s="14">
        <v>-4.7366546671567103E-2</v>
      </c>
      <c r="BK76" s="14">
        <v>-0.12518301620342701</v>
      </c>
      <c r="BL76" s="14">
        <v>-8.4583119056369799E-3</v>
      </c>
    </row>
    <row r="77" spans="1:64" s="36" customFormat="1" x14ac:dyDescent="0.35">
      <c r="A77" s="26"/>
      <c r="B77" s="14" t="s">
        <v>18</v>
      </c>
      <c r="C77" s="14">
        <v>1.8010132890148599E-2</v>
      </c>
      <c r="D77" s="14">
        <v>2.02891929163712E-3</v>
      </c>
      <c r="E77" s="14">
        <v>4.6692937122607596E-3</v>
      </c>
      <c r="F77" s="14">
        <v>5.0229649175495598E-2</v>
      </c>
      <c r="G77" s="14">
        <v>-2.4951538274893399E-2</v>
      </c>
      <c r="H77" s="14">
        <v>-2.46944491865696E-2</v>
      </c>
      <c r="I77" s="14">
        <v>0.12342360745667801</v>
      </c>
      <c r="J77" s="14">
        <v>1.94414937602762E-2</v>
      </c>
      <c r="K77" s="14" t="s">
        <v>18</v>
      </c>
      <c r="L77" s="14">
        <v>-1.0261648476309899E-2</v>
      </c>
      <c r="M77" s="14">
        <v>1.46039167888987E-2</v>
      </c>
      <c r="N77" s="14">
        <v>0.101949512350285</v>
      </c>
      <c r="O77" s="14">
        <v>-3.4609615358658002E-2</v>
      </c>
      <c r="P77" s="14">
        <v>-4.4516934740660603E-2</v>
      </c>
      <c r="Q77" s="14">
        <v>-6.6134483308052897E-2</v>
      </c>
      <c r="R77" s="14">
        <v>0.128472087203578</v>
      </c>
      <c r="S77" s="14">
        <v>-1.9752110100304102E-2</v>
      </c>
      <c r="T77" s="14" t="s">
        <v>18</v>
      </c>
      <c r="U77" s="14">
        <v>4.32825272447157E-2</v>
      </c>
      <c r="V77" s="14">
        <v>-3.7099309066899199E-3</v>
      </c>
      <c r="W77" s="14">
        <v>9.6277570233911897E-2</v>
      </c>
      <c r="X77" s="14">
        <v>-2.26868527636628E-2</v>
      </c>
      <c r="Y77" s="14">
        <v>-2.6334256744959102E-2</v>
      </c>
      <c r="Z77" s="14">
        <v>5.3842630200087796E-3</v>
      </c>
      <c r="AA77" s="14">
        <v>0.106431248174225</v>
      </c>
      <c r="AB77" s="14">
        <v>-2.9345970318086601E-2</v>
      </c>
      <c r="AC77" s="14" t="s">
        <v>18</v>
      </c>
      <c r="AD77" s="14">
        <v>2.3337502260216102E-2</v>
      </c>
      <c r="AE77" s="14">
        <v>-8.0818966408888998E-2</v>
      </c>
      <c r="AF77" s="14">
        <v>2.8998028732151699E-2</v>
      </c>
      <c r="AG77" s="14">
        <v>2.2614290032843501E-2</v>
      </c>
      <c r="AH77" s="14">
        <v>0.20350079444069299</v>
      </c>
      <c r="AI77" s="14">
        <v>-4.48947898068996E-2</v>
      </c>
      <c r="AJ77" s="14">
        <v>-1.5855037292399499E-2</v>
      </c>
      <c r="AK77" s="14">
        <v>1.38940195220238E-2</v>
      </c>
      <c r="AL77" s="14" t="s">
        <v>18</v>
      </c>
      <c r="AM77" s="14">
        <v>6.5480951041011398E-2</v>
      </c>
      <c r="AN77" s="14">
        <v>-1.4450968505602501E-2</v>
      </c>
      <c r="AO77" s="14">
        <v>0.103056942946084</v>
      </c>
      <c r="AP77" s="14">
        <v>-4.8945708231716199E-2</v>
      </c>
      <c r="AQ77" s="14">
        <v>-8.2346203948391206E-2</v>
      </c>
      <c r="AR77" s="14">
        <v>-3.5085284112159901E-2</v>
      </c>
      <c r="AS77" s="14">
        <v>0.117150111029553</v>
      </c>
      <c r="AT77" s="14">
        <v>-2.20724648761054E-2</v>
      </c>
      <c r="AU77" s="14" t="s">
        <v>18</v>
      </c>
      <c r="AV77" s="14">
        <v>-0.31672127847571302</v>
      </c>
      <c r="AW77" s="14">
        <v>-0.127260345577033</v>
      </c>
      <c r="AX77" s="14">
        <v>9.7669682049015494E-2</v>
      </c>
      <c r="AY77" s="14">
        <v>0.290146151189487</v>
      </c>
      <c r="AZ77" s="14">
        <v>0.23174259223490801</v>
      </c>
      <c r="BA77" s="14">
        <v>-0.25302077156429498</v>
      </c>
      <c r="BB77" s="14">
        <v>3.2282080140079203E-2</v>
      </c>
      <c r="BC77" s="14">
        <v>0.181752009585288</v>
      </c>
      <c r="BD77" s="14" t="s">
        <v>18</v>
      </c>
      <c r="BE77" s="14">
        <v>-0.15563293906372</v>
      </c>
      <c r="BF77" s="14">
        <v>6.7666495245095803E-3</v>
      </c>
      <c r="BG77" s="14">
        <v>-0.25544101955023701</v>
      </c>
      <c r="BH77" s="14">
        <v>-3.3833247622547902E-3</v>
      </c>
      <c r="BI77" s="14">
        <v>-7.6124807150732804E-2</v>
      </c>
      <c r="BJ77" s="14">
        <v>-3.5524910003675303E-2</v>
      </c>
      <c r="BK77" s="14">
        <v>-0.15563293906372</v>
      </c>
      <c r="BL77" s="14">
        <v>0.15563293906372</v>
      </c>
    </row>
    <row r="78" spans="1:64" s="36" customFormat="1" x14ac:dyDescent="0.35">
      <c r="A78" s="26"/>
      <c r="B78" s="14" t="s">
        <v>19</v>
      </c>
      <c r="C78" s="14">
        <v>4.8902513611445299E-2</v>
      </c>
      <c r="D78" s="14">
        <v>6.1103822776221901E-2</v>
      </c>
      <c r="E78" s="14">
        <v>0.171276919653613</v>
      </c>
      <c r="F78" s="14">
        <v>8.0628696781359893E-2</v>
      </c>
      <c r="G78" s="14">
        <v>0.10303713758796799</v>
      </c>
      <c r="H78" s="14">
        <v>0.14435204891698999</v>
      </c>
      <c r="I78" s="14">
        <v>0.142072988890767</v>
      </c>
      <c r="J78" s="14">
        <v>0.107671689531537</v>
      </c>
      <c r="K78" s="14" t="s">
        <v>19</v>
      </c>
      <c r="L78" s="14">
        <v>4.5277700149026198E-2</v>
      </c>
      <c r="M78" s="14">
        <v>-2.4156907076594201E-2</v>
      </c>
      <c r="N78" s="14">
        <v>0.211895746025035</v>
      </c>
      <c r="O78" s="14">
        <v>8.9547994049531801E-2</v>
      </c>
      <c r="P78" s="14">
        <v>8.8148046745553196E-2</v>
      </c>
      <c r="Q78" s="14">
        <v>5.1124130205095798E-2</v>
      </c>
      <c r="R78" s="14">
        <v>0.142547984165666</v>
      </c>
      <c r="S78" s="14">
        <v>0.15259078231902101</v>
      </c>
      <c r="T78" s="14" t="s">
        <v>19</v>
      </c>
      <c r="U78" s="14">
        <v>9.7264106167900503E-5</v>
      </c>
      <c r="V78" s="14">
        <v>-4.1114927164402501E-2</v>
      </c>
      <c r="W78" s="14">
        <v>0.168961647285953</v>
      </c>
      <c r="X78" s="14">
        <v>-1.6680794207794902E-2</v>
      </c>
      <c r="Y78" s="14">
        <v>0.13144201833168501</v>
      </c>
      <c r="Z78" s="14">
        <v>9.2057002769840496E-2</v>
      </c>
      <c r="AA78" s="14">
        <v>9.2647534843002699E-2</v>
      </c>
      <c r="AB78" s="14">
        <v>8.2987124869683696E-2</v>
      </c>
      <c r="AC78" s="14" t="s">
        <v>19</v>
      </c>
      <c r="AD78" s="14">
        <v>0.16530962566443899</v>
      </c>
      <c r="AE78" s="14">
        <v>8.7230520963096206E-2</v>
      </c>
      <c r="AF78" s="14">
        <v>4.3253654367861804E-3</v>
      </c>
      <c r="AG78" s="14">
        <v>-3.8956104785974603E-2</v>
      </c>
      <c r="AH78" s="14">
        <v>8.08745981186869E-2</v>
      </c>
      <c r="AI78" s="14">
        <v>3.5687741835348397E-2</v>
      </c>
      <c r="AJ78" s="14">
        <v>-5.7133765962436099E-2</v>
      </c>
      <c r="AK78" s="14">
        <v>7.9344726099244894E-2</v>
      </c>
      <c r="AL78" s="14" t="s">
        <v>19</v>
      </c>
      <c r="AM78" s="14">
        <v>8.2224621280675807E-3</v>
      </c>
      <c r="AN78" s="14">
        <v>-6.7714598336468701E-2</v>
      </c>
      <c r="AO78" s="14">
        <v>0.167131008832103</v>
      </c>
      <c r="AP78" s="14">
        <v>1.8018551355423101E-2</v>
      </c>
      <c r="AQ78" s="14">
        <v>9.3639496883899401E-2</v>
      </c>
      <c r="AR78" s="14">
        <v>3.1024423010465398E-2</v>
      </c>
      <c r="AS78" s="14">
        <v>6.3580787634144903E-2</v>
      </c>
      <c r="AT78" s="14">
        <v>9.8051210826715501E-2</v>
      </c>
      <c r="AU78" s="14" t="s">
        <v>19</v>
      </c>
      <c r="AV78" s="14">
        <v>0.31210372015869098</v>
      </c>
      <c r="AW78" s="14">
        <v>0.24353981358119001</v>
      </c>
      <c r="AX78" s="14">
        <v>3.50557982244602E-2</v>
      </c>
      <c r="AY78" s="14">
        <v>-3.2470229411300101E-2</v>
      </c>
      <c r="AZ78" s="14">
        <v>0.225625463053958</v>
      </c>
      <c r="BA78" s="14">
        <v>5.52374950732447E-2</v>
      </c>
      <c r="BB78" s="14">
        <v>-3.7981109949121399E-2</v>
      </c>
      <c r="BC78" s="14">
        <v>0.25836677127926999</v>
      </c>
      <c r="BD78" s="14" t="s">
        <v>19</v>
      </c>
      <c r="BE78" s="14">
        <v>-6.7666495245095803E-3</v>
      </c>
      <c r="BF78" s="14">
        <v>0.14886628953921099</v>
      </c>
      <c r="BG78" s="14">
        <v>-0.16916623811274001</v>
      </c>
      <c r="BH78" s="14">
        <v>9.8116418105389E-2</v>
      </c>
      <c r="BI78" s="14">
        <v>-5.7516520958331499E-2</v>
      </c>
      <c r="BJ78" s="14">
        <v>1.5224961430146599E-2</v>
      </c>
      <c r="BK78" s="14">
        <v>0</v>
      </c>
      <c r="BL78" s="14">
        <v>-7.2741482388477996E-2</v>
      </c>
    </row>
    <row r="79" spans="1:64" s="36" customFormat="1" x14ac:dyDescent="0.35">
      <c r="A79" s="26"/>
      <c r="B79" s="14" t="s">
        <v>20</v>
      </c>
      <c r="C79" s="14">
        <v>-3.1462145727852303E-2</v>
      </c>
      <c r="D79" s="14">
        <v>1.5119617734939601E-2</v>
      </c>
      <c r="E79" s="14">
        <v>-2.1470413051913298E-3</v>
      </c>
      <c r="F79" s="14">
        <v>2.17205537864987E-2</v>
      </c>
      <c r="G79" s="14">
        <v>1.10478824441884E-2</v>
      </c>
      <c r="H79" s="14">
        <v>5.0125423869418297E-2</v>
      </c>
      <c r="I79" s="14">
        <v>9.4706061455526996E-3</v>
      </c>
      <c r="J79" s="14">
        <v>7.6438839477054502E-2</v>
      </c>
      <c r="K79" s="14" t="s">
        <v>20</v>
      </c>
      <c r="L79" s="14">
        <v>-6.1667157668061502E-2</v>
      </c>
      <c r="M79" s="14">
        <v>-3.16256085742469E-2</v>
      </c>
      <c r="N79" s="14">
        <v>2.1221533697284099E-2</v>
      </c>
      <c r="O79" s="14">
        <v>-5.77903805185822E-2</v>
      </c>
      <c r="P79" s="14">
        <v>1.04770249846143E-2</v>
      </c>
      <c r="Q79" s="14">
        <v>-2.3948478197589902E-2</v>
      </c>
      <c r="R79" s="14">
        <v>7.6086962280506501E-2</v>
      </c>
      <c r="S79" s="14">
        <v>5.79189116606348E-2</v>
      </c>
      <c r="T79" s="14" t="s">
        <v>20</v>
      </c>
      <c r="U79" s="14">
        <v>-9.6270622797756999E-2</v>
      </c>
      <c r="V79" s="14">
        <v>1.4138032575119801E-2</v>
      </c>
      <c r="W79" s="14">
        <v>-1.7344274360583101E-2</v>
      </c>
      <c r="X79" s="14">
        <v>-4.6652033779817997E-2</v>
      </c>
      <c r="Y79" s="14">
        <v>-1.27554927803047E-2</v>
      </c>
      <c r="Z79" s="14">
        <v>-1.55553095507092E-2</v>
      </c>
      <c r="AA79" s="14">
        <v>7.2361021270840598E-2</v>
      </c>
      <c r="AB79" s="14">
        <v>-4.6342872870927199E-2</v>
      </c>
      <c r="AC79" s="14" t="s">
        <v>20</v>
      </c>
      <c r="AD79" s="14">
        <v>2.4255425471881299E-2</v>
      </c>
      <c r="AE79" s="14">
        <v>-4.0513792660315601E-2</v>
      </c>
      <c r="AF79" s="14">
        <v>0.117160380834363</v>
      </c>
      <c r="AG79" s="14">
        <v>-1.07786437733418E-2</v>
      </c>
      <c r="AH79" s="14">
        <v>-2.4171977907184498E-2</v>
      </c>
      <c r="AI79" s="14">
        <v>8.04990840775512E-2</v>
      </c>
      <c r="AJ79" s="14">
        <v>5.2655413323705699E-2</v>
      </c>
      <c r="AK79" s="14">
        <v>5.1960016951232098E-2</v>
      </c>
      <c r="AL79" s="14" t="s">
        <v>20</v>
      </c>
      <c r="AM79" s="14">
        <v>-6.9878769821802897E-2</v>
      </c>
      <c r="AN79" s="14">
        <v>2.4920973091152002E-2</v>
      </c>
      <c r="AO79" s="14">
        <v>-3.7343247941160301E-3</v>
      </c>
      <c r="AP79" s="14">
        <v>-1.3943795091704E-2</v>
      </c>
      <c r="AQ79" s="14">
        <v>3.9538683541049897E-2</v>
      </c>
      <c r="AR79" s="14">
        <v>-3.2261092430656398E-2</v>
      </c>
      <c r="AS79" s="14">
        <v>0.105585862434565</v>
      </c>
      <c r="AT79" s="14">
        <v>3.39424070356351E-2</v>
      </c>
      <c r="AU79" s="14" t="s">
        <v>20</v>
      </c>
      <c r="AV79" s="14">
        <v>-2.6112369363301802E-2</v>
      </c>
      <c r="AW79" s="14">
        <v>-0.144779559034138</v>
      </c>
      <c r="AX79" s="14">
        <v>-5.7643611471663303E-2</v>
      </c>
      <c r="AY79" s="14">
        <v>-0.13503225279196299</v>
      </c>
      <c r="AZ79" s="14">
        <v>-0.118727577951748</v>
      </c>
      <c r="BA79" s="14">
        <v>6.64692393186963E-3</v>
      </c>
      <c r="BB79" s="14">
        <v>-5.2435562509795697E-2</v>
      </c>
      <c r="BC79" s="14">
        <v>-0.15280509299358799</v>
      </c>
      <c r="BD79" s="14" t="s">
        <v>20</v>
      </c>
      <c r="BE79" s="14">
        <v>3.5524910003675303E-2</v>
      </c>
      <c r="BF79" s="14">
        <v>-0.13871631525244699</v>
      </c>
      <c r="BG79" s="14">
        <v>-5.7516520958331499E-2</v>
      </c>
      <c r="BH79" s="14">
        <v>7.1049820007350606E-2</v>
      </c>
      <c r="BI79" s="14">
        <v>1.6916623811274002E-2</v>
      </c>
      <c r="BJ79" s="14">
        <v>0.17762455001837699</v>
      </c>
      <c r="BK79" s="14">
        <v>-0.120108029060045</v>
      </c>
      <c r="BL79" s="14">
        <v>-2.3683273335783499E-2</v>
      </c>
    </row>
    <row r="80" spans="1:64" s="36" customFormat="1" x14ac:dyDescent="0.35">
      <c r="A80" s="26"/>
      <c r="B80" s="14" t="s">
        <v>21</v>
      </c>
      <c r="C80" s="14">
        <v>-1.8975954059797798E-2</v>
      </c>
      <c r="D80" s="14">
        <v>-4.1439981696314201E-2</v>
      </c>
      <c r="E80" s="14">
        <v>-0.15101552015219499</v>
      </c>
      <c r="F80" s="14">
        <v>-1.3889759123228099E-2</v>
      </c>
      <c r="G80" s="14">
        <v>-1.3486754606395999E-2</v>
      </c>
      <c r="H80" s="14">
        <v>-2.67581102468991E-2</v>
      </c>
      <c r="I80" s="14">
        <v>2.4624965649184701E-2</v>
      </c>
      <c r="J80" s="14">
        <v>5.6962603948085902E-2</v>
      </c>
      <c r="K80" s="14" t="s">
        <v>21</v>
      </c>
      <c r="L80" s="14">
        <v>8.27219482621422E-2</v>
      </c>
      <c r="M80" s="14">
        <v>-6.2375815856676002E-2</v>
      </c>
      <c r="N80" s="14">
        <v>-0.14420499375375001</v>
      </c>
      <c r="O80" s="14">
        <v>-1.15087479356854E-2</v>
      </c>
      <c r="P80" s="14">
        <v>-1.04388130234635E-2</v>
      </c>
      <c r="Q80" s="14">
        <v>-5.1263082791098598E-2</v>
      </c>
      <c r="R80" s="14">
        <v>6.6787560462266193E-2</v>
      </c>
      <c r="S80" s="14">
        <v>6.7586537831782603E-2</v>
      </c>
      <c r="T80" s="14" t="s">
        <v>21</v>
      </c>
      <c r="U80" s="14">
        <v>7.3785245682584794E-2</v>
      </c>
      <c r="V80" s="14">
        <v>1.16716927401481E-3</v>
      </c>
      <c r="W80" s="14">
        <v>-0.109832018172024</v>
      </c>
      <c r="X80" s="14">
        <v>-8.3021862050457998E-4</v>
      </c>
      <c r="Y80" s="14">
        <v>3.72208891996091E-2</v>
      </c>
      <c r="Z80" s="14">
        <v>-5.5548225776103501E-2</v>
      </c>
      <c r="AA80" s="14">
        <v>9.4797766332928801E-2</v>
      </c>
      <c r="AB80" s="14">
        <v>7.5567263056303902E-2</v>
      </c>
      <c r="AC80" s="14" t="s">
        <v>21</v>
      </c>
      <c r="AD80" s="14">
        <v>-4.6591556955735396E-3</v>
      </c>
      <c r="AE80" s="14">
        <v>-2.50620852639508E-2</v>
      </c>
      <c r="AF80" s="14">
        <v>4.22940073738481E-2</v>
      </c>
      <c r="AG80" s="14">
        <v>-4.5854436800913299E-2</v>
      </c>
      <c r="AH80" s="14">
        <v>-0.23608706845480801</v>
      </c>
      <c r="AI80" s="14">
        <v>-2.7829762826396001E-2</v>
      </c>
      <c r="AJ80" s="14">
        <v>1.7398817239291001E-2</v>
      </c>
      <c r="AK80" s="14">
        <v>-3.2155128263182203E-2</v>
      </c>
      <c r="AL80" s="14" t="s">
        <v>21</v>
      </c>
      <c r="AM80" s="14">
        <v>7.8243657360622804E-2</v>
      </c>
      <c r="AN80" s="14">
        <v>-3.8649393171474401E-2</v>
      </c>
      <c r="AO80" s="14">
        <v>-0.174193224931115</v>
      </c>
      <c r="AP80" s="14">
        <v>-5.1029982535408898E-3</v>
      </c>
      <c r="AQ80" s="14">
        <v>2.2531005222917799E-2</v>
      </c>
      <c r="AR80" s="14">
        <v>-3.5363187352652301E-2</v>
      </c>
      <c r="AS80" s="14">
        <v>9.1155736671998902E-2</v>
      </c>
      <c r="AT80" s="14">
        <v>3.9024562546139098E-2</v>
      </c>
      <c r="AU80" s="14" t="s">
        <v>21</v>
      </c>
      <c r="AV80" s="14">
        <v>-0.21314727142353801</v>
      </c>
      <c r="AW80" s="14">
        <v>3.5072263586033603E-2</v>
      </c>
      <c r="AX80" s="14">
        <v>-3.8251553713899399E-2</v>
      </c>
      <c r="AY80" s="14">
        <v>3.4223375995316101E-2</v>
      </c>
      <c r="AZ80" s="14">
        <v>-0.30761960742719002</v>
      </c>
      <c r="BA80" s="14">
        <v>-0.29989507918881397</v>
      </c>
      <c r="BB80" s="14">
        <v>-3.4108458391626399E-2</v>
      </c>
      <c r="BC80" s="14">
        <v>-2.3976027546360398E-2</v>
      </c>
      <c r="BD80" s="14" t="s">
        <v>21</v>
      </c>
      <c r="BE80" s="14">
        <v>-0.18100787478063099</v>
      </c>
      <c r="BF80" s="14">
        <v>-1.5224961430146599E-2</v>
      </c>
      <c r="BG80" s="14">
        <v>0.15563293906372</v>
      </c>
      <c r="BH80" s="14">
        <v>2.1991610954656099E-2</v>
      </c>
      <c r="BI80" s="14">
        <v>-1.6916623811274002E-2</v>
      </c>
      <c r="BJ80" s="14">
        <v>0.153941276682593</v>
      </c>
      <c r="BK80" s="14">
        <v>-0.11672470429779</v>
      </c>
      <c r="BL80" s="14">
        <v>2.0299948573528799E-2</v>
      </c>
    </row>
    <row r="81" spans="1:64" s="36" customFormat="1" x14ac:dyDescent="0.35">
      <c r="A81" s="26"/>
      <c r="B81" s="14" t="s">
        <v>22</v>
      </c>
      <c r="C81" s="14">
        <v>7.4326539940555603E-2</v>
      </c>
      <c r="D81" s="14">
        <v>9.1280523062454794E-2</v>
      </c>
      <c r="E81" s="14">
        <v>-0.16172988161693699</v>
      </c>
      <c r="F81" s="14">
        <v>1.55643123742025E-3</v>
      </c>
      <c r="G81" s="14">
        <v>-4.2787962321579998E-2</v>
      </c>
      <c r="H81" s="14">
        <v>-0.12655036663899599</v>
      </c>
      <c r="I81" s="14">
        <v>-4.0856319982281598E-2</v>
      </c>
      <c r="J81" s="14">
        <v>3.9174818377568699E-2</v>
      </c>
      <c r="K81" s="14" t="s">
        <v>22</v>
      </c>
      <c r="L81" s="14">
        <v>1.3363764958823399E-2</v>
      </c>
      <c r="M81" s="14">
        <v>0.16147332637925299</v>
      </c>
      <c r="N81" s="14">
        <v>-4.17621997231543E-2</v>
      </c>
      <c r="O81" s="14">
        <v>3.4418555552904101E-2</v>
      </c>
      <c r="P81" s="14">
        <v>2.05510874698204E-2</v>
      </c>
      <c r="Q81" s="14">
        <v>-9.2886329928250105E-2</v>
      </c>
      <c r="R81" s="14">
        <v>2.63315150475386E-3</v>
      </c>
      <c r="S81" s="14">
        <v>3.06390452136268E-2</v>
      </c>
      <c r="T81" s="14" t="s">
        <v>22</v>
      </c>
      <c r="U81" s="14">
        <v>-1.85809179961464E-2</v>
      </c>
      <c r="V81" s="14">
        <v>8.9722664221810799E-2</v>
      </c>
      <c r="W81" s="14">
        <v>-5.1487449343593603E-2</v>
      </c>
      <c r="X81" s="14">
        <v>4.4637277294911501E-2</v>
      </c>
      <c r="Y81" s="14">
        <v>-8.7704434018826896E-2</v>
      </c>
      <c r="Z81" s="14">
        <v>-0.15193000755233799</v>
      </c>
      <c r="AA81" s="14">
        <v>1.9258293021244301E-2</v>
      </c>
      <c r="AB81" s="14">
        <v>7.1746173171136393E-2</v>
      </c>
      <c r="AC81" s="14" t="s">
        <v>22</v>
      </c>
      <c r="AD81" s="14">
        <v>-9.6548832354243302E-2</v>
      </c>
      <c r="AE81" s="14">
        <v>4.0666779862259798E-2</v>
      </c>
      <c r="AF81" s="14">
        <v>0.108454018250992</v>
      </c>
      <c r="AG81" s="14">
        <v>8.5686741016204701E-2</v>
      </c>
      <c r="AH81" s="14">
        <v>0.15187456774824801</v>
      </c>
      <c r="AI81" s="14">
        <v>0.10200073991443701</v>
      </c>
      <c r="AJ81" s="14">
        <v>3.4894989970728402E-2</v>
      </c>
      <c r="AK81" s="14">
        <v>6.4421519945960098E-2</v>
      </c>
      <c r="AL81" s="14" t="s">
        <v>22</v>
      </c>
      <c r="AM81" s="14">
        <v>2.40386303025888E-3</v>
      </c>
      <c r="AN81" s="14">
        <v>0.105266273707998</v>
      </c>
      <c r="AO81" s="14">
        <v>-6.9468862542076695E-2</v>
      </c>
      <c r="AP81" s="14">
        <v>4.0685034408080897E-2</v>
      </c>
      <c r="AQ81" s="14">
        <v>-3.7100082605729498E-3</v>
      </c>
      <c r="AR81" s="14">
        <v>-0.11425991732843201</v>
      </c>
      <c r="AS81" s="14">
        <v>4.1279052584633297E-2</v>
      </c>
      <c r="AT81" s="14">
        <v>7.3390772023525105E-2</v>
      </c>
      <c r="AU81" s="14" t="s">
        <v>22</v>
      </c>
      <c r="AV81" s="14">
        <v>-0.31072032855173798</v>
      </c>
      <c r="AW81" s="14">
        <v>6.3095921138271102E-2</v>
      </c>
      <c r="AX81" s="14">
        <v>0.23824119284276701</v>
      </c>
      <c r="AY81" s="14">
        <v>0.236576012503077</v>
      </c>
      <c r="AZ81" s="14">
        <v>0.347258870708266</v>
      </c>
      <c r="BA81" s="14">
        <v>0.25461444257604898</v>
      </c>
      <c r="BB81" s="14">
        <v>-5.4492761157150205E-4</v>
      </c>
      <c r="BC81" s="14">
        <v>0.193350421299637</v>
      </c>
      <c r="BD81" s="14" t="s">
        <v>22</v>
      </c>
      <c r="BE81" s="14">
        <v>0.13194966572793701</v>
      </c>
      <c r="BF81" s="14">
        <v>-2.0299948573528799E-2</v>
      </c>
      <c r="BG81" s="14">
        <v>-8.9658106199751994E-2</v>
      </c>
      <c r="BH81" s="14">
        <v>-0.118416366678918</v>
      </c>
      <c r="BI81" s="14">
        <v>-7.44331447696054E-2</v>
      </c>
      <c r="BJ81" s="14">
        <v>8.9658106199751994E-2</v>
      </c>
      <c r="BK81" s="14">
        <v>-3.2141585241420502E-2</v>
      </c>
      <c r="BL81" s="14">
        <v>-3.5524910003675303E-2</v>
      </c>
    </row>
    <row r="82" spans="1:64" s="36" customFormat="1" x14ac:dyDescent="0.35">
      <c r="A82" s="26"/>
      <c r="B82" s="14" t="s">
        <v>23</v>
      </c>
      <c r="C82" s="14">
        <v>-8.0976114468284094E-2</v>
      </c>
      <c r="D82" s="14">
        <v>6.2618563891211301E-2</v>
      </c>
      <c r="E82" s="14">
        <v>-3.8688433615874901E-2</v>
      </c>
      <c r="F82" s="14">
        <v>-0.110673378346562</v>
      </c>
      <c r="G82" s="14">
        <v>-3.9084489778968397E-2</v>
      </c>
      <c r="H82" s="14">
        <v>0.100084087249113</v>
      </c>
      <c r="I82" s="14">
        <v>4.9062325747430399E-2</v>
      </c>
      <c r="J82" s="14">
        <v>2.0671352371987702E-2</v>
      </c>
      <c r="K82" s="14" t="s">
        <v>23</v>
      </c>
      <c r="L82" s="14">
        <v>-3.1868775599751903E-2</v>
      </c>
      <c r="M82" s="14">
        <v>0.15564079158178401</v>
      </c>
      <c r="N82" s="14">
        <v>-2.7797464829868598E-2</v>
      </c>
      <c r="O82" s="14">
        <v>-8.7310857414886006E-2</v>
      </c>
      <c r="P82" s="14">
        <v>-0.12836787276407599</v>
      </c>
      <c r="Q82" s="14">
        <v>0.107486772902499</v>
      </c>
      <c r="R82" s="14">
        <v>0.14033169041892099</v>
      </c>
      <c r="S82" s="14">
        <v>6.7735911861735595E-2</v>
      </c>
      <c r="T82" s="14" t="s">
        <v>23</v>
      </c>
      <c r="U82" s="14">
        <v>9.2331426497956996E-3</v>
      </c>
      <c r="V82" s="14">
        <v>0.12576248927509501</v>
      </c>
      <c r="W82" s="14">
        <v>6.20058676820366E-2</v>
      </c>
      <c r="X82" s="14">
        <v>-4.4797068326473101E-2</v>
      </c>
      <c r="Y82" s="14">
        <v>-2.1630842468125602E-2</v>
      </c>
      <c r="Z82" s="14">
        <v>0.162146212418045</v>
      </c>
      <c r="AA82" s="14">
        <v>0.16522045291656601</v>
      </c>
      <c r="AB82" s="14">
        <v>0.12295225135045899</v>
      </c>
      <c r="AC82" s="14" t="s">
        <v>23</v>
      </c>
      <c r="AD82" s="14">
        <v>-0.157854976551521</v>
      </c>
      <c r="AE82" s="14">
        <v>-2.82330927224307E-2</v>
      </c>
      <c r="AF82" s="14">
        <v>-4.9929459543609001E-2</v>
      </c>
      <c r="AG82" s="14">
        <v>-6.6215642586942097E-2</v>
      </c>
      <c r="AH82" s="14">
        <v>-0.14964929935633201</v>
      </c>
      <c r="AI82" s="14">
        <v>8.6493400808274098E-2</v>
      </c>
      <c r="AJ82" s="14">
        <v>-0.189718038338265</v>
      </c>
      <c r="AK82" s="14">
        <v>-6.1167064922783301E-2</v>
      </c>
      <c r="AL82" s="14" t="s">
        <v>23</v>
      </c>
      <c r="AM82" s="14">
        <v>1.3047557141116099E-2</v>
      </c>
      <c r="AN82" s="14">
        <v>0.18397194520594001</v>
      </c>
      <c r="AO82" s="14">
        <v>3.2479941232544099E-3</v>
      </c>
      <c r="AP82" s="14">
        <v>-9.3820133990219406E-2</v>
      </c>
      <c r="AQ82" s="14">
        <v>-0.106325779812375</v>
      </c>
      <c r="AR82" s="14">
        <v>0.17013236382942001</v>
      </c>
      <c r="AS82" s="14">
        <v>0.17668393272402799</v>
      </c>
      <c r="AT82" s="14">
        <v>9.3563073492763896E-2</v>
      </c>
      <c r="AU82" s="14" t="s">
        <v>23</v>
      </c>
      <c r="AV82" s="14">
        <v>-0.151994751340011</v>
      </c>
      <c r="AW82" s="14">
        <v>-3.61076702456384E-2</v>
      </c>
      <c r="AX82" s="14">
        <v>-0.109885289090594</v>
      </c>
      <c r="AY82" s="14">
        <v>-0.29756888411783999</v>
      </c>
      <c r="AZ82" s="14">
        <v>-0.61443408426526203</v>
      </c>
      <c r="BA82" s="14">
        <v>-6.0158366942156503E-2</v>
      </c>
      <c r="BB82" s="14">
        <v>-0.12590103329703001</v>
      </c>
      <c r="BC82" s="14">
        <v>0.22143760566538401</v>
      </c>
      <c r="BD82" s="14" t="s">
        <v>23</v>
      </c>
      <c r="BE82" s="14">
        <v>-5.4133196196076698E-2</v>
      </c>
      <c r="BF82" s="14">
        <v>-0.1234913538223</v>
      </c>
      <c r="BG82" s="14">
        <v>-4.0599897147057501E-2</v>
      </c>
      <c r="BH82" s="14">
        <v>-0.121799691441173</v>
      </c>
      <c r="BI82" s="14">
        <v>3.8908234765930097E-2</v>
      </c>
      <c r="BJ82" s="14">
        <v>-0.17931621239950399</v>
      </c>
      <c r="BK82" s="14">
        <v>-0.121799691441173</v>
      </c>
      <c r="BL82" s="14">
        <v>-0.14717462715808299</v>
      </c>
    </row>
    <row r="83" spans="1:64" s="36" customFormat="1" x14ac:dyDescent="0.35">
      <c r="A83" s="26"/>
      <c r="B83" s="14" t="s">
        <v>24</v>
      </c>
      <c r="C83" s="14">
        <v>5.6830585227054697E-2</v>
      </c>
      <c r="D83" s="14">
        <v>7.2360155832564804E-2</v>
      </c>
      <c r="E83" s="14">
        <v>-0.17744705777338601</v>
      </c>
      <c r="F83" s="14">
        <v>3.4887684120924502E-2</v>
      </c>
      <c r="G83" s="14">
        <v>2.3617454357104599E-2</v>
      </c>
      <c r="H83" s="14">
        <v>5.0028146917079595E-4</v>
      </c>
      <c r="I83" s="14">
        <v>-0.105663615301115</v>
      </c>
      <c r="J83" s="14">
        <v>5.06604471072815E-2</v>
      </c>
      <c r="K83" s="14" t="s">
        <v>24</v>
      </c>
      <c r="L83" s="14">
        <v>-2.5424849423870102E-2</v>
      </c>
      <c r="M83" s="14">
        <v>1.73412827331547E-2</v>
      </c>
      <c r="N83" s="14">
        <v>-4.3172568471083098E-2</v>
      </c>
      <c r="O83" s="14">
        <v>7.3356543965550594E-2</v>
      </c>
      <c r="P83" s="14">
        <v>-9.4244591456427908E-3</v>
      </c>
      <c r="Q83" s="14">
        <v>2.0495506435419301E-3</v>
      </c>
      <c r="R83" s="14">
        <v>1.89218683989371E-2</v>
      </c>
      <c r="S83" s="14">
        <v>-4.1789990240354898E-3</v>
      </c>
      <c r="T83" s="14" t="s">
        <v>24</v>
      </c>
      <c r="U83" s="14">
        <v>-5.3182623765377001E-3</v>
      </c>
      <c r="V83" s="14">
        <v>6.8001505083672198E-2</v>
      </c>
      <c r="W83" s="14">
        <v>-2.18496867070034E-2</v>
      </c>
      <c r="X83" s="14">
        <v>3.2371578763523798E-2</v>
      </c>
      <c r="Y83" s="14">
        <v>4.41057984290655E-2</v>
      </c>
      <c r="Z83" s="14">
        <v>1.42352966812877E-2</v>
      </c>
      <c r="AA83" s="14">
        <v>-6.6733597985412105E-2</v>
      </c>
      <c r="AB83" s="14">
        <v>9.6642310632041498E-2</v>
      </c>
      <c r="AC83" s="14" t="s">
        <v>24</v>
      </c>
      <c r="AD83" s="14">
        <v>1.52987201944206E-3</v>
      </c>
      <c r="AE83" s="14">
        <v>-9.3461272460460196E-3</v>
      </c>
      <c r="AF83" s="14">
        <v>-1.6522617809974199E-2</v>
      </c>
      <c r="AG83" s="14">
        <v>3.5910268674539898E-2</v>
      </c>
      <c r="AH83" s="14">
        <v>-8.5380766612316306E-2</v>
      </c>
      <c r="AI83" s="14">
        <v>-2.0347297858579399E-2</v>
      </c>
      <c r="AJ83" s="14">
        <v>-6.6924946886865302E-2</v>
      </c>
      <c r="AK83" s="14">
        <v>-5.9442481919048697E-2</v>
      </c>
      <c r="AL83" s="14" t="s">
        <v>24</v>
      </c>
      <c r="AM83" s="14">
        <v>-9.0561718495446499E-3</v>
      </c>
      <c r="AN83" s="14">
        <v>5.3784698406789302E-2</v>
      </c>
      <c r="AO83" s="14">
        <v>-1.96720756363526E-2</v>
      </c>
      <c r="AP83" s="14">
        <v>6.6425822058685399E-2</v>
      </c>
      <c r="AQ83" s="14">
        <v>5.8102620005939298E-2</v>
      </c>
      <c r="AR83" s="14">
        <v>3.1215481488303901E-2</v>
      </c>
      <c r="AS83" s="14">
        <v>6.5098834085334399E-3</v>
      </c>
      <c r="AT83" s="14">
        <v>5.6747841708539103E-2</v>
      </c>
      <c r="AU83" s="14" t="s">
        <v>24</v>
      </c>
      <c r="AV83" s="14">
        <v>-0.13231871742434401</v>
      </c>
      <c r="AW83" s="14">
        <v>-2.6464918947852498E-2</v>
      </c>
      <c r="AX83" s="14">
        <v>-0.25726470771874099</v>
      </c>
      <c r="AY83" s="14">
        <v>-6.8996716303739297E-2</v>
      </c>
      <c r="AZ83" s="14">
        <v>-0.39495093829919098</v>
      </c>
      <c r="BA83" s="14">
        <v>-0.12363648816025299</v>
      </c>
      <c r="BB83" s="14">
        <v>-0.22224191546432501</v>
      </c>
      <c r="BC83" s="14">
        <v>-0.23359895979597101</v>
      </c>
      <c r="BD83" s="14" t="s">
        <v>24</v>
      </c>
      <c r="BE83" s="14">
        <v>4.2291559528184898E-2</v>
      </c>
      <c r="BF83" s="14">
        <v>-2.1991610954656099E-2</v>
      </c>
      <c r="BG83" s="14">
        <v>-0.17593288763724901</v>
      </c>
      <c r="BH83" s="14">
        <v>-0.101499742867644</v>
      </c>
      <c r="BI83" s="14">
        <v>-4.3983221909312302E-2</v>
      </c>
      <c r="BJ83" s="14">
        <v>-2.0299948573528799E-2</v>
      </c>
      <c r="BK83" s="14">
        <v>-9.4733093343134206E-2</v>
      </c>
      <c r="BL83" s="14">
        <v>1.01499742867644E-2</v>
      </c>
    </row>
    <row r="84" spans="1:64" x14ac:dyDescent="0.35">
      <c r="B84" s="14" t="s">
        <v>25</v>
      </c>
      <c r="C84" s="14">
        <v>-2.9850127660524101E-2</v>
      </c>
      <c r="D84" s="14">
        <v>-3.5658951385896198E-2</v>
      </c>
      <c r="E84" s="14">
        <v>-8.7264374601611405E-2</v>
      </c>
      <c r="F84" s="14">
        <v>-0.115842953527993</v>
      </c>
      <c r="G84" s="14">
        <v>-5.8630208845321899E-2</v>
      </c>
      <c r="H84" s="14">
        <v>8.1643156427178391E-3</v>
      </c>
      <c r="I84" s="14">
        <v>9.8736106623847297E-2</v>
      </c>
      <c r="J84" s="14">
        <v>-1.4098209735382601E-2</v>
      </c>
      <c r="K84" s="14" t="s">
        <v>25</v>
      </c>
      <c r="L84" s="14">
        <v>-6.2216020382772699E-2</v>
      </c>
      <c r="M84" s="14">
        <v>1.14080073108334E-2</v>
      </c>
      <c r="N84" s="14">
        <v>-9.3824259883769301E-2</v>
      </c>
      <c r="O84" s="14">
        <v>-0.103464095537716</v>
      </c>
      <c r="P84" s="14">
        <v>-3.6829382920053402E-2</v>
      </c>
      <c r="Q84" s="14">
        <v>-4.3110039807381902E-3</v>
      </c>
      <c r="R84" s="14">
        <v>-4.0629736147231102E-2</v>
      </c>
      <c r="S84" s="14">
        <v>-3.7951425052026297E-2</v>
      </c>
      <c r="T84" s="14" t="s">
        <v>25</v>
      </c>
      <c r="U84" s="14">
        <v>-6.0213429154085299E-2</v>
      </c>
      <c r="V84" s="14">
        <v>9.1115625170858305E-2</v>
      </c>
      <c r="W84" s="14">
        <v>2.8918702994563301E-2</v>
      </c>
      <c r="X84" s="14">
        <v>2.1217470016911998E-2</v>
      </c>
      <c r="Y84" s="14">
        <v>-5.33493622330935E-2</v>
      </c>
      <c r="Z84" s="14">
        <v>-1.9942615482497001E-2</v>
      </c>
      <c r="AA84" s="14">
        <v>9.6638836913964105E-3</v>
      </c>
      <c r="AB84" s="14">
        <v>-5.26928295164601E-2</v>
      </c>
      <c r="AC84" s="14" t="s">
        <v>25</v>
      </c>
      <c r="AD84" s="14">
        <v>5.4101837778450903E-3</v>
      </c>
      <c r="AE84" s="14">
        <v>9.5352750593588595E-2</v>
      </c>
      <c r="AF84" s="14">
        <v>0.124475950672786</v>
      </c>
      <c r="AG84" s="14">
        <v>1.7120658690301601E-2</v>
      </c>
      <c r="AH84" s="14">
        <v>0.108175859702003</v>
      </c>
      <c r="AI84" s="14">
        <v>0.141888675839526</v>
      </c>
      <c r="AJ84" s="14">
        <v>-3.5548662560853601E-2</v>
      </c>
      <c r="AK84" s="14">
        <v>3.1070309922123202E-2</v>
      </c>
      <c r="AL84" s="14" t="s">
        <v>25</v>
      </c>
      <c r="AM84" s="14">
        <v>-9.0315079369509499E-2</v>
      </c>
      <c r="AN84" s="14">
        <v>1.62364968257659E-2</v>
      </c>
      <c r="AO84" s="14">
        <v>-8.2321887414848097E-2</v>
      </c>
      <c r="AP84" s="14">
        <v>-5.5226321466843399E-2</v>
      </c>
      <c r="AQ84" s="14">
        <v>-1.8789732847789401E-2</v>
      </c>
      <c r="AR84" s="14">
        <v>1.25230147746868E-2</v>
      </c>
      <c r="AS84" s="14">
        <v>-1.6101018996025899E-2</v>
      </c>
      <c r="AT84" s="14">
        <v>-5.8311047436308598E-2</v>
      </c>
      <c r="AU84" s="14" t="s">
        <v>25</v>
      </c>
      <c r="AV84" s="14">
        <v>6.0426368159605302E-2</v>
      </c>
      <c r="AW84" s="14">
        <v>5.04559673943972E-2</v>
      </c>
      <c r="AX84" s="14">
        <v>6.5634899097409299E-2</v>
      </c>
      <c r="AY84" s="14">
        <v>-4.4163009240079799E-2</v>
      </c>
      <c r="AZ84" s="14">
        <v>-0.100190049800663</v>
      </c>
      <c r="BA84" s="14">
        <v>0.15790167196379701</v>
      </c>
      <c r="BB84" s="14">
        <v>-0.163450503035936</v>
      </c>
      <c r="BC84" s="14">
        <v>7.73923752557205E-2</v>
      </c>
      <c r="BD84" s="14" t="s">
        <v>25</v>
      </c>
      <c r="BE84" s="14">
        <v>3.2141585241420502E-2</v>
      </c>
      <c r="BF84" s="14">
        <v>-0.228374421452198</v>
      </c>
      <c r="BG84" s="14">
        <v>-2.0299948573528799E-2</v>
      </c>
      <c r="BH84" s="14">
        <v>-9.4733093343134206E-2</v>
      </c>
      <c r="BI84" s="14">
        <v>-2.3683273335783499E-2</v>
      </c>
      <c r="BJ84" s="14">
        <v>8.62747814374972E-2</v>
      </c>
      <c r="BK84" s="14">
        <v>0.150557951920338</v>
      </c>
      <c r="BL84" s="14">
        <v>0.191157849067396</v>
      </c>
    </row>
    <row r="85" spans="1:64" s="36" customFormat="1" x14ac:dyDescent="0.35">
      <c r="A85" s="26"/>
      <c r="B85" s="14" t="s">
        <v>26</v>
      </c>
      <c r="C85" s="14">
        <v>9.31843719867992E-2</v>
      </c>
      <c r="D85" s="14">
        <v>0.112340983243798</v>
      </c>
      <c r="E85" s="14">
        <v>7.9489166768248604E-3</v>
      </c>
      <c r="F85" s="14">
        <v>-5.7699129444365102E-2</v>
      </c>
      <c r="G85" s="14">
        <v>1.0422530607724899E-4</v>
      </c>
      <c r="H85" s="14">
        <v>6.8218937004428798E-2</v>
      </c>
      <c r="I85" s="14">
        <v>0.14932012184000601</v>
      </c>
      <c r="J85" s="14">
        <v>6.5606355998759094E-2</v>
      </c>
      <c r="K85" s="14" t="s">
        <v>26</v>
      </c>
      <c r="L85" s="14">
        <v>6.3713234496953305E-2</v>
      </c>
      <c r="M85" s="14">
        <v>9.6238561065568703E-2</v>
      </c>
      <c r="N85" s="14">
        <v>2.80336842260735E-2</v>
      </c>
      <c r="O85" s="14">
        <v>-1.6966110750947099E-2</v>
      </c>
      <c r="P85" s="14">
        <v>7.3947092456062694E-2</v>
      </c>
      <c r="Q85" s="14">
        <v>-5.6956665002565098E-2</v>
      </c>
      <c r="R85" s="14">
        <v>0.150006264219369</v>
      </c>
      <c r="S85" s="14">
        <v>-4.8800148204198299E-2</v>
      </c>
      <c r="T85" s="14" t="s">
        <v>26</v>
      </c>
      <c r="U85" s="14">
        <v>9.4676186200218906E-2</v>
      </c>
      <c r="V85" s="14">
        <v>6.4152625453885295E-2</v>
      </c>
      <c r="W85" s="14">
        <v>2.5768040698338799E-2</v>
      </c>
      <c r="X85" s="14">
        <v>-6.3346722859922697E-2</v>
      </c>
      <c r="Y85" s="14">
        <v>4.78990985696136E-2</v>
      </c>
      <c r="Z85" s="14">
        <v>-2.8449751054110899E-2</v>
      </c>
      <c r="AA85" s="14">
        <v>0.12895830990632601</v>
      </c>
      <c r="AB85" s="14">
        <v>-2.6351625335346199E-2</v>
      </c>
      <c r="AC85" s="14" t="s">
        <v>26</v>
      </c>
      <c r="AD85" s="14">
        <v>4.2015848824858697E-2</v>
      </c>
      <c r="AE85" s="14">
        <v>8.5658925161305702E-2</v>
      </c>
      <c r="AF85" s="14">
        <v>-2.29341723641814E-2</v>
      </c>
      <c r="AG85" s="14">
        <v>-3.3003511837600003E-2</v>
      </c>
      <c r="AH85" s="14">
        <v>4.3559628771750201E-2</v>
      </c>
      <c r="AI85" s="14">
        <v>-5.3726323737315201E-2</v>
      </c>
      <c r="AJ85" s="14">
        <v>5.6786067776199302E-2</v>
      </c>
      <c r="AK85" s="14">
        <v>4.4435828201067E-2</v>
      </c>
      <c r="AL85" s="14" t="s">
        <v>26</v>
      </c>
      <c r="AM85" s="14">
        <v>7.7173729884727302E-2</v>
      </c>
      <c r="AN85" s="14">
        <v>8.4913335132439399E-2</v>
      </c>
      <c r="AO85" s="14">
        <v>2.1572239043219098E-2</v>
      </c>
      <c r="AP85" s="14">
        <v>-1.6337236750444399E-2</v>
      </c>
      <c r="AQ85" s="14">
        <v>6.3931640475266505E-2</v>
      </c>
      <c r="AR85" s="14">
        <v>-5.0602706303151897E-2</v>
      </c>
      <c r="AS85" s="14">
        <v>0.13503665834574199</v>
      </c>
      <c r="AT85" s="14">
        <v>-2.0846216827432901E-2</v>
      </c>
      <c r="AU85" s="14" t="s">
        <v>26</v>
      </c>
      <c r="AV85" s="14">
        <v>0.110311020784664</v>
      </c>
      <c r="AW85" s="14">
        <v>-0.101242035248728</v>
      </c>
      <c r="AX85" s="14">
        <v>-4.9911819460173798E-3</v>
      </c>
      <c r="AY85" s="14">
        <v>-0.17161182307937101</v>
      </c>
      <c r="AZ85" s="14">
        <v>3.8329433710711999E-2</v>
      </c>
      <c r="BA85" s="14">
        <v>-0.164568489046067</v>
      </c>
      <c r="BB85" s="14">
        <v>-9.7799109955228596E-3</v>
      </c>
      <c r="BC85" s="14">
        <v>-0.236921257201685</v>
      </c>
      <c r="BD85" s="14" t="s">
        <v>26</v>
      </c>
      <c r="BE85" s="14">
        <v>-2.53749357169109E-2</v>
      </c>
      <c r="BF85" s="14">
        <v>-0.14548296477695599</v>
      </c>
      <c r="BG85" s="14">
        <v>-4.7366546671567103E-2</v>
      </c>
      <c r="BH85" s="14">
        <v>-8.4583119056369796E-2</v>
      </c>
      <c r="BI85" s="14">
        <v>-0.238524395738963</v>
      </c>
      <c r="BJ85" s="14">
        <v>0.113341379535536</v>
      </c>
      <c r="BK85" s="14">
        <v>-0.121799691441173</v>
      </c>
      <c r="BL85" s="14">
        <v>1.5224961430146599E-2</v>
      </c>
    </row>
    <row r="86" spans="1:64" s="36" customFormat="1" x14ac:dyDescent="0.35">
      <c r="A86" s="26"/>
      <c r="B86" s="14" t="s">
        <v>27</v>
      </c>
      <c r="C86" s="14">
        <v>3.2754539523210197E-2</v>
      </c>
      <c r="D86" s="14">
        <v>-5.1522042970853499E-2</v>
      </c>
      <c r="E86" s="14">
        <v>2.01988643177709E-2</v>
      </c>
      <c r="F86" s="14">
        <v>-3.0030784857724702E-2</v>
      </c>
      <c r="G86" s="14">
        <v>7.3339873709690903E-2</v>
      </c>
      <c r="H86" s="14">
        <v>-5.1320540712437503E-2</v>
      </c>
      <c r="I86" s="14">
        <v>4.2023643410346798E-2</v>
      </c>
      <c r="J86" s="14">
        <v>-8.5110384942681597E-2</v>
      </c>
      <c r="K86" s="14" t="s">
        <v>27</v>
      </c>
      <c r="L86" s="14">
        <v>-6.3918189561307501E-2</v>
      </c>
      <c r="M86" s="14">
        <v>-2.2597164298712301E-2</v>
      </c>
      <c r="N86" s="14">
        <v>-0.110727841971015</v>
      </c>
      <c r="O86" s="14">
        <v>-0.11550433711486301</v>
      </c>
      <c r="P86" s="14">
        <v>4.47948399126663E-2</v>
      </c>
      <c r="Q86" s="14">
        <v>-2.4532079058801799E-2</v>
      </c>
      <c r="R86" s="14">
        <v>-1.21930894217494E-2</v>
      </c>
      <c r="S86" s="14">
        <v>-3.0295137563269701E-2</v>
      </c>
      <c r="T86" s="14" t="s">
        <v>27</v>
      </c>
      <c r="U86" s="14">
        <v>-0.10227320763554699</v>
      </c>
      <c r="V86" s="14">
        <v>-4.9038478099008999E-2</v>
      </c>
      <c r="W86" s="14">
        <v>-6.3186931828361102E-3</v>
      </c>
      <c r="X86" s="14">
        <v>-3.4132753828778201E-2</v>
      </c>
      <c r="Y86" s="14">
        <v>4.8593842185098601E-2</v>
      </c>
      <c r="Z86" s="14">
        <v>-4.5359810655015903E-2</v>
      </c>
      <c r="AA86" s="14">
        <v>-1.47424595205918E-2</v>
      </c>
      <c r="AB86" s="14">
        <v>-1.0063361270300299E-2</v>
      </c>
      <c r="AC86" s="14" t="s">
        <v>27</v>
      </c>
      <c r="AD86" s="14">
        <v>-4.2516534213039699E-2</v>
      </c>
      <c r="AE86" s="14">
        <v>5.8858348966170801E-2</v>
      </c>
      <c r="AF86" s="14">
        <v>0.31007724248600599</v>
      </c>
      <c r="AG86" s="14">
        <v>9.6215042095455894E-2</v>
      </c>
      <c r="AH86" s="14">
        <v>-8.3447564696839503E-5</v>
      </c>
      <c r="AI86" s="14">
        <v>7.3141790456779807E-2</v>
      </c>
      <c r="AJ86" s="14">
        <v>0.11183364462121401</v>
      </c>
      <c r="AK86" s="14">
        <v>4.6591556955735396E-3</v>
      </c>
      <c r="AL86" s="14" t="s">
        <v>27</v>
      </c>
      <c r="AM86" s="14">
        <v>-8.4913335132439399E-2</v>
      </c>
      <c r="AN86" s="14">
        <v>-6.4789666730286605E-2</v>
      </c>
      <c r="AO86" s="14">
        <v>-8.68551840253797E-2</v>
      </c>
      <c r="AP86" s="14">
        <v>-0.131152960559861</v>
      </c>
      <c r="AQ86" s="14">
        <v>4.6194466150841898E-2</v>
      </c>
      <c r="AR86" s="14">
        <v>-8.1946718040183508E-3</v>
      </c>
      <c r="AS86" s="14">
        <v>3.1125162935143899E-3</v>
      </c>
      <c r="AT86" s="14">
        <v>-3.93754153872607E-2</v>
      </c>
      <c r="AU86" s="14" t="s">
        <v>27</v>
      </c>
      <c r="AV86" s="14">
        <v>-9.05550754531535E-2</v>
      </c>
      <c r="AW86" s="14">
        <v>0.10773511717911601</v>
      </c>
      <c r="AX86" s="14">
        <v>0.44451042365056598</v>
      </c>
      <c r="AY86" s="14">
        <v>6.34722721715653E-2</v>
      </c>
      <c r="AZ86" s="14">
        <v>-0.14044814998932401</v>
      </c>
      <c r="BA86" s="14">
        <v>-0.205731443630851</v>
      </c>
      <c r="BB86" s="14">
        <v>7.9113861215056609E-3</v>
      </c>
      <c r="BC86" s="14">
        <v>-0.16279780963332</v>
      </c>
      <c r="BD86" s="14" t="s">
        <v>27</v>
      </c>
      <c r="BE86" s="14">
        <v>0.160707926207103</v>
      </c>
      <c r="BF86" s="14">
        <v>2.53749357169109E-2</v>
      </c>
      <c r="BG86" s="14">
        <v>0.111649717154408</v>
      </c>
      <c r="BH86" s="14">
        <v>0.22668275907107099</v>
      </c>
      <c r="BI86" s="14">
        <v>-5.9208183339458903E-2</v>
      </c>
      <c r="BJ86" s="14">
        <v>-4.5674884290439699E-2</v>
      </c>
      <c r="BK86" s="14">
        <v>6.7666495245095803E-3</v>
      </c>
      <c r="BL86" s="14">
        <v>-0.13194966572793701</v>
      </c>
    </row>
    <row r="87" spans="1:64" s="36" customFormat="1" x14ac:dyDescent="0.35">
      <c r="A87" s="26"/>
      <c r="B87" s="14" t="s">
        <v>28</v>
      </c>
      <c r="C87" s="14">
        <v>0.124528395701097</v>
      </c>
      <c r="D87" s="14">
        <v>-1.50362374900778E-2</v>
      </c>
      <c r="E87" s="14">
        <v>2.02197093789863E-3</v>
      </c>
      <c r="F87" s="14">
        <v>-7.0789827887667606E-2</v>
      </c>
      <c r="G87" s="14">
        <v>-1.4098209735382601E-2</v>
      </c>
      <c r="H87" s="14">
        <v>-5.59342475947904E-3</v>
      </c>
      <c r="I87" s="14">
        <v>0.109797885775513</v>
      </c>
      <c r="J87" s="14">
        <v>0.15387129353871201</v>
      </c>
      <c r="K87" s="14" t="s">
        <v>28</v>
      </c>
      <c r="L87" s="14">
        <v>6.3834818009705793E-2</v>
      </c>
      <c r="M87" s="14">
        <v>3.8142484857780199E-3</v>
      </c>
      <c r="N87" s="14">
        <v>-5.9197275451860903E-2</v>
      </c>
      <c r="O87" s="14">
        <v>-7.5347039760041298E-2</v>
      </c>
      <c r="P87" s="14">
        <v>-3.2983870102424699E-2</v>
      </c>
      <c r="Q87" s="14">
        <v>-6.5304241606685895E-2</v>
      </c>
      <c r="R87" s="14">
        <v>6.1715791073162503E-2</v>
      </c>
      <c r="S87" s="14">
        <v>6.2803095058634698E-2</v>
      </c>
      <c r="T87" s="14" t="s">
        <v>28</v>
      </c>
      <c r="U87" s="14">
        <v>3.7307732151544697E-2</v>
      </c>
      <c r="V87" s="14">
        <v>3.8627745020966199E-2</v>
      </c>
      <c r="W87" s="14">
        <v>-8.6530317308657206E-3</v>
      </c>
      <c r="X87" s="14">
        <v>-0.109477698928127</v>
      </c>
      <c r="Y87" s="14">
        <v>-5.2977674398809002E-2</v>
      </c>
      <c r="Z87" s="14">
        <v>-9.2987959214590299E-2</v>
      </c>
      <c r="AA87" s="14">
        <v>0.13563479605113701</v>
      </c>
      <c r="AB87" s="14">
        <v>0.106778619981968</v>
      </c>
      <c r="AC87" s="14" t="s">
        <v>28</v>
      </c>
      <c r="AD87" s="14">
        <v>8.5269503192720503E-2</v>
      </c>
      <c r="AE87" s="14">
        <v>-4.4560999548112303E-2</v>
      </c>
      <c r="AF87" s="14">
        <v>-0.13962168366526201</v>
      </c>
      <c r="AG87" s="14">
        <v>-0.11586694358156201</v>
      </c>
      <c r="AH87" s="14">
        <v>-5.4672062803879297E-2</v>
      </c>
      <c r="AI87" s="14">
        <v>-0.13010866128982199</v>
      </c>
      <c r="AJ87" s="14">
        <v>-5.0485776641587899E-3</v>
      </c>
      <c r="AK87" s="14">
        <v>9.3322193185965494E-3</v>
      </c>
      <c r="AL87" s="14" t="s">
        <v>28</v>
      </c>
      <c r="AM87" s="14">
        <v>1.7692015047844602E-2</v>
      </c>
      <c r="AN87" s="14">
        <v>3.1284957298427001E-2</v>
      </c>
      <c r="AO87" s="14">
        <v>-3.6846495898780203E-2</v>
      </c>
      <c r="AP87" s="14">
        <v>-0.122531012523586</v>
      </c>
      <c r="AQ87" s="14">
        <v>-5.3499847585284699E-2</v>
      </c>
      <c r="AR87" s="14">
        <v>-6.5588638546702202E-2</v>
      </c>
      <c r="AS87" s="14">
        <v>8.8477444191753796E-2</v>
      </c>
      <c r="AT87" s="14">
        <v>5.7578077639509999E-2</v>
      </c>
      <c r="AU87" s="14" t="s">
        <v>28</v>
      </c>
      <c r="AV87" s="14">
        <v>0.29099575752151802</v>
      </c>
      <c r="AW87" s="14">
        <v>4.06935580263778E-2</v>
      </c>
      <c r="AX87" s="14">
        <v>-6.05107946546374E-2</v>
      </c>
      <c r="AY87" s="14">
        <v>-0.17389010617342299</v>
      </c>
      <c r="AZ87" s="14">
        <v>-0.11616112407805999</v>
      </c>
      <c r="BA87" s="14">
        <v>-0.31672541362783102</v>
      </c>
      <c r="BB87" s="14">
        <v>4.71795406349719E-2</v>
      </c>
      <c r="BC87" s="14">
        <v>-0.175775815150327</v>
      </c>
      <c r="BD87" s="14" t="s">
        <v>28</v>
      </c>
      <c r="BE87" s="14">
        <v>4.2291559528184898E-2</v>
      </c>
      <c r="BF87" s="14">
        <v>-6.08998457205863E-2</v>
      </c>
      <c r="BG87" s="14">
        <v>0.15563293906372</v>
      </c>
      <c r="BH87" s="14">
        <v>0.13194966572793701</v>
      </c>
      <c r="BI87" s="14">
        <v>7.7816469531860194E-2</v>
      </c>
      <c r="BJ87" s="14">
        <v>0.10995805477328099</v>
      </c>
      <c r="BK87" s="14">
        <v>-9.1349768580879398E-2</v>
      </c>
      <c r="BL87" s="14">
        <v>-1.6916623811274002E-2</v>
      </c>
    </row>
    <row r="88" spans="1:64" s="36" customFormat="1" x14ac:dyDescent="0.35">
      <c r="A88" s="26"/>
      <c r="B88" s="26"/>
      <c r="R88" s="25"/>
    </row>
    <row r="89" spans="1:64" s="36" customFormat="1" x14ac:dyDescent="0.35">
      <c r="A89" s="26"/>
      <c r="B89" s="26"/>
      <c r="X89" s="25"/>
      <c r="AF89" s="24"/>
      <c r="AN89" s="25"/>
    </row>
    <row r="90" spans="1:64" s="36" customFormat="1" x14ac:dyDescent="0.35">
      <c r="A90"/>
      <c r="B90" s="10"/>
      <c r="C90" s="1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64" s="36" customFormat="1" x14ac:dyDescent="0.35">
      <c r="A91"/>
      <c r="B91"/>
      <c r="C91" s="10"/>
      <c r="D91"/>
      <c r="E91"/>
      <c r="F91"/>
      <c r="G91"/>
      <c r="H91"/>
      <c r="I91"/>
      <c r="J91"/>
      <c r="K91"/>
      <c r="L91"/>
      <c r="M91" s="10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64" s="36" customFormat="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 t="s">
        <v>193</v>
      </c>
      <c r="AB92"/>
      <c r="AC92"/>
      <c r="AD92"/>
      <c r="AE92"/>
      <c r="AF92"/>
      <c r="AG92"/>
      <c r="AH92"/>
      <c r="AI92"/>
      <c r="AJ92"/>
      <c r="AK92" t="s">
        <v>194</v>
      </c>
      <c r="AL92"/>
      <c r="AM92"/>
      <c r="AN92"/>
      <c r="AO92"/>
      <c r="AP92"/>
      <c r="AQ92"/>
      <c r="AR92"/>
      <c r="AS92"/>
      <c r="AT92"/>
    </row>
    <row r="93" spans="1:64" s="36" customFormat="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2" t="s">
        <v>151</v>
      </c>
      <c r="AD93" s="2" t="s">
        <v>152</v>
      </c>
      <c r="AE93" s="2" t="s">
        <v>153</v>
      </c>
      <c r="AF93" s="2" t="s">
        <v>154</v>
      </c>
      <c r="AG93" s="2" t="s">
        <v>155</v>
      </c>
      <c r="AH93" s="2" t="s">
        <v>156</v>
      </c>
      <c r="AI93" s="2" t="s">
        <v>184</v>
      </c>
      <c r="AJ93" s="2" t="s">
        <v>185</v>
      </c>
      <c r="AK93"/>
      <c r="AL93" s="2" t="s">
        <v>151</v>
      </c>
      <c r="AM93" s="2" t="s">
        <v>152</v>
      </c>
      <c r="AN93" s="2" t="s">
        <v>153</v>
      </c>
      <c r="AO93" s="2" t="s">
        <v>154</v>
      </c>
      <c r="AP93" s="2" t="s">
        <v>155</v>
      </c>
      <c r="AQ93" s="2" t="s">
        <v>156</v>
      </c>
      <c r="AR93" s="2" t="s">
        <v>184</v>
      </c>
      <c r="AS93" s="2" t="s">
        <v>185</v>
      </c>
      <c r="AT93"/>
    </row>
    <row r="94" spans="1:64" s="36" customFormat="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 t="s">
        <v>2</v>
      </c>
      <c r="AB94"/>
      <c r="AC94" s="14">
        <f>AVERAGE(AV64:AV87)</f>
        <v>-7.787655484911833E-3</v>
      </c>
      <c r="AD94" s="14">
        <f t="shared" ref="AD94:AJ94" si="32">AVERAGE(AW64:AW87)</f>
        <v>-4.1099055370660735E-3</v>
      </c>
      <c r="AE94" s="14">
        <f t="shared" si="32"/>
        <v>3.3864531498948212E-2</v>
      </c>
      <c r="AF94" s="14">
        <f t="shared" si="32"/>
        <v>2.634310101265136E-3</v>
      </c>
      <c r="AG94" s="14">
        <f t="shared" si="32"/>
        <v>-6.7755088505131469E-2</v>
      </c>
      <c r="AH94" s="14">
        <f t="shared" si="32"/>
        <v>-1.7133726866321169E-2</v>
      </c>
      <c r="AI94" s="14">
        <f t="shared" si="32"/>
        <v>1.8828716539417114E-2</v>
      </c>
      <c r="AJ94" s="14">
        <f t="shared" si="32"/>
        <v>-6.8337888357169639E-3</v>
      </c>
      <c r="AK94" t="s">
        <v>2</v>
      </c>
      <c r="AL94" s="14">
        <f>AVERAGE(BE64:BE87)</f>
        <v>-1.3533299049019116E-2</v>
      </c>
      <c r="AM94" s="14">
        <f t="shared" ref="AM94:AS94" si="33">AVERAGE(BF64:BF87)</f>
        <v>-5.4838055521546421E-2</v>
      </c>
      <c r="AN94" s="14">
        <f t="shared" si="33"/>
        <v>9.4451149612944808E-3</v>
      </c>
      <c r="AO94" s="14">
        <f t="shared" si="33"/>
        <v>5.0115498040898987E-2</v>
      </c>
      <c r="AP94" s="14">
        <f t="shared" si="33"/>
        <v>-1.311038345373732E-2</v>
      </c>
      <c r="AQ94" s="14">
        <f t="shared" si="33"/>
        <v>2.9674577602276441E-2</v>
      </c>
      <c r="AR94" s="14">
        <f t="shared" si="33"/>
        <v>-5.7446035025784548E-2</v>
      </c>
      <c r="AS94" s="14">
        <f t="shared" si="33"/>
        <v>-1.3251355318831265E-2</v>
      </c>
      <c r="AT94"/>
    </row>
    <row r="95" spans="1:64" s="36" customFormat="1" x14ac:dyDescent="0.35">
      <c r="A95"/>
      <c r="B95"/>
      <c r="C95"/>
      <c r="D95"/>
      <c r="E95" s="14"/>
      <c r="F95" s="14"/>
      <c r="G95" s="14"/>
      <c r="H95" s="14"/>
      <c r="I95" s="14"/>
      <c r="J95" s="14"/>
      <c r="K95" s="14"/>
      <c r="L95"/>
      <c r="M95"/>
      <c r="N95"/>
      <c r="O95" s="14"/>
      <c r="P95" s="14"/>
      <c r="Q95" s="14"/>
      <c r="R95" s="14"/>
      <c r="S95" s="14"/>
      <c r="T95" s="14"/>
      <c r="U95" s="14"/>
      <c r="V95"/>
      <c r="W95"/>
      <c r="X95"/>
      <c r="Y95"/>
      <c r="Z95"/>
      <c r="AA95" t="s">
        <v>31</v>
      </c>
      <c r="AB95"/>
      <c r="AC95">
        <f>STDEV(AV64:AV87)/SQRT(24)</f>
        <v>3.9160693838416659E-2</v>
      </c>
      <c r="AD95">
        <f t="shared" ref="AD95:AJ95" si="34">STDEV(AW64:AW87)/SQRT(24)</f>
        <v>3.2760647718704919E-2</v>
      </c>
      <c r="AE95">
        <f t="shared" si="34"/>
        <v>3.1381771205037448E-2</v>
      </c>
      <c r="AF95">
        <f t="shared" si="34"/>
        <v>4.0847407646509112E-2</v>
      </c>
      <c r="AG95">
        <f t="shared" si="34"/>
        <v>4.4097977265031015E-2</v>
      </c>
      <c r="AH95">
        <f t="shared" si="34"/>
        <v>4.357687613455774E-2</v>
      </c>
      <c r="AI95">
        <f t="shared" si="34"/>
        <v>4.026972506419655E-2</v>
      </c>
      <c r="AJ95">
        <f t="shared" si="34"/>
        <v>4.1433007487650254E-2</v>
      </c>
      <c r="AK95" t="s">
        <v>31</v>
      </c>
      <c r="AL95">
        <f>STDEV(BE64:BE87)/SQRT(24)</f>
        <v>2.0281041366314517E-2</v>
      </c>
      <c r="AM95">
        <f t="shared" ref="AM95:AS95" si="35">STDEV(BF64:BF87)/SQRT(24)</f>
        <v>2.0860916171396331E-2</v>
      </c>
      <c r="AN95">
        <f t="shared" si="35"/>
        <v>2.7860545893133797E-2</v>
      </c>
      <c r="AO95">
        <f t="shared" si="35"/>
        <v>3.0087989266038926E-2</v>
      </c>
      <c r="AP95">
        <f t="shared" si="35"/>
        <v>2.0994274532050172E-2</v>
      </c>
      <c r="AQ95">
        <f t="shared" si="35"/>
        <v>2.7873394050619851E-2</v>
      </c>
      <c r="AR95">
        <f t="shared" si="35"/>
        <v>2.440291534671396E-2</v>
      </c>
      <c r="AS95">
        <f t="shared" si="35"/>
        <v>2.4490114296816443E-2</v>
      </c>
      <c r="AT95"/>
    </row>
    <row r="96" spans="1:64" s="36" customFormat="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AG96"/>
      <c r="AH96"/>
      <c r="AI96"/>
      <c r="AJ96"/>
      <c r="AT96"/>
    </row>
    <row r="97" spans="1:46" s="36" customFormat="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s="36" customForma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s="36" customFormat="1" x14ac:dyDescent="0.35">
      <c r="A99"/>
      <c r="B99" s="10" t="s">
        <v>173</v>
      </c>
      <c r="C99"/>
      <c r="D99"/>
      <c r="E99" s="10" t="s">
        <v>171</v>
      </c>
      <c r="F99"/>
      <c r="G99"/>
      <c r="H99"/>
      <c r="I99" s="10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s="36" customFormat="1" x14ac:dyDescent="0.35">
      <c r="A100"/>
      <c r="B100"/>
      <c r="C100" s="10" t="s">
        <v>0</v>
      </c>
      <c r="D100"/>
      <c r="E100" s="2" t="s">
        <v>151</v>
      </c>
      <c r="F100" s="2" t="s">
        <v>152</v>
      </c>
      <c r="G100" s="2" t="s">
        <v>153</v>
      </c>
      <c r="H100" s="2" t="s">
        <v>154</v>
      </c>
      <c r="I100" s="2" t="s">
        <v>155</v>
      </c>
      <c r="J100" s="2" t="s">
        <v>156</v>
      </c>
      <c r="K100" s="2" t="s">
        <v>184</v>
      </c>
      <c r="L100" s="2" t="s">
        <v>185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s="36" customFormat="1" x14ac:dyDescent="0.35">
      <c r="A101"/>
      <c r="B101"/>
      <c r="C101" t="s">
        <v>172</v>
      </c>
      <c r="D101" t="s">
        <v>201</v>
      </c>
      <c r="E101" s="15">
        <f>AVERAGE(C64:C87)</f>
        <v>2.1585060888598268E-2</v>
      </c>
      <c r="F101" s="15">
        <f t="shared" ref="F101:L101" si="36">AVERAGE(D64:D87)</f>
        <v>-8.7575313431408463E-3</v>
      </c>
      <c r="G101" s="15">
        <f t="shared" si="36"/>
        <v>-2.946681014595057E-3</v>
      </c>
      <c r="H101" s="15">
        <f t="shared" si="36"/>
        <v>-2.4335740424820399E-2</v>
      </c>
      <c r="I101" s="15">
        <f t="shared" si="36"/>
        <v>5.1362809864346432E-3</v>
      </c>
      <c r="J101" s="15">
        <f t="shared" si="36"/>
        <v>5.6186125417810257E-3</v>
      </c>
      <c r="K101" s="15">
        <f t="shared" si="36"/>
        <v>1.7460923430069341E-2</v>
      </c>
      <c r="L101" s="15">
        <f t="shared" si="36"/>
        <v>-6.2014057115964089E-4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s="36" customFormat="1" x14ac:dyDescent="0.35">
      <c r="A102"/>
      <c r="B102"/>
      <c r="C102"/>
      <c r="D102" t="s">
        <v>74</v>
      </c>
      <c r="E102" s="15">
        <f>AVERAGE(L64:L87)</f>
        <v>1.0624662107242326E-2</v>
      </c>
      <c r="F102" s="15">
        <f t="shared" ref="F102:L102" si="37">AVERAGE(M64:M87)</f>
        <v>1.0049601040378503E-2</v>
      </c>
      <c r="G102" s="15">
        <f t="shared" si="37"/>
        <v>-2.268574657228906E-2</v>
      </c>
      <c r="H102" s="15">
        <f t="shared" si="37"/>
        <v>-5.1818748392832903E-2</v>
      </c>
      <c r="I102" s="15">
        <f t="shared" si="37"/>
        <v>-1.8933737265658362E-3</v>
      </c>
      <c r="J102" s="15">
        <f t="shared" si="37"/>
        <v>-1.4755461953008043E-2</v>
      </c>
      <c r="K102" s="15">
        <f t="shared" si="37"/>
        <v>5.1853197054779511E-2</v>
      </c>
      <c r="L102" s="15">
        <f t="shared" si="37"/>
        <v>1.5863753568657343E-3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s="36" customFormat="1" x14ac:dyDescent="0.35">
      <c r="A103"/>
      <c r="B103"/>
      <c r="C103"/>
      <c r="D103" t="s">
        <v>175</v>
      </c>
      <c r="E103" s="15">
        <f>AVERAGE(U64:U87)</f>
        <v>1.4759249157966031E-2</v>
      </c>
      <c r="F103" s="15">
        <f t="shared" ref="F103:L103" si="38">AVERAGE(V64:V87)</f>
        <v>1.5641718287885173E-2</v>
      </c>
      <c r="G103" s="15">
        <f t="shared" si="38"/>
        <v>-8.9100868685949505E-4</v>
      </c>
      <c r="H103" s="15">
        <f t="shared" si="38"/>
        <v>-4.8280483866864232E-2</v>
      </c>
      <c r="I103" s="15">
        <f t="shared" si="38"/>
        <v>-5.3490916244748887E-3</v>
      </c>
      <c r="J103" s="15">
        <f t="shared" si="38"/>
        <v>-7.5647448048591082E-3</v>
      </c>
      <c r="K103" s="15">
        <f t="shared" si="38"/>
        <v>4.8472985743654828E-2</v>
      </c>
      <c r="L103" s="15">
        <f t="shared" si="38"/>
        <v>1.0252968382026427E-2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s="36" customFormat="1" x14ac:dyDescent="0.35">
      <c r="A104"/>
      <c r="B104"/>
      <c r="C104"/>
      <c r="D104" t="s">
        <v>176</v>
      </c>
      <c r="E104" s="15">
        <f>AVERAGE(AD64:AD87)</f>
        <v>1.0339385064729251E-2</v>
      </c>
      <c r="F104" s="15">
        <f t="shared" ref="F104:L104" si="39">AVERAGE(AE64:AE87)</f>
        <v>7.67485796420101E-3</v>
      </c>
      <c r="G104" s="15">
        <f t="shared" si="39"/>
        <v>3.345725797063908E-2</v>
      </c>
      <c r="H104" s="15">
        <f t="shared" si="39"/>
        <v>1.0705047657254928E-2</v>
      </c>
      <c r="I104" s="15">
        <f t="shared" si="39"/>
        <v>6.0708103316951421E-3</v>
      </c>
      <c r="J104" s="15">
        <f t="shared" si="39"/>
        <v>2.2543011904664973E-2</v>
      </c>
      <c r="K104" s="15">
        <f t="shared" si="39"/>
        <v>-5.9954757246771344E-3</v>
      </c>
      <c r="L104" s="15">
        <f t="shared" si="39"/>
        <v>3.3541285032313108E-3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s="36" customFormat="1" x14ac:dyDescent="0.35">
      <c r="A105"/>
      <c r="B105"/>
      <c r="C105"/>
      <c r="D105" t="s">
        <v>202</v>
      </c>
      <c r="E105" s="14">
        <f>AC94</f>
        <v>-7.787655484911833E-3</v>
      </c>
      <c r="F105" s="14">
        <f t="shared" ref="F105:L105" si="40">AD94</f>
        <v>-4.1099055370660735E-3</v>
      </c>
      <c r="G105" s="14">
        <f t="shared" si="40"/>
        <v>3.3864531498948212E-2</v>
      </c>
      <c r="H105" s="14">
        <f t="shared" si="40"/>
        <v>2.634310101265136E-3</v>
      </c>
      <c r="I105" s="14">
        <f t="shared" si="40"/>
        <v>-6.7755088505131469E-2</v>
      </c>
      <c r="J105" s="14">
        <f t="shared" si="40"/>
        <v>-1.7133726866321169E-2</v>
      </c>
      <c r="K105" s="14">
        <f t="shared" si="40"/>
        <v>1.8828716539417114E-2</v>
      </c>
      <c r="L105" s="14">
        <f t="shared" si="40"/>
        <v>-6.8337888357169639E-3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s="36" customFormat="1" x14ac:dyDescent="0.35">
      <c r="A106"/>
      <c r="B106"/>
      <c r="C106"/>
      <c r="D106" t="s">
        <v>203</v>
      </c>
      <c r="E106" s="14">
        <f>AL94</f>
        <v>-1.3533299049019116E-2</v>
      </c>
      <c r="F106" s="14">
        <f t="shared" ref="F106:L106" si="41">AM94</f>
        <v>-5.4838055521546421E-2</v>
      </c>
      <c r="G106" s="14">
        <f t="shared" si="41"/>
        <v>9.4451149612944808E-3</v>
      </c>
      <c r="H106" s="14">
        <f t="shared" si="41"/>
        <v>5.0115498040898987E-2</v>
      </c>
      <c r="I106" s="14">
        <f t="shared" si="41"/>
        <v>-1.311038345373732E-2</v>
      </c>
      <c r="J106" s="14">
        <f t="shared" si="41"/>
        <v>2.9674577602276441E-2</v>
      </c>
      <c r="K106" s="14">
        <f t="shared" si="41"/>
        <v>-5.7446035025784548E-2</v>
      </c>
      <c r="L106" s="14">
        <f t="shared" si="41"/>
        <v>-1.3251355318831265E-2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s="36" customForma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s="36" customFormat="1" x14ac:dyDescent="0.35">
      <c r="A108"/>
      <c r="B108"/>
      <c r="C108" t="s">
        <v>177</v>
      </c>
      <c r="D108" t="s">
        <v>174</v>
      </c>
      <c r="E108" s="9"/>
      <c r="F108" s="14"/>
      <c r="G108" s="9"/>
      <c r="H108" s="26"/>
      <c r="I108" s="14"/>
      <c r="J108" s="14"/>
      <c r="K108" s="9"/>
      <c r="L108"/>
      <c r="M108"/>
      <c r="N108"/>
      <c r="O108" s="14"/>
      <c r="P108" s="26"/>
      <c r="Q108" s="26"/>
      <c r="R108" s="26"/>
      <c r="S108" s="26"/>
      <c r="T108" s="26"/>
      <c r="U108" s="26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s="36" customFormat="1" x14ac:dyDescent="0.35">
      <c r="A109"/>
      <c r="B109"/>
      <c r="C109"/>
      <c r="D109" t="s">
        <v>74</v>
      </c>
      <c r="E109" s="9"/>
      <c r="F109" s="14"/>
      <c r="G109" s="9"/>
      <c r="H109" s="26"/>
      <c r="I109" s="9"/>
      <c r="J109" s="26"/>
      <c r="K109" s="9"/>
      <c r="L109"/>
      <c r="M109"/>
      <c r="N109"/>
      <c r="O109" s="14"/>
      <c r="P109" s="26"/>
      <c r="Q109" s="26"/>
      <c r="R109" s="26"/>
      <c r="S109" s="26"/>
      <c r="T109" s="26"/>
      <c r="U109" s="26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x14ac:dyDescent="0.35">
      <c r="D110" t="s">
        <v>175</v>
      </c>
      <c r="E110" s="9"/>
      <c r="F110" s="14"/>
      <c r="G110" s="9"/>
      <c r="H110" s="26"/>
      <c r="I110" s="14"/>
      <c r="J110" s="26"/>
      <c r="K110" s="9"/>
      <c r="O110" s="14"/>
      <c r="P110" s="26"/>
      <c r="Q110" s="26"/>
      <c r="R110" s="26"/>
      <c r="S110" s="26"/>
      <c r="T110" s="26"/>
      <c r="U110" s="26"/>
      <c r="V110" s="36"/>
    </row>
    <row r="111" spans="1:46" x14ac:dyDescent="0.35">
      <c r="D111" t="s">
        <v>176</v>
      </c>
      <c r="E111" s="14"/>
      <c r="F111" s="14"/>
      <c r="G111" s="26"/>
      <c r="H111" s="14"/>
      <c r="I111" s="14"/>
      <c r="J111" s="14"/>
      <c r="K111" s="26"/>
      <c r="O111" s="14"/>
      <c r="P111" s="26"/>
      <c r="Q111" s="26"/>
      <c r="R111" s="26"/>
      <c r="S111" s="26"/>
      <c r="T111" s="26"/>
      <c r="U111" s="26"/>
      <c r="V111" s="36"/>
    </row>
    <row r="114" spans="1:14" x14ac:dyDescent="0.35">
      <c r="C114" t="s">
        <v>32</v>
      </c>
      <c r="D114" t="s">
        <v>201</v>
      </c>
      <c r="E114" s="15">
        <f>STDEV(C64:C87)/SQRT(24)</f>
        <v>1.2066875267558189E-2</v>
      </c>
      <c r="F114" s="15">
        <f t="shared" ref="F114:L114" si="42">STDEV(D64:D87)/SQRT(24)</f>
        <v>1.5829040172973638E-2</v>
      </c>
      <c r="G114" s="15">
        <f t="shared" si="42"/>
        <v>2.0233572196389524E-2</v>
      </c>
      <c r="H114" s="15">
        <f t="shared" si="42"/>
        <v>1.6251327456805149E-2</v>
      </c>
      <c r="I114" s="15">
        <f t="shared" si="42"/>
        <v>1.3730893871758734E-2</v>
      </c>
      <c r="J114" s="15">
        <f t="shared" si="42"/>
        <v>1.3565616839149893E-2</v>
      </c>
      <c r="K114" s="15">
        <f t="shared" si="42"/>
        <v>1.7521948825602717E-2</v>
      </c>
      <c r="L114" s="15">
        <f t="shared" si="42"/>
        <v>1.8253915542861782E-2</v>
      </c>
    </row>
    <row r="115" spans="1:14" x14ac:dyDescent="0.35">
      <c r="D115" t="s">
        <v>74</v>
      </c>
      <c r="E115" s="15">
        <f>STDEV(L64:L87)/SQRT(24)</f>
        <v>1.5846128678595219E-2</v>
      </c>
      <c r="F115" s="15">
        <f t="shared" ref="F115:L115" si="43">STDEV(M64:M87)/SQRT(24)</f>
        <v>1.4207666898716399E-2</v>
      </c>
      <c r="G115" s="15">
        <f t="shared" si="43"/>
        <v>1.6833832726006286E-2</v>
      </c>
      <c r="H115" s="15">
        <f t="shared" si="43"/>
        <v>1.5212786988023473E-2</v>
      </c>
      <c r="I115" s="15">
        <f t="shared" si="43"/>
        <v>1.5477148528070674E-2</v>
      </c>
      <c r="J115" s="15">
        <f t="shared" si="43"/>
        <v>1.5350445552626933E-2</v>
      </c>
      <c r="K115" s="15">
        <f t="shared" si="43"/>
        <v>1.4242940600061461E-2</v>
      </c>
      <c r="L115" s="15">
        <f t="shared" si="43"/>
        <v>1.3775493689882266E-2</v>
      </c>
    </row>
    <row r="116" spans="1:14" x14ac:dyDescent="0.35">
      <c r="D116" t="s">
        <v>175</v>
      </c>
      <c r="E116" s="15">
        <f>STDEV(U64:U87)/SQRT(24)</f>
        <v>1.7265707897088551E-2</v>
      </c>
      <c r="F116" s="15">
        <f t="shared" ref="F116:L116" si="44">STDEV(V64:V87)/SQRT(24)</f>
        <v>1.1081962039163208E-2</v>
      </c>
      <c r="G116" s="15">
        <f t="shared" si="44"/>
        <v>1.4111771302092816E-2</v>
      </c>
      <c r="H116" s="15">
        <f t="shared" si="44"/>
        <v>1.2013626784909364E-2</v>
      </c>
      <c r="I116" s="15">
        <f t="shared" si="44"/>
        <v>1.4321553272196213E-2</v>
      </c>
      <c r="J116" s="15">
        <f t="shared" si="44"/>
        <v>1.8310355083065683E-2</v>
      </c>
      <c r="K116" s="15">
        <f t="shared" si="44"/>
        <v>1.5456342897983737E-2</v>
      </c>
      <c r="L116" s="15">
        <f t="shared" si="44"/>
        <v>1.4750358671304167E-2</v>
      </c>
    </row>
    <row r="117" spans="1:14" x14ac:dyDescent="0.35">
      <c r="D117" t="s">
        <v>176</v>
      </c>
      <c r="E117" s="15">
        <f>STDEV(AD64:AD87)/SQRT(24)</f>
        <v>1.4459619822372415E-2</v>
      </c>
      <c r="F117" s="15">
        <f t="shared" ref="F117:L117" si="45">STDEV(AE64:AE87)/SQRT(24)</f>
        <v>1.273421489204018E-2</v>
      </c>
      <c r="G117" s="15">
        <f t="shared" si="45"/>
        <v>1.8064555961821882E-2</v>
      </c>
      <c r="H117" s="15">
        <f t="shared" si="45"/>
        <v>1.9828413056701175E-2</v>
      </c>
      <c r="I117" s="15">
        <f t="shared" si="45"/>
        <v>2.2717165203652682E-2</v>
      </c>
      <c r="J117" s="15">
        <f t="shared" si="45"/>
        <v>1.6603707955620505E-2</v>
      </c>
      <c r="K117" s="15">
        <f t="shared" si="45"/>
        <v>1.7212226562146833E-2</v>
      </c>
      <c r="L117" s="15">
        <f t="shared" si="45"/>
        <v>1.3622170658725419E-2</v>
      </c>
    </row>
    <row r="118" spans="1:14" x14ac:dyDescent="0.35">
      <c r="D118" t="s">
        <v>202</v>
      </c>
      <c r="E118">
        <f>AC95</f>
        <v>3.9160693838416659E-2</v>
      </c>
      <c r="F118">
        <f t="shared" ref="F118:L118" si="46">AD95</f>
        <v>3.2760647718704919E-2</v>
      </c>
      <c r="G118">
        <f t="shared" si="46"/>
        <v>3.1381771205037448E-2</v>
      </c>
      <c r="H118">
        <f t="shared" si="46"/>
        <v>4.0847407646509112E-2</v>
      </c>
      <c r="I118">
        <f t="shared" si="46"/>
        <v>4.4097977265031015E-2</v>
      </c>
      <c r="J118">
        <f t="shared" si="46"/>
        <v>4.357687613455774E-2</v>
      </c>
      <c r="K118">
        <f t="shared" si="46"/>
        <v>4.026972506419655E-2</v>
      </c>
      <c r="L118">
        <f t="shared" si="46"/>
        <v>4.1433007487650254E-2</v>
      </c>
    </row>
    <row r="119" spans="1:14" s="36" customFormat="1" x14ac:dyDescent="0.35">
      <c r="A119" s="26"/>
      <c r="B119"/>
      <c r="C119"/>
      <c r="D119" t="s">
        <v>203</v>
      </c>
      <c r="E119" s="36">
        <f>AL95</f>
        <v>2.0281041366314517E-2</v>
      </c>
      <c r="F119" s="36">
        <f t="shared" ref="F119:L119" si="47">AM95</f>
        <v>2.0860916171396331E-2</v>
      </c>
      <c r="G119" s="36">
        <f t="shared" si="47"/>
        <v>2.7860545893133797E-2</v>
      </c>
      <c r="H119" s="36">
        <f t="shared" si="47"/>
        <v>3.0087989266038926E-2</v>
      </c>
      <c r="I119" s="36">
        <f t="shared" si="47"/>
        <v>2.0994274532050172E-2</v>
      </c>
      <c r="J119" s="36">
        <f t="shared" si="47"/>
        <v>2.7873394050619851E-2</v>
      </c>
      <c r="K119" s="36">
        <f t="shared" si="47"/>
        <v>2.440291534671396E-2</v>
      </c>
      <c r="L119" s="36">
        <f t="shared" si="47"/>
        <v>2.4490114296816443E-2</v>
      </c>
      <c r="M119" s="15"/>
      <c r="N119" s="15"/>
    </row>
    <row r="120" spans="1:14" x14ac:dyDescent="0.35">
      <c r="D120" s="14"/>
      <c r="K120" s="15"/>
      <c r="L120" s="15"/>
      <c r="M120" s="15"/>
      <c r="N120" s="15"/>
    </row>
    <row r="121" spans="1:14" x14ac:dyDescent="0.35">
      <c r="D121" s="14"/>
    </row>
    <row r="122" spans="1:14" x14ac:dyDescent="0.35">
      <c r="D122" s="14"/>
    </row>
    <row r="123" spans="1:14" x14ac:dyDescent="0.35">
      <c r="D123" s="14"/>
    </row>
    <row r="124" spans="1:14" x14ac:dyDescent="0.35">
      <c r="D124" s="14"/>
    </row>
    <row r="125" spans="1:14" x14ac:dyDescent="0.35">
      <c r="D125" s="14"/>
    </row>
    <row r="126" spans="1:14" x14ac:dyDescent="0.35">
      <c r="D126" s="14"/>
    </row>
    <row r="127" spans="1:14" x14ac:dyDescent="0.35">
      <c r="D127" s="14"/>
    </row>
    <row r="128" spans="1:14" x14ac:dyDescent="0.35">
      <c r="D128" s="14"/>
    </row>
    <row r="129" spans="1:4" x14ac:dyDescent="0.35">
      <c r="D129" s="14"/>
    </row>
    <row r="130" spans="1:4" x14ac:dyDescent="0.35">
      <c r="D130" s="14"/>
    </row>
    <row r="131" spans="1:4" x14ac:dyDescent="0.35">
      <c r="D131" s="14"/>
    </row>
    <row r="132" spans="1:4" x14ac:dyDescent="0.35">
      <c r="D132" s="14"/>
    </row>
    <row r="133" spans="1:4" x14ac:dyDescent="0.35">
      <c r="D133" s="14"/>
    </row>
    <row r="134" spans="1:4" x14ac:dyDescent="0.35">
      <c r="D134" s="14"/>
    </row>
    <row r="135" spans="1:4" x14ac:dyDescent="0.35">
      <c r="D135" s="14"/>
    </row>
    <row r="136" spans="1:4" x14ac:dyDescent="0.35">
      <c r="D136" s="14"/>
    </row>
    <row r="137" spans="1:4" x14ac:dyDescent="0.35">
      <c r="D137" s="14"/>
    </row>
    <row r="138" spans="1:4" x14ac:dyDescent="0.35">
      <c r="D138" s="14"/>
    </row>
    <row r="139" spans="1:4" x14ac:dyDescent="0.35">
      <c r="D139" s="14"/>
    </row>
    <row r="140" spans="1:4" x14ac:dyDescent="0.35">
      <c r="D140" s="14"/>
    </row>
    <row r="141" spans="1:4" x14ac:dyDescent="0.35">
      <c r="A141" s="14"/>
    </row>
    <row r="142" spans="1:4" x14ac:dyDescent="0.35">
      <c r="D142" s="14"/>
    </row>
    <row r="143" spans="1:4" x14ac:dyDescent="0.35">
      <c r="D143" s="14"/>
    </row>
    <row r="144" spans="1:4" x14ac:dyDescent="0.35">
      <c r="D144" s="14"/>
    </row>
    <row r="145" spans="4:4" x14ac:dyDescent="0.35">
      <c r="D145" s="14"/>
    </row>
    <row r="146" spans="4:4" x14ac:dyDescent="0.35">
      <c r="D146" s="14"/>
    </row>
    <row r="147" spans="4:4" x14ac:dyDescent="0.35">
      <c r="D147" s="14"/>
    </row>
    <row r="148" spans="4:4" x14ac:dyDescent="0.35">
      <c r="D148" s="14"/>
    </row>
    <row r="149" spans="4:4" x14ac:dyDescent="0.35">
      <c r="D149" s="14"/>
    </row>
    <row r="150" spans="4:4" x14ac:dyDescent="0.35">
      <c r="D150" s="14"/>
    </row>
    <row r="151" spans="4:4" x14ac:dyDescent="0.35">
      <c r="D151" s="14"/>
    </row>
    <row r="152" spans="4:4" x14ac:dyDescent="0.35">
      <c r="D152" s="14"/>
    </row>
    <row r="153" spans="4:4" x14ac:dyDescent="0.35">
      <c r="D153" s="14"/>
    </row>
    <row r="154" spans="4:4" x14ac:dyDescent="0.35">
      <c r="D154" s="14"/>
    </row>
    <row r="155" spans="4:4" x14ac:dyDescent="0.35">
      <c r="D155" s="14"/>
    </row>
    <row r="156" spans="4:4" x14ac:dyDescent="0.35">
      <c r="D156" s="14"/>
    </row>
    <row r="157" spans="4:4" x14ac:dyDescent="0.35">
      <c r="D157" s="14"/>
    </row>
    <row r="158" spans="4:4" x14ac:dyDescent="0.35">
      <c r="D158" s="14"/>
    </row>
    <row r="159" spans="4:4" x14ac:dyDescent="0.35">
      <c r="D159" s="14"/>
    </row>
    <row r="160" spans="4:4" x14ac:dyDescent="0.35">
      <c r="D160" s="14"/>
    </row>
    <row r="161" spans="1:4" x14ac:dyDescent="0.35">
      <c r="D161" s="14"/>
    </row>
    <row r="162" spans="1:4" x14ac:dyDescent="0.35">
      <c r="D162" s="14"/>
    </row>
    <row r="163" spans="1:4" x14ac:dyDescent="0.35">
      <c r="D163" s="14"/>
    </row>
    <row r="164" spans="1:4" x14ac:dyDescent="0.35">
      <c r="D164" s="14"/>
    </row>
    <row r="165" spans="1:4" x14ac:dyDescent="0.35">
      <c r="D165" s="14"/>
    </row>
    <row r="166" spans="1:4" x14ac:dyDescent="0.35">
      <c r="A166" s="14"/>
    </row>
    <row r="167" spans="1:4" x14ac:dyDescent="0.35">
      <c r="D167" s="14"/>
    </row>
    <row r="168" spans="1:4" x14ac:dyDescent="0.35">
      <c r="D168" s="14"/>
    </row>
    <row r="169" spans="1:4" x14ac:dyDescent="0.35">
      <c r="D169" s="14"/>
    </row>
    <row r="170" spans="1:4" x14ac:dyDescent="0.35">
      <c r="D170" s="14"/>
    </row>
    <row r="171" spans="1:4" x14ac:dyDescent="0.35">
      <c r="D171" s="14"/>
    </row>
    <row r="172" spans="1:4" x14ac:dyDescent="0.35">
      <c r="D172" s="14"/>
    </row>
    <row r="173" spans="1:4" x14ac:dyDescent="0.35">
      <c r="D173" s="14"/>
    </row>
    <row r="174" spans="1:4" x14ac:dyDescent="0.35">
      <c r="D174" s="14"/>
    </row>
    <row r="175" spans="1:4" x14ac:dyDescent="0.35">
      <c r="D175" s="14"/>
    </row>
    <row r="176" spans="1:4" x14ac:dyDescent="0.35">
      <c r="D176" s="14"/>
    </row>
    <row r="177" spans="1:4" x14ac:dyDescent="0.35">
      <c r="D177" s="14"/>
    </row>
    <row r="178" spans="1:4" x14ac:dyDescent="0.35">
      <c r="D178" s="14"/>
    </row>
    <row r="179" spans="1:4" x14ac:dyDescent="0.35">
      <c r="D179" s="14"/>
    </row>
    <row r="180" spans="1:4" x14ac:dyDescent="0.35">
      <c r="D180" s="14"/>
    </row>
    <row r="181" spans="1:4" x14ac:dyDescent="0.35">
      <c r="D181" s="14"/>
    </row>
    <row r="182" spans="1:4" x14ac:dyDescent="0.35">
      <c r="D182" s="14"/>
    </row>
    <row r="183" spans="1:4" x14ac:dyDescent="0.35">
      <c r="D183" s="14"/>
    </row>
    <row r="184" spans="1:4" x14ac:dyDescent="0.35">
      <c r="D184" s="14"/>
    </row>
    <row r="185" spans="1:4" x14ac:dyDescent="0.35">
      <c r="D185" s="14"/>
    </row>
    <row r="186" spans="1:4" x14ac:dyDescent="0.35">
      <c r="D186" s="14"/>
    </row>
    <row r="187" spans="1:4" x14ac:dyDescent="0.35">
      <c r="D187" s="14"/>
    </row>
    <row r="188" spans="1:4" x14ac:dyDescent="0.35">
      <c r="D188" s="14"/>
    </row>
    <row r="189" spans="1:4" x14ac:dyDescent="0.35">
      <c r="D189" s="14"/>
    </row>
    <row r="190" spans="1:4" x14ac:dyDescent="0.35">
      <c r="D190" s="14"/>
    </row>
    <row r="191" spans="1:4" x14ac:dyDescent="0.35">
      <c r="A191" s="14"/>
    </row>
    <row r="192" spans="1:4" x14ac:dyDescent="0.35">
      <c r="D192" s="14"/>
    </row>
    <row r="193" spans="4:4" x14ac:dyDescent="0.35">
      <c r="D193" s="14"/>
    </row>
    <row r="194" spans="4:4" x14ac:dyDescent="0.35">
      <c r="D194" s="14"/>
    </row>
    <row r="195" spans="4:4" x14ac:dyDescent="0.35">
      <c r="D195" s="14"/>
    </row>
    <row r="196" spans="4:4" x14ac:dyDescent="0.35">
      <c r="D196" s="14"/>
    </row>
    <row r="197" spans="4:4" x14ac:dyDescent="0.35">
      <c r="D197" s="14"/>
    </row>
    <row r="198" spans="4:4" x14ac:dyDescent="0.35">
      <c r="D198" s="14"/>
    </row>
    <row r="199" spans="4:4" x14ac:dyDescent="0.35">
      <c r="D199" s="14"/>
    </row>
    <row r="200" spans="4:4" x14ac:dyDescent="0.35">
      <c r="D200" s="14"/>
    </row>
    <row r="201" spans="4:4" x14ac:dyDescent="0.35">
      <c r="D201" s="14"/>
    </row>
    <row r="202" spans="4:4" x14ac:dyDescent="0.35">
      <c r="D202" s="14"/>
    </row>
    <row r="203" spans="4:4" x14ac:dyDescent="0.35">
      <c r="D203" s="14"/>
    </row>
    <row r="204" spans="4:4" x14ac:dyDescent="0.35">
      <c r="D204" s="14"/>
    </row>
    <row r="205" spans="4:4" x14ac:dyDescent="0.35">
      <c r="D205" s="14"/>
    </row>
    <row r="206" spans="4:4" x14ac:dyDescent="0.35">
      <c r="D206" s="14"/>
    </row>
    <row r="207" spans="4:4" x14ac:dyDescent="0.35">
      <c r="D207" s="14"/>
    </row>
    <row r="208" spans="4:4" x14ac:dyDescent="0.35">
      <c r="D208" s="14"/>
    </row>
    <row r="209" spans="3:5" x14ac:dyDescent="0.35">
      <c r="D209" s="14"/>
    </row>
    <row r="210" spans="3:5" x14ac:dyDescent="0.35">
      <c r="D210" s="14"/>
    </row>
    <row r="211" spans="3:5" x14ac:dyDescent="0.35">
      <c r="D211" s="14"/>
    </row>
    <row r="212" spans="3:5" x14ac:dyDescent="0.35">
      <c r="D212" s="14"/>
    </row>
    <row r="213" spans="3:5" x14ac:dyDescent="0.35">
      <c r="D213" s="14"/>
    </row>
    <row r="214" spans="3:5" x14ac:dyDescent="0.35">
      <c r="D214" s="14"/>
    </row>
    <row r="215" spans="3:5" x14ac:dyDescent="0.35">
      <c r="D215" s="14"/>
    </row>
    <row r="218" spans="3:5" x14ac:dyDescent="0.35">
      <c r="C218" s="14"/>
      <c r="E218" s="14"/>
    </row>
    <row r="219" spans="3:5" x14ac:dyDescent="0.35">
      <c r="C219" s="14"/>
      <c r="E219" s="14"/>
    </row>
    <row r="220" spans="3:5" x14ac:dyDescent="0.35">
      <c r="C220" s="14"/>
      <c r="E220" s="14"/>
    </row>
    <row r="221" spans="3:5" x14ac:dyDescent="0.35">
      <c r="C221" s="14"/>
      <c r="E221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0C17-9FCD-5545-A01A-3A1875E39592}">
  <dimension ref="A2:CP195"/>
  <sheetViews>
    <sheetView topLeftCell="A77" zoomScale="60" zoomScaleNormal="60" workbookViewId="0">
      <selection activeCell="D103" sqref="D103"/>
    </sheetView>
  </sheetViews>
  <sheetFormatPr defaultColWidth="10.83203125" defaultRowHeight="15.5" x14ac:dyDescent="0.35"/>
  <cols>
    <col min="1" max="1" width="10.83203125" style="1"/>
    <col min="2" max="2" width="37" style="1" customWidth="1"/>
    <col min="3" max="10" width="10.83203125" style="1"/>
    <col min="11" max="16" width="10.83203125" style="1" hidden="1" customWidth="1"/>
    <col min="17" max="18" width="10.83203125" style="1"/>
    <col min="19" max="19" width="44.6640625" style="1" customWidth="1"/>
    <col min="20" max="20" width="0" style="1" hidden="1" customWidth="1"/>
    <col min="21" max="21" width="18.5" style="1" hidden="1" customWidth="1"/>
    <col min="22" max="25" width="0" style="1" hidden="1" customWidth="1"/>
    <col min="26" max="16384" width="10.83203125" style="1"/>
  </cols>
  <sheetData>
    <row r="2" spans="2:57" s="2" customFormat="1" x14ac:dyDescent="0.35">
      <c r="B2" s="13" t="s">
        <v>145</v>
      </c>
    </row>
    <row r="4" spans="2:57" x14ac:dyDescent="0.35">
      <c r="B4" s="8" t="s">
        <v>1</v>
      </c>
      <c r="S4" s="8" t="s">
        <v>146</v>
      </c>
      <c r="AM4" s="8" t="s">
        <v>30</v>
      </c>
    </row>
    <row r="6" spans="2:57" s="10" customFormat="1" x14ac:dyDescent="0.35">
      <c r="B6" s="13" t="s">
        <v>70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2:57" s="10" customFormat="1" x14ac:dyDescent="0.35">
      <c r="B7" s="13" t="s">
        <v>34</v>
      </c>
      <c r="C7" s="15" t="s">
        <v>159</v>
      </c>
      <c r="D7" s="15" t="s">
        <v>160</v>
      </c>
      <c r="E7" s="15" t="s">
        <v>161</v>
      </c>
      <c r="F7" s="15" t="s">
        <v>162</v>
      </c>
      <c r="G7" s="15" t="s">
        <v>163</v>
      </c>
      <c r="H7" s="15" t="s">
        <v>164</v>
      </c>
      <c r="I7" s="15" t="s">
        <v>195</v>
      </c>
      <c r="J7" s="15" t="s">
        <v>196</v>
      </c>
      <c r="K7" s="15" t="s">
        <v>165</v>
      </c>
      <c r="L7" s="15" t="s">
        <v>166</v>
      </c>
      <c r="M7" s="15" t="s">
        <v>167</v>
      </c>
      <c r="N7" s="15" t="s">
        <v>168</v>
      </c>
      <c r="O7" s="15" t="s">
        <v>169</v>
      </c>
      <c r="P7" s="15" t="s">
        <v>170</v>
      </c>
      <c r="Q7" s="15"/>
      <c r="R7" s="15"/>
      <c r="S7" s="15"/>
      <c r="T7" s="15" t="s">
        <v>159</v>
      </c>
      <c r="U7" s="15" t="s">
        <v>160</v>
      </c>
      <c r="V7" s="15" t="s">
        <v>161</v>
      </c>
      <c r="W7" s="15" t="s">
        <v>162</v>
      </c>
      <c r="X7" s="15" t="s">
        <v>163</v>
      </c>
      <c r="Y7" s="15" t="s">
        <v>164</v>
      </c>
      <c r="Z7" s="15" t="s">
        <v>195</v>
      </c>
      <c r="AA7" s="15" t="s">
        <v>196</v>
      </c>
      <c r="AB7" s="15" t="s">
        <v>165</v>
      </c>
      <c r="AC7" s="15" t="s">
        <v>166</v>
      </c>
      <c r="AD7" s="15" t="s">
        <v>167</v>
      </c>
      <c r="AE7" s="15" t="s">
        <v>168</v>
      </c>
      <c r="AF7" s="15" t="s">
        <v>169</v>
      </c>
      <c r="AG7" s="15" t="s">
        <v>170</v>
      </c>
      <c r="AJ7" s="15"/>
      <c r="AK7" s="15"/>
      <c r="AM7" s="13" t="s">
        <v>34</v>
      </c>
      <c r="AN7" s="15"/>
      <c r="AO7" s="15"/>
      <c r="AP7" s="15" t="s">
        <v>159</v>
      </c>
      <c r="AQ7" s="15" t="s">
        <v>160</v>
      </c>
      <c r="AR7" s="15" t="s">
        <v>161</v>
      </c>
      <c r="AS7" s="15" t="s">
        <v>162</v>
      </c>
      <c r="AT7" s="15" t="s">
        <v>163</v>
      </c>
      <c r="AU7" s="15" t="s">
        <v>164</v>
      </c>
      <c r="AV7" s="15" t="s">
        <v>195</v>
      </c>
      <c r="AW7" s="15" t="s">
        <v>196</v>
      </c>
      <c r="AX7" s="15" t="s">
        <v>165</v>
      </c>
      <c r="AY7" s="15" t="s">
        <v>166</v>
      </c>
      <c r="AZ7" s="15" t="s">
        <v>167</v>
      </c>
      <c r="BA7" s="15" t="s">
        <v>168</v>
      </c>
      <c r="BB7" s="15" t="s">
        <v>169</v>
      </c>
      <c r="BC7" s="15" t="s">
        <v>170</v>
      </c>
      <c r="BD7" s="15"/>
      <c r="BE7" s="15"/>
    </row>
    <row r="8" spans="2:57" s="10" customFormat="1" x14ac:dyDescent="0.35">
      <c r="B8" s="15" t="s">
        <v>35</v>
      </c>
      <c r="C8" s="15">
        <v>3.0493001432502099E-2</v>
      </c>
      <c r="D8" s="15">
        <v>5.3125300070424403E-2</v>
      </c>
      <c r="E8" s="15">
        <v>3.3663867555942098E-2</v>
      </c>
      <c r="F8" s="15">
        <v>1.37628761419166E-2</v>
      </c>
      <c r="G8" s="15">
        <v>4.39410869398318E-2</v>
      </c>
      <c r="H8" s="15">
        <v>4.9759275837633898E-2</v>
      </c>
      <c r="I8" s="15">
        <v>-6.6613565188502703E-3</v>
      </c>
      <c r="J8" s="15">
        <v>1.08484949021276E-2</v>
      </c>
      <c r="K8" s="15">
        <v>1.3682516920419399E-2</v>
      </c>
      <c r="L8" s="15">
        <v>9.7355498946244401E-3</v>
      </c>
      <c r="M8" s="15">
        <v>1.5657964098503799E-2</v>
      </c>
      <c r="N8" s="15">
        <v>2.3230461264104801E-2</v>
      </c>
      <c r="O8" s="15">
        <v>3.0927726694662001E-2</v>
      </c>
      <c r="P8" s="15">
        <v>5.2236212894235003E-2</v>
      </c>
      <c r="Q8" s="15"/>
      <c r="R8" s="15"/>
      <c r="S8" s="15" t="s">
        <v>99</v>
      </c>
      <c r="T8" s="15">
        <v>2.43192380846915E-3</v>
      </c>
      <c r="U8" s="15">
        <v>1.36985283442515E-2</v>
      </c>
      <c r="V8" s="15">
        <v>1.17312379292514E-2</v>
      </c>
      <c r="W8" s="15">
        <v>-1.1652993424109401E-2</v>
      </c>
      <c r="X8" s="15">
        <v>2.9657386369865298E-3</v>
      </c>
      <c r="Y8" s="15">
        <v>-5.2115674061989099E-3</v>
      </c>
      <c r="Z8" s="10">
        <v>1.74609234300694E-2</v>
      </c>
      <c r="AA8" s="10">
        <v>-6.2014057115962896E-4</v>
      </c>
      <c r="AB8" s="10">
        <v>2.1585060888598299E-2</v>
      </c>
      <c r="AC8" s="10">
        <v>-8.7575313431408498E-3</v>
      </c>
      <c r="AD8" s="10">
        <v>-2.9466810145951099E-3</v>
      </c>
      <c r="AE8" s="10">
        <v>-2.4335740424820399E-2</v>
      </c>
      <c r="AF8" s="10">
        <v>5.1362809864346597E-3</v>
      </c>
      <c r="AG8" s="10">
        <v>5.61861254178103E-3</v>
      </c>
      <c r="AM8" s="15" t="s">
        <v>144</v>
      </c>
      <c r="AN8" s="15"/>
      <c r="AO8" s="15"/>
      <c r="AP8" s="15">
        <v>1.0890789229231399E-2</v>
      </c>
      <c r="AQ8" s="15">
        <v>-2.8702742986664999E-3</v>
      </c>
      <c r="AR8" s="15">
        <v>2.5285965561350002E-3</v>
      </c>
      <c r="AS8" s="15">
        <v>-2.3502353366914999E-2</v>
      </c>
      <c r="AT8" s="15">
        <v>-1.99873926822518E-2</v>
      </c>
      <c r="AU8" s="15">
        <v>-6.9969922146526599E-3</v>
      </c>
      <c r="AV8" s="10">
        <v>-1.24071541442792E-2</v>
      </c>
      <c r="AW8" s="10">
        <v>-2.0132854957255301E-2</v>
      </c>
      <c r="AX8" s="10">
        <v>-4.4961638982769E-4</v>
      </c>
      <c r="AY8" s="10">
        <v>-1.188052683385E-2</v>
      </c>
      <c r="AZ8" s="10">
        <v>-1.7454264591069999E-2</v>
      </c>
      <c r="BA8" s="10">
        <v>-2.6782718999722899E-2</v>
      </c>
      <c r="BB8" s="10">
        <v>-1.63790068500397E-2</v>
      </c>
      <c r="BC8" s="10">
        <v>2.4188956452094899E-3</v>
      </c>
    </row>
    <row r="9" spans="2:57" s="10" customFormat="1" x14ac:dyDescent="0.35">
      <c r="B9" s="15" t="s">
        <v>72</v>
      </c>
      <c r="C9" s="15">
        <v>6.0223608500466298E-2</v>
      </c>
      <c r="D9" s="15">
        <v>8.9339347979063205E-2</v>
      </c>
      <c r="E9" s="15">
        <v>1.5477314143885699E-2</v>
      </c>
      <c r="F9" s="15">
        <v>3.6164813247099303E-2</v>
      </c>
      <c r="G9" s="15">
        <v>2.3292591582877501E-2</v>
      </c>
      <c r="H9" s="15">
        <v>7.0490737685024105E-2</v>
      </c>
      <c r="I9" s="15">
        <v>7.5854163378449899E-2</v>
      </c>
      <c r="J9" s="15">
        <v>5.6545830882117197E-2</v>
      </c>
      <c r="K9" s="15">
        <v>6.6353237864381395E-2</v>
      </c>
      <c r="L9" s="15">
        <v>8.4129163019735304E-2</v>
      </c>
      <c r="M9" s="15">
        <v>4.2907405547405998E-2</v>
      </c>
      <c r="N9" s="15">
        <v>4.0762035270035697E-2</v>
      </c>
      <c r="O9" s="15">
        <v>1.2718980930123899E-2</v>
      </c>
      <c r="P9" s="15">
        <v>9.43962922042932E-2</v>
      </c>
      <c r="Q9" s="15"/>
      <c r="R9" s="15"/>
      <c r="S9" s="15" t="s">
        <v>100</v>
      </c>
      <c r="T9" s="15">
        <v>6.12962936391513E-3</v>
      </c>
      <c r="U9" s="15">
        <v>2.0993980571409401E-2</v>
      </c>
      <c r="V9" s="15">
        <v>4.6738423899852902E-2</v>
      </c>
      <c r="W9" s="15">
        <v>1.37916660688091E-2</v>
      </c>
      <c r="X9" s="15">
        <v>-1.7009721484864501E-2</v>
      </c>
      <c r="Y9" s="15">
        <v>-2.7583332137618099E-3</v>
      </c>
      <c r="Z9" s="10">
        <v>1.6447838793172301E-2</v>
      </c>
      <c r="AA9" s="10">
        <v>7.4015274569275299E-2</v>
      </c>
      <c r="AB9" s="10">
        <v>-4.0385318465378399E-2</v>
      </c>
      <c r="AC9" s="10">
        <v>-1.5860415979130401E-2</v>
      </c>
      <c r="AD9" s="10">
        <v>8.0770636930756808E-3</v>
      </c>
      <c r="AE9" s="10">
        <v>-2.4965469596779401E-2</v>
      </c>
      <c r="AF9" s="10">
        <v>-1.8797530049339799E-2</v>
      </c>
      <c r="AG9" s="10">
        <v>2.76088722599678E-2</v>
      </c>
      <c r="AM9" s="15" t="s">
        <v>120</v>
      </c>
      <c r="AN9" s="15"/>
      <c r="AO9" s="15"/>
      <c r="AP9" s="15">
        <v>2.7736572871715999E-2</v>
      </c>
      <c r="AQ9" s="15">
        <v>2.7430091403520301E-2</v>
      </c>
      <c r="AR9" s="15">
        <v>2.8043054339911801E-2</v>
      </c>
      <c r="AS9" s="15">
        <v>2.2679628646486E-2</v>
      </c>
      <c r="AT9" s="15">
        <v>-8.7040736967594998E-2</v>
      </c>
      <c r="AU9" s="15">
        <v>7.04907376850242E-3</v>
      </c>
      <c r="AV9" s="10">
        <v>-2.64340266318842E-3</v>
      </c>
      <c r="AW9" s="10">
        <v>5.3014908967278597E-2</v>
      </c>
      <c r="AX9" s="10">
        <v>-3.7595060098679502E-2</v>
      </c>
      <c r="AY9" s="10">
        <v>-1.40981475370048E-2</v>
      </c>
      <c r="AZ9" s="10">
        <v>1.3363869019452501E-2</v>
      </c>
      <c r="BA9" s="10">
        <v>-2.5993459521352701E-2</v>
      </c>
      <c r="BB9" s="10">
        <v>-5.3014908967278597E-2</v>
      </c>
      <c r="BC9" s="10">
        <v>4.05321741688889E-2</v>
      </c>
    </row>
    <row r="10" spans="2:57" s="10" customFormat="1" x14ac:dyDescent="0.35">
      <c r="B10" s="15" t="s">
        <v>36</v>
      </c>
      <c r="C10" s="15">
        <v>3.1922399225672801E-5</v>
      </c>
      <c r="D10" s="15">
        <v>2.6687125752658698E-2</v>
      </c>
      <c r="E10" s="15">
        <v>5.2863493117706703E-2</v>
      </c>
      <c r="F10" s="15">
        <v>3.2241623217924998E-3</v>
      </c>
      <c r="G10" s="15">
        <v>5.9088360966712099E-2</v>
      </c>
      <c r="H10" s="15">
        <v>6.8697003133638301E-2</v>
      </c>
      <c r="I10" s="15">
        <v>-3.6838448706421299E-2</v>
      </c>
      <c r="J10" s="15">
        <v>-1.2545502895687699E-2</v>
      </c>
      <c r="K10" s="15">
        <v>3.0326279264384901E-3</v>
      </c>
      <c r="L10" s="15">
        <v>3.7604586287837298E-2</v>
      </c>
      <c r="M10" s="15">
        <v>3.6838448706421299E-2</v>
      </c>
      <c r="N10" s="15">
        <v>1.40139332600684E-2</v>
      </c>
      <c r="O10" s="15">
        <v>4.0126455826665103E-2</v>
      </c>
      <c r="P10" s="15">
        <v>3.5721164733522902E-2</v>
      </c>
      <c r="Q10" s="15"/>
      <c r="R10" s="15"/>
      <c r="S10" s="15" t="s">
        <v>101</v>
      </c>
      <c r="T10" s="15">
        <v>2.3877954620799901E-2</v>
      </c>
      <c r="U10" s="15">
        <v>3.2560847210181702E-2</v>
      </c>
      <c r="V10" s="15">
        <v>2.2664903450224402E-3</v>
      </c>
      <c r="W10" s="15">
        <v>2.0526102702104702E-2</v>
      </c>
      <c r="X10" s="15">
        <v>-9.9278661591828493E-2</v>
      </c>
      <c r="Y10" s="15">
        <v>-4.7979366036179499E-2</v>
      </c>
      <c r="Z10" s="10">
        <v>4.8029909834953598E-3</v>
      </c>
      <c r="AA10" s="10">
        <v>-8.4893630440761703E-2</v>
      </c>
      <c r="AB10" s="10">
        <v>-1.6275103205219899E-2</v>
      </c>
      <c r="AC10" s="10">
        <v>1.1349743024692801E-2</v>
      </c>
      <c r="AD10" s="10">
        <v>4.1911449983366902E-3</v>
      </c>
      <c r="AE10" s="10">
        <v>-1.95484792258186E-2</v>
      </c>
      <c r="AF10" s="10">
        <v>-9.4193689415173101E-2</v>
      </c>
      <c r="AG10" s="10">
        <v>-7.0362288293243898E-3</v>
      </c>
      <c r="AM10" s="15" t="s">
        <v>121</v>
      </c>
      <c r="AN10" s="15"/>
      <c r="AO10" s="15"/>
      <c r="AP10" s="15">
        <v>1.88980603415956E-2</v>
      </c>
      <c r="AQ10" s="15">
        <v>-1.2928571686395701E-2</v>
      </c>
      <c r="AR10" s="15">
        <v>-3.59765439273282E-2</v>
      </c>
      <c r="AS10" s="15">
        <v>-3.4476191163721803E-2</v>
      </c>
      <c r="AT10" s="15">
        <v>-7.3932276606647904E-2</v>
      </c>
      <c r="AU10" s="15">
        <v>2.68148153495614E-3</v>
      </c>
      <c r="AV10" s="10">
        <v>-1.8997817839175899E-2</v>
      </c>
      <c r="AW10" s="10">
        <v>-0.114415199224666</v>
      </c>
      <c r="AX10" s="10">
        <v>-2.3861993421187101E-2</v>
      </c>
      <c r="AY10" s="10">
        <v>-3.9617027539022097E-2</v>
      </c>
      <c r="AZ10" s="10">
        <v>-5.8186553188587002E-2</v>
      </c>
      <c r="BA10" s="10">
        <v>-7.7796217012921498E-2</v>
      </c>
      <c r="BB10" s="10">
        <v>-7.2840264533136495E-2</v>
      </c>
      <c r="BC10" s="10">
        <v>1.18392198128197E-2</v>
      </c>
    </row>
    <row r="11" spans="2:57" s="10" customFormat="1" x14ac:dyDescent="0.35">
      <c r="B11" s="15" t="s">
        <v>37</v>
      </c>
      <c r="C11" s="15">
        <v>1.5131217232966799E-2</v>
      </c>
      <c r="D11" s="15">
        <v>5.5481129854211497E-2</v>
      </c>
      <c r="E11" s="15">
        <v>-3.4603880760624497E-2</v>
      </c>
      <c r="F11" s="15">
        <v>-6.3844798451336698E-3</v>
      </c>
      <c r="G11" s="15">
        <v>-6.4610936032752697E-2</v>
      </c>
      <c r="H11" s="15">
        <v>-2.0813404295135701E-2</v>
      </c>
      <c r="I11" s="15">
        <v>1.7461552376440599E-2</v>
      </c>
      <c r="J11" s="15">
        <v>4.44040573229047E-2</v>
      </c>
      <c r="K11" s="15">
        <v>1.5482363624449101E-2</v>
      </c>
      <c r="L11" s="15">
        <v>3.0645503256641702E-3</v>
      </c>
      <c r="M11" s="15">
        <v>7.1538096664722703E-2</v>
      </c>
      <c r="N11" s="15">
        <v>6.4164022443593399E-3</v>
      </c>
      <c r="O11" s="15">
        <v>-7.5400706971028603E-2</v>
      </c>
      <c r="P11" s="15">
        <v>7.34215182190369E-4</v>
      </c>
      <c r="Q11" s="15"/>
      <c r="R11" s="15"/>
      <c r="S11" s="15" t="s">
        <v>102</v>
      </c>
      <c r="T11" s="15">
        <v>1.25774252949133E-2</v>
      </c>
      <c r="U11" s="15">
        <v>5.26719587223528E-2</v>
      </c>
      <c r="V11" s="15">
        <v>1.2449735698010601E-2</v>
      </c>
      <c r="W11" s="15">
        <v>-9.7363317638288396E-3</v>
      </c>
      <c r="X11" s="15">
        <v>2.0526102702104702E-2</v>
      </c>
      <c r="Y11" s="15">
        <v>6.4483246435850003E-2</v>
      </c>
      <c r="Z11" s="10">
        <v>-6.0756306326253298E-2</v>
      </c>
      <c r="AA11" s="10">
        <v>1.5234965030450199E-2</v>
      </c>
      <c r="AB11" s="10">
        <v>6.97504423080853E-3</v>
      </c>
      <c r="AC11" s="37">
        <v>6.1184598515865303E-5</v>
      </c>
      <c r="AD11" s="10">
        <v>2.4596208603377499E-2</v>
      </c>
      <c r="AE11" s="10">
        <v>2.8144915317297602E-3</v>
      </c>
      <c r="AF11" s="10">
        <v>3.1173552943832901E-2</v>
      </c>
      <c r="AG11" s="10">
        <v>1.3735942366811501E-2</v>
      </c>
      <c r="AM11" s="15" t="s">
        <v>122</v>
      </c>
      <c r="AN11" s="15"/>
      <c r="AO11" s="15"/>
      <c r="AP11" s="15">
        <v>-1.18112877134973E-2</v>
      </c>
      <c r="AQ11" s="15">
        <v>7.3229983823683203E-2</v>
      </c>
      <c r="AR11" s="15">
        <v>8.3062082785189006E-2</v>
      </c>
      <c r="AS11" s="15">
        <v>-4.6925926861732499E-3</v>
      </c>
      <c r="AT11" s="15">
        <v>2.4899471396021299E-3</v>
      </c>
      <c r="AU11" s="15">
        <v>1.6184656407413799E-2</v>
      </c>
      <c r="AV11" s="10">
        <v>-5.0660847571135599E-2</v>
      </c>
      <c r="AW11" s="10">
        <v>3.4324559767399898E-2</v>
      </c>
      <c r="AX11" s="10">
        <v>1.27263964912998E-2</v>
      </c>
      <c r="AY11" s="10">
        <v>4.3257511150716098E-2</v>
      </c>
      <c r="AZ11" s="10">
        <v>1.7804718168116501E-2</v>
      </c>
      <c r="BA11" s="10">
        <v>1.5877403314866801E-2</v>
      </c>
      <c r="BB11" s="10">
        <v>1.10744123313714E-2</v>
      </c>
      <c r="BC11" s="10">
        <v>8.8411744855423895E-3</v>
      </c>
    </row>
    <row r="12" spans="2:57" s="10" customFormat="1" x14ac:dyDescent="0.35">
      <c r="B12" s="15" t="s">
        <v>38</v>
      </c>
      <c r="C12" s="15">
        <v>6.7350793782902402E-2</v>
      </c>
      <c r="D12" s="15">
        <v>8.5499115268797499E-2</v>
      </c>
      <c r="E12" s="15">
        <v>4.9939948258448198E-2</v>
      </c>
      <c r="F12" s="15">
        <v>2.3454941991046498E-2</v>
      </c>
      <c r="G12" s="15">
        <v>9.6192516709691603E-2</v>
      </c>
      <c r="H12" s="15">
        <v>3.9935926520640298E-2</v>
      </c>
      <c r="I12" s="15">
        <v>4.7054172757157398E-2</v>
      </c>
      <c r="J12" s="15">
        <v>5.7955991317589203E-2</v>
      </c>
      <c r="K12" s="15">
        <v>1.7330685093862801E-2</v>
      </c>
      <c r="L12" s="15">
        <v>1.42044283007978E-2</v>
      </c>
      <c r="M12" s="15">
        <v>-9.9078292210982404E-3</v>
      </c>
      <c r="N12" s="15">
        <v>-5.5471017969255503E-3</v>
      </c>
      <c r="O12" s="15">
        <v>8.5467051096560998E-2</v>
      </c>
      <c r="P12" s="15">
        <v>1.3867754492313899E-2</v>
      </c>
      <c r="Q12" s="15"/>
      <c r="R12" s="15"/>
      <c r="S12" s="15" t="s">
        <v>103</v>
      </c>
      <c r="T12" s="15">
        <v>1.0741497699248901E-3</v>
      </c>
      <c r="U12" s="15">
        <v>-5.2360793262308802E-2</v>
      </c>
      <c r="V12" s="15">
        <v>-4.3414889208307501E-2</v>
      </c>
      <c r="W12" s="15">
        <v>-7.3731564057978594E-2</v>
      </c>
      <c r="X12" s="15">
        <v>4.2036129802135197E-2</v>
      </c>
      <c r="Y12" s="15">
        <v>-7.9198505424312796E-3</v>
      </c>
      <c r="Z12" s="10">
        <v>1.6623937297481801E-2</v>
      </c>
      <c r="AA12" s="10">
        <v>-3.6105593945547402E-3</v>
      </c>
      <c r="AB12" s="10">
        <v>1.5656000098090601E-2</v>
      </c>
      <c r="AC12" s="10">
        <v>1.9973307289026299E-3</v>
      </c>
      <c r="AD12" s="10">
        <v>-6.2992738373083201E-4</v>
      </c>
      <c r="AE12" s="10">
        <v>-6.2316718741761902E-2</v>
      </c>
      <c r="AF12" s="10">
        <v>3.0589888317270199E-2</v>
      </c>
      <c r="AG12" s="10">
        <v>2.0464957929986899E-2</v>
      </c>
      <c r="AM12" s="15" t="s">
        <v>123</v>
      </c>
      <c r="AN12" s="15"/>
      <c r="AO12" s="15"/>
      <c r="AP12" s="15">
        <v>6.1402889833019701E-3</v>
      </c>
      <c r="AQ12" s="15">
        <v>-4.4633327753296897E-2</v>
      </c>
      <c r="AR12" s="15">
        <v>-4.8945958919114803E-2</v>
      </c>
      <c r="AS12" s="15">
        <v>-4.38317234473828E-2</v>
      </c>
      <c r="AT12" s="15">
        <v>-3.46293060154889E-3</v>
      </c>
      <c r="AU12" s="15">
        <v>-5.2825723759738999E-2</v>
      </c>
      <c r="AV12" s="10">
        <v>4.1483022831054298E-4</v>
      </c>
      <c r="AW12" s="10">
        <v>-8.5731580517512708E-3</v>
      </c>
      <c r="AX12" s="10">
        <v>-1.8129617385423799E-3</v>
      </c>
      <c r="AY12" s="10">
        <v>-1.12157802469147E-3</v>
      </c>
      <c r="AZ12" s="10">
        <v>6.2224534246581699E-3</v>
      </c>
      <c r="BA12" s="10">
        <v>-3.5859768625067102E-2</v>
      </c>
      <c r="BB12" s="10">
        <v>5.9919921867078701E-4</v>
      </c>
      <c r="BC12" s="10">
        <v>-3.2495034550992702E-2</v>
      </c>
    </row>
    <row r="13" spans="2:57" s="10" customFormat="1" x14ac:dyDescent="0.35">
      <c r="B13" s="15"/>
      <c r="C13" s="15" t="s">
        <v>12</v>
      </c>
      <c r="D13" s="15" t="s">
        <v>12</v>
      </c>
      <c r="E13" s="15" t="s">
        <v>12</v>
      </c>
      <c r="F13" s="15" t="s">
        <v>12</v>
      </c>
      <c r="G13" s="15" t="s">
        <v>12</v>
      </c>
      <c r="H13" s="15" t="s">
        <v>12</v>
      </c>
      <c r="I13" s="15" t="s">
        <v>12</v>
      </c>
      <c r="J13" s="15" t="s">
        <v>12</v>
      </c>
      <c r="K13" s="15" t="s">
        <v>12</v>
      </c>
      <c r="L13" s="15" t="s">
        <v>12</v>
      </c>
      <c r="M13" s="15" t="s">
        <v>12</v>
      </c>
      <c r="N13" s="15" t="s">
        <v>12</v>
      </c>
      <c r="O13" s="15" t="s">
        <v>12</v>
      </c>
      <c r="P13" s="15" t="s">
        <v>12</v>
      </c>
      <c r="Q13" s="15"/>
      <c r="R13" s="15"/>
      <c r="S13" s="15"/>
      <c r="T13" s="15" t="s">
        <v>12</v>
      </c>
      <c r="U13" s="15" t="s">
        <v>12</v>
      </c>
      <c r="V13" s="15" t="s">
        <v>12</v>
      </c>
      <c r="W13" s="15" t="s">
        <v>12</v>
      </c>
      <c r="X13" s="15" t="s">
        <v>12</v>
      </c>
      <c r="Y13" s="15" t="s">
        <v>12</v>
      </c>
      <c r="Z13" s="10" t="s">
        <v>12</v>
      </c>
      <c r="AA13" s="10" t="s">
        <v>12</v>
      </c>
      <c r="AB13" s="10" t="s">
        <v>12</v>
      </c>
      <c r="AC13" s="10" t="s">
        <v>12</v>
      </c>
      <c r="AD13" s="10" t="s">
        <v>12</v>
      </c>
      <c r="AE13" s="10" t="s">
        <v>12</v>
      </c>
      <c r="AF13" s="10" t="s">
        <v>12</v>
      </c>
      <c r="AG13" s="10" t="s">
        <v>12</v>
      </c>
      <c r="AM13" s="15"/>
      <c r="AN13" s="15"/>
      <c r="AO13" s="15"/>
      <c r="AP13" s="15" t="s">
        <v>12</v>
      </c>
      <c r="AQ13" s="15" t="s">
        <v>12</v>
      </c>
      <c r="AR13" s="15" t="s">
        <v>12</v>
      </c>
      <c r="AS13" s="15" t="s">
        <v>12</v>
      </c>
      <c r="AT13" s="15" t="s">
        <v>12</v>
      </c>
      <c r="AU13" s="15" t="s">
        <v>12</v>
      </c>
      <c r="AV13" s="10" t="s">
        <v>12</v>
      </c>
      <c r="AW13" s="10" t="s">
        <v>12</v>
      </c>
      <c r="AX13" s="10" t="s">
        <v>12</v>
      </c>
      <c r="AY13" s="10" t="s">
        <v>12</v>
      </c>
      <c r="AZ13" s="10" t="s">
        <v>12</v>
      </c>
      <c r="BA13" s="10" t="s">
        <v>12</v>
      </c>
      <c r="BB13" s="10" t="s">
        <v>12</v>
      </c>
      <c r="BC13" s="10" t="s">
        <v>12</v>
      </c>
    </row>
    <row r="14" spans="2:57" s="10" customFormat="1" x14ac:dyDescent="0.35">
      <c r="B14" s="15" t="s">
        <v>39</v>
      </c>
      <c r="C14" s="15">
        <v>1.20127537006157E-2</v>
      </c>
      <c r="D14" s="15">
        <v>1.9660989055378698E-2</v>
      </c>
      <c r="E14" s="15">
        <v>1.6427913786053901E-2</v>
      </c>
      <c r="F14" s="15">
        <v>1.42210000820136E-2</v>
      </c>
      <c r="G14" s="15">
        <v>4.18047560278028E-2</v>
      </c>
      <c r="H14" s="15">
        <v>4.44514532598222E-2</v>
      </c>
      <c r="I14" s="15">
        <v>-3.02810949173941E-2</v>
      </c>
      <c r="J14" s="15">
        <v>-1.65851697142404E-2</v>
      </c>
      <c r="K14" s="15">
        <v>8.3692138051771198E-4</v>
      </c>
      <c r="L14" s="15">
        <v>-4.6270557852826502E-3</v>
      </c>
      <c r="M14" s="15">
        <v>-1.6614488616105601E-2</v>
      </c>
      <c r="N14" s="15">
        <v>1.92331996236173E-2</v>
      </c>
      <c r="O14" s="15">
        <v>3.0009228736461599E-2</v>
      </c>
      <c r="P14" s="15">
        <v>5.21756512239634E-2</v>
      </c>
      <c r="Q14" s="15"/>
      <c r="R14" s="15"/>
      <c r="S14" s="15" t="s">
        <v>104</v>
      </c>
      <c r="T14" s="15">
        <v>-1.09479444919634E-2</v>
      </c>
      <c r="U14" s="15">
        <v>4.4764632438837604E-3</v>
      </c>
      <c r="V14" s="15">
        <v>2.26155347569835E-2</v>
      </c>
      <c r="W14" s="15">
        <v>-5.04951450761404E-3</v>
      </c>
      <c r="X14" s="15">
        <v>1.0793353918492E-2</v>
      </c>
      <c r="Y14" s="15">
        <v>-2.0304672219057102E-2</v>
      </c>
      <c r="Z14" s="10">
        <v>3.2228858403621503E-2</v>
      </c>
      <c r="AA14" s="10">
        <v>9.0217814845723193E-3</v>
      </c>
      <c r="AB14" s="10">
        <v>2.9212232148446E-2</v>
      </c>
      <c r="AC14" s="10">
        <v>-1.7688515509814099E-2</v>
      </c>
      <c r="AD14" s="10">
        <v>-1.59222182571012E-2</v>
      </c>
      <c r="AE14" s="10">
        <v>-1.2434323971375401E-2</v>
      </c>
      <c r="AF14" s="10">
        <v>9.2823199079659705E-3</v>
      </c>
      <c r="AG14" s="10">
        <v>-6.0690126861109401E-3</v>
      </c>
      <c r="AM14" s="15" t="s">
        <v>124</v>
      </c>
      <c r="AN14" s="15"/>
      <c r="AO14" s="15"/>
      <c r="AP14" s="15">
        <v>2.3668349869418199E-3</v>
      </c>
      <c r="AQ14" s="15">
        <v>-8.7383654332080403E-3</v>
      </c>
      <c r="AR14" s="15">
        <v>7.0498632212399903E-4</v>
      </c>
      <c r="AS14" s="15">
        <v>-8.2572689071461099E-3</v>
      </c>
      <c r="AT14" s="15">
        <v>-8.4491744466278699E-4</v>
      </c>
      <c r="AU14" s="15">
        <v>-1.03109247150725E-2</v>
      </c>
      <c r="AV14" s="10">
        <v>6.3321054077731601E-3</v>
      </c>
      <c r="AW14" s="10">
        <v>-4.9757730271650204E-3</v>
      </c>
      <c r="AX14" s="10">
        <v>1.8403719025012299E-3</v>
      </c>
      <c r="AY14" s="10">
        <v>-1.9703856843711998E-2</v>
      </c>
      <c r="AZ14" s="10">
        <v>-1.8752380738671501E-2</v>
      </c>
      <c r="BA14" s="10">
        <v>-6.7012015075808302E-3</v>
      </c>
      <c r="BB14" s="10">
        <v>-2.9119000261643402E-4</v>
      </c>
      <c r="BC14" s="10">
        <v>-8.6450224899589506E-3</v>
      </c>
    </row>
    <row r="15" spans="2:57" s="10" customFormat="1" x14ac:dyDescent="0.35">
      <c r="B15" s="15" t="s">
        <v>40</v>
      </c>
      <c r="C15" s="15">
        <v>-3.3160527861953002E-3</v>
      </c>
      <c r="D15" s="15">
        <v>1.1316972267884501E-2</v>
      </c>
      <c r="E15" s="15">
        <v>2.6923101160531801E-2</v>
      </c>
      <c r="F15" s="15">
        <v>-3.4059045055792998E-2</v>
      </c>
      <c r="G15" s="15">
        <v>5.4471821093492797E-3</v>
      </c>
      <c r="H15" s="15">
        <v>1.8379561495716699E-2</v>
      </c>
      <c r="I15" s="15">
        <v>-4.9159920056177503E-2</v>
      </c>
      <c r="J15" s="15">
        <v>-1.71295192826766E-2</v>
      </c>
      <c r="K15" s="15">
        <v>-9.4427755282447106E-3</v>
      </c>
      <c r="L15" s="15">
        <v>-5.2551339078976298E-3</v>
      </c>
      <c r="M15" s="15">
        <v>4.2760113105647098E-2</v>
      </c>
      <c r="N15" s="15">
        <v>-1.5211260707976499E-3</v>
      </c>
      <c r="O15" s="15">
        <v>-1.60840184834942E-3</v>
      </c>
      <c r="P15" s="15">
        <v>8.2701335127864008E-3</v>
      </c>
      <c r="Q15" s="15"/>
      <c r="R15" s="15"/>
      <c r="S15" s="15" t="s">
        <v>105</v>
      </c>
      <c r="T15" s="15">
        <v>1.8659074259723501E-2</v>
      </c>
      <c r="U15" s="15">
        <v>3.7795855985731201E-2</v>
      </c>
      <c r="V15" s="15">
        <v>-2.9898836436098399E-2</v>
      </c>
      <c r="W15" s="15">
        <v>-1.84118204039572E-2</v>
      </c>
      <c r="X15" s="15">
        <v>-3.5963870421313597E-2</v>
      </c>
      <c r="Y15" s="15">
        <v>-1.17457061100951E-2</v>
      </c>
      <c r="Z15" s="10">
        <v>-1.6779642065680299E-2</v>
      </c>
      <c r="AA15" s="10">
        <v>-2.3855921063295701E-2</v>
      </c>
      <c r="AB15" s="10">
        <v>-1.55158278430606E-2</v>
      </c>
      <c r="AC15" s="10">
        <v>5.1086197962834402E-3</v>
      </c>
      <c r="AD15" s="10">
        <v>-1.24215435217413E-3</v>
      </c>
      <c r="AE15" s="10">
        <v>-1.84652973189939E-3</v>
      </c>
      <c r="AF15" s="10">
        <v>-1.98539344411361E-2</v>
      </c>
      <c r="AG15" s="10">
        <v>-2.1216433987394201E-2</v>
      </c>
      <c r="AM15" s="15" t="s">
        <v>125</v>
      </c>
      <c r="AN15" s="15"/>
      <c r="AO15" s="15"/>
      <c r="AP15" s="15">
        <v>2.8295972136288001E-2</v>
      </c>
      <c r="AQ15" s="15">
        <v>6.4261831656054799E-2</v>
      </c>
      <c r="AR15" s="15">
        <v>-6.2714856950957399E-3</v>
      </c>
      <c r="AS15" s="15">
        <v>-6.9029079090311999E-3</v>
      </c>
      <c r="AT15" s="15">
        <v>-2.1999441742677098E-2</v>
      </c>
      <c r="AU15" s="15">
        <v>-7.8808463918271406E-3</v>
      </c>
      <c r="AV15" s="10">
        <v>-2.8888365655096001E-2</v>
      </c>
      <c r="AW15" s="10">
        <v>-2.4551558756573898E-2</v>
      </c>
      <c r="AX15" s="10">
        <v>7.2001677551729497E-3</v>
      </c>
      <c r="AY15" s="10">
        <v>2.2590632668293101E-2</v>
      </c>
      <c r="AZ15" s="10">
        <v>-6.5416610377899802E-3</v>
      </c>
      <c r="BA15" s="10">
        <v>-4.3311226276827597E-3</v>
      </c>
      <c r="BB15" s="10">
        <v>-2.50294904867648E-2</v>
      </c>
      <c r="BC15" s="10">
        <v>-6.7814402289095496E-4</v>
      </c>
    </row>
    <row r="16" spans="2:57" s="10" customFormat="1" x14ac:dyDescent="0.35">
      <c r="B16" s="15"/>
      <c r="C16" s="15" t="s">
        <v>12</v>
      </c>
      <c r="D16" s="15" t="s">
        <v>12</v>
      </c>
      <c r="E16" s="15" t="s">
        <v>12</v>
      </c>
      <c r="F16" s="15" t="s">
        <v>12</v>
      </c>
      <c r="G16" s="15" t="s">
        <v>12</v>
      </c>
      <c r="H16" s="15" t="s">
        <v>12</v>
      </c>
      <c r="I16" s="15" t="s">
        <v>12</v>
      </c>
      <c r="J16" s="15" t="s">
        <v>12</v>
      </c>
      <c r="K16" s="15" t="s">
        <v>12</v>
      </c>
      <c r="L16" s="15" t="s">
        <v>12</v>
      </c>
      <c r="M16" s="15" t="s">
        <v>12</v>
      </c>
      <c r="N16" s="15" t="s">
        <v>12</v>
      </c>
      <c r="O16" s="15" t="s">
        <v>12</v>
      </c>
      <c r="P16" s="15" t="s">
        <v>12</v>
      </c>
      <c r="Q16" s="15"/>
      <c r="R16" s="15"/>
      <c r="S16" s="15"/>
      <c r="T16" s="15" t="s">
        <v>12</v>
      </c>
      <c r="U16" s="15" t="s">
        <v>12</v>
      </c>
      <c r="V16" s="15" t="s">
        <v>12</v>
      </c>
      <c r="W16" s="15" t="s">
        <v>12</v>
      </c>
      <c r="X16" s="15" t="s">
        <v>12</v>
      </c>
      <c r="Y16" s="15" t="s">
        <v>12</v>
      </c>
      <c r="Z16" s="10" t="s">
        <v>12</v>
      </c>
      <c r="AA16" s="10" t="s">
        <v>12</v>
      </c>
      <c r="AB16" s="10" t="s">
        <v>12</v>
      </c>
      <c r="AC16" s="10" t="s">
        <v>12</v>
      </c>
      <c r="AD16" s="10" t="s">
        <v>12</v>
      </c>
      <c r="AE16" s="10" t="s">
        <v>12</v>
      </c>
      <c r="AF16" s="10" t="s">
        <v>12</v>
      </c>
      <c r="AG16" s="10" t="s">
        <v>12</v>
      </c>
      <c r="AM16" s="15"/>
      <c r="AN16" s="15"/>
      <c r="AO16" s="15"/>
      <c r="AP16" s="15" t="s">
        <v>12</v>
      </c>
      <c r="AQ16" s="15" t="s">
        <v>12</v>
      </c>
      <c r="AR16" s="15" t="s">
        <v>12</v>
      </c>
      <c r="AS16" s="15" t="s">
        <v>12</v>
      </c>
      <c r="AT16" s="15" t="s">
        <v>12</v>
      </c>
      <c r="AU16" s="15" t="s">
        <v>12</v>
      </c>
      <c r="AV16" s="10" t="s">
        <v>12</v>
      </c>
      <c r="AW16" s="10" t="s">
        <v>12</v>
      </c>
      <c r="AX16" s="10" t="s">
        <v>12</v>
      </c>
      <c r="AY16" s="10" t="s">
        <v>12</v>
      </c>
      <c r="AZ16" s="10" t="s">
        <v>12</v>
      </c>
      <c r="BA16" s="10" t="s">
        <v>12</v>
      </c>
      <c r="BB16" s="10" t="s">
        <v>12</v>
      </c>
      <c r="BC16" s="10" t="s">
        <v>12</v>
      </c>
    </row>
    <row r="17" spans="2:55" s="10" customFormat="1" x14ac:dyDescent="0.35">
      <c r="B17" s="16" t="s">
        <v>41</v>
      </c>
      <c r="C17" s="15" t="s">
        <v>12</v>
      </c>
      <c r="D17" s="15" t="s">
        <v>12</v>
      </c>
      <c r="E17" s="15" t="s">
        <v>12</v>
      </c>
      <c r="F17" s="15" t="s">
        <v>12</v>
      </c>
      <c r="G17" s="15" t="s">
        <v>12</v>
      </c>
      <c r="H17" s="15" t="s">
        <v>12</v>
      </c>
      <c r="I17" s="15" t="s">
        <v>12</v>
      </c>
      <c r="J17" s="15" t="s">
        <v>12</v>
      </c>
      <c r="K17" s="15" t="s">
        <v>12</v>
      </c>
      <c r="L17" s="15" t="s">
        <v>12</v>
      </c>
      <c r="M17" s="15" t="s">
        <v>12</v>
      </c>
      <c r="N17" s="15" t="s">
        <v>12</v>
      </c>
      <c r="O17" s="15" t="s">
        <v>12</v>
      </c>
      <c r="P17" s="15" t="s">
        <v>12</v>
      </c>
      <c r="Q17" s="15"/>
      <c r="R17" s="15"/>
      <c r="S17" s="15"/>
      <c r="T17" s="15" t="s">
        <v>12</v>
      </c>
      <c r="U17" s="15" t="s">
        <v>12</v>
      </c>
      <c r="V17" s="15" t="s">
        <v>12</v>
      </c>
      <c r="W17" s="15" t="s">
        <v>12</v>
      </c>
      <c r="X17" s="15" t="s">
        <v>12</v>
      </c>
      <c r="Y17" s="15" t="s">
        <v>12</v>
      </c>
      <c r="Z17" s="10" t="s">
        <v>12</v>
      </c>
      <c r="AA17" s="10" t="s">
        <v>12</v>
      </c>
      <c r="AB17" s="10" t="s">
        <v>12</v>
      </c>
      <c r="AC17" s="10" t="s">
        <v>12</v>
      </c>
      <c r="AD17" s="10" t="s">
        <v>12</v>
      </c>
      <c r="AE17" s="10" t="s">
        <v>12</v>
      </c>
      <c r="AF17" s="10" t="s">
        <v>12</v>
      </c>
      <c r="AG17" s="10" t="s">
        <v>12</v>
      </c>
      <c r="AM17" s="16" t="s">
        <v>41</v>
      </c>
      <c r="AN17" s="15"/>
      <c r="AO17" s="15"/>
      <c r="AP17" s="15" t="s">
        <v>12</v>
      </c>
      <c r="AQ17" s="15" t="s">
        <v>12</v>
      </c>
      <c r="AR17" s="15" t="s">
        <v>12</v>
      </c>
      <c r="AS17" s="15" t="s">
        <v>12</v>
      </c>
      <c r="AT17" s="15" t="s">
        <v>12</v>
      </c>
      <c r="AU17" s="15" t="s">
        <v>12</v>
      </c>
      <c r="AV17" s="10" t="s">
        <v>12</v>
      </c>
      <c r="AW17" s="10" t="s">
        <v>12</v>
      </c>
      <c r="AX17" s="10" t="s">
        <v>12</v>
      </c>
      <c r="AY17" s="10" t="s">
        <v>12</v>
      </c>
      <c r="AZ17" s="10" t="s">
        <v>12</v>
      </c>
      <c r="BA17" s="10" t="s">
        <v>12</v>
      </c>
      <c r="BB17" s="10" t="s">
        <v>12</v>
      </c>
      <c r="BC17" s="10" t="s">
        <v>12</v>
      </c>
    </row>
    <row r="18" spans="2:55" s="10" customFormat="1" x14ac:dyDescent="0.35">
      <c r="B18" s="15" t="s">
        <v>42</v>
      </c>
      <c r="C18" s="15">
        <v>2.4244541006920899E-2</v>
      </c>
      <c r="D18" s="15">
        <v>1.0422479892135701E-2</v>
      </c>
      <c r="E18" s="15">
        <v>1.8219384958809998E-2</v>
      </c>
      <c r="F18" s="15">
        <v>1.23036782528014E-2</v>
      </c>
      <c r="G18" s="15">
        <v>-2.1508307454361501E-2</v>
      </c>
      <c r="H18" s="15">
        <v>1.15115310806792E-2</v>
      </c>
      <c r="I18" s="15">
        <v>2.35703088718703E-2</v>
      </c>
      <c r="J18" s="15">
        <v>3.5766351860062801E-2</v>
      </c>
      <c r="K18" s="15">
        <v>1.30855456524609E-2</v>
      </c>
      <c r="L18" s="15">
        <v>2.85191122738916E-2</v>
      </c>
      <c r="M18" s="15">
        <v>2.7604212524715399E-2</v>
      </c>
      <c r="N18" s="15">
        <v>5.2596153458921002E-3</v>
      </c>
      <c r="O18" s="15">
        <v>-1.6845523603801101E-2</v>
      </c>
      <c r="P18" s="15">
        <v>8.5503519189370301E-3</v>
      </c>
      <c r="Q18" s="15"/>
      <c r="R18" s="15"/>
      <c r="S18" s="15" t="s">
        <v>106</v>
      </c>
      <c r="T18" s="15">
        <v>1.23441926501542E-2</v>
      </c>
      <c r="U18" s="15">
        <v>1.2592116574253499E-2</v>
      </c>
      <c r="V18" s="15">
        <v>-9.1308567168282202E-5</v>
      </c>
      <c r="W18" s="15">
        <v>1.9785538528120199E-2</v>
      </c>
      <c r="X18" s="15">
        <v>2.1472630596991102E-3</v>
      </c>
      <c r="Y18" s="15">
        <v>2.7263165955954401E-2</v>
      </c>
      <c r="Z18" s="10">
        <v>-5.9954757246770901E-3</v>
      </c>
      <c r="AA18" s="10">
        <v>3.3541285032313E-3</v>
      </c>
      <c r="AB18" s="10">
        <v>1.0339385064729201E-2</v>
      </c>
      <c r="AC18" s="10">
        <v>7.6748579642009901E-3</v>
      </c>
      <c r="AD18" s="10">
        <v>3.3457257970639101E-2</v>
      </c>
      <c r="AE18" s="10">
        <v>1.0705047657254999E-2</v>
      </c>
      <c r="AF18" s="10">
        <v>6.0708103316950701E-3</v>
      </c>
      <c r="AG18" s="10">
        <v>2.2543011904665001E-2</v>
      </c>
      <c r="AM18" s="15" t="s">
        <v>126</v>
      </c>
      <c r="AN18" s="15"/>
      <c r="AO18" s="15"/>
      <c r="AP18" s="15">
        <v>3.8373785910590101E-3</v>
      </c>
      <c r="AQ18" s="15">
        <v>5.0830451365335696E-3</v>
      </c>
      <c r="AR18" s="15">
        <v>2.56752434567232E-3</v>
      </c>
      <c r="AS18" s="15">
        <v>-1.30903831924433E-2</v>
      </c>
      <c r="AT18" s="15">
        <v>3.0349516464741799E-3</v>
      </c>
      <c r="AU18" s="15">
        <v>4.29343767290217E-2</v>
      </c>
      <c r="AV18" s="10">
        <v>-2.7388765626852302E-2</v>
      </c>
      <c r="AW18" s="10">
        <v>-8.4345785011284598E-3</v>
      </c>
      <c r="AX18" s="10">
        <v>-2.3411677873279901E-4</v>
      </c>
      <c r="AY18" s="37">
        <v>7.0119134224428295E-5</v>
      </c>
      <c r="AZ18" s="10">
        <v>-3.8455419397793499E-3</v>
      </c>
      <c r="BA18" s="10">
        <v>-2.5500184978609199E-2</v>
      </c>
      <c r="BB18" s="10">
        <v>5.7370200729077198E-4</v>
      </c>
      <c r="BC18" s="10">
        <v>4.3442570382383798E-2</v>
      </c>
    </row>
    <row r="19" spans="2:55" s="10" customFormat="1" x14ac:dyDescent="0.35">
      <c r="B19" s="15" t="s">
        <v>43</v>
      </c>
      <c r="C19" s="15">
        <v>-2.1001232002045098E-3</v>
      </c>
      <c r="D19" s="15">
        <v>-8.4543421136437993E-3</v>
      </c>
      <c r="E19" s="15">
        <v>-1.7225796847261499E-2</v>
      </c>
      <c r="F19" s="15">
        <v>1.81272742323445E-2</v>
      </c>
      <c r="G19" s="15">
        <v>-8.2178040210091799E-2</v>
      </c>
      <c r="H19" s="15">
        <v>-4.9152456095954603E-2</v>
      </c>
      <c r="I19" s="15">
        <v>4.0751963295136501E-2</v>
      </c>
      <c r="J19" s="15">
        <v>3.3089405521930702E-2</v>
      </c>
      <c r="K19" s="15">
        <v>-4.5472753052861201E-3</v>
      </c>
      <c r="L19" s="15">
        <v>1.0620281140635301E-2</v>
      </c>
      <c r="M19" s="15">
        <v>1.67710693167329E-2</v>
      </c>
      <c r="N19" s="15">
        <v>-1.6643426501145898E-2</v>
      </c>
      <c r="O19" s="15">
        <v>-5.74691832990437E-2</v>
      </c>
      <c r="P19" s="15">
        <v>-3.98205696251503E-2</v>
      </c>
      <c r="Q19" s="15"/>
      <c r="R19" s="15"/>
      <c r="S19" s="15" t="s">
        <v>107</v>
      </c>
      <c r="T19" s="15">
        <v>4.0666203278413998E-3</v>
      </c>
      <c r="U19" s="15">
        <v>1.03191238726098E-2</v>
      </c>
      <c r="V19" s="15">
        <v>-1.4930220585689401E-2</v>
      </c>
      <c r="W19" s="15">
        <v>2.87934270098315E-2</v>
      </c>
      <c r="X19" s="15">
        <v>1.8689700388524699E-2</v>
      </c>
      <c r="Y19" s="15">
        <v>6.3815424536508805E-2</v>
      </c>
      <c r="Z19" s="10">
        <v>-4.9577682845536999E-2</v>
      </c>
      <c r="AA19" s="10">
        <v>1.3704151509406699E-3</v>
      </c>
      <c r="AB19" s="10">
        <v>1.11028474362822E-2</v>
      </c>
      <c r="AC19" s="10">
        <v>-9.3348780992945999E-3</v>
      </c>
      <c r="AD19" s="10">
        <v>4.45967876107373E-2</v>
      </c>
      <c r="AE19" s="10">
        <v>5.3989005256096297E-2</v>
      </c>
      <c r="AF19" s="10">
        <v>3.1005403875257399E-2</v>
      </c>
      <c r="AG19" s="10">
        <v>5.1064688406808702E-2</v>
      </c>
      <c r="AM19" s="15" t="s">
        <v>127</v>
      </c>
      <c r="AN19" s="15"/>
      <c r="AO19" s="15"/>
      <c r="AP19" s="15">
        <v>-9.5273395321718406E-3</v>
      </c>
      <c r="AQ19" s="15">
        <v>1.3348646323807001E-2</v>
      </c>
      <c r="AR19" s="15">
        <v>1.0745929537228799E-2</v>
      </c>
      <c r="AS19" s="15">
        <v>6.9106618126387803E-3</v>
      </c>
      <c r="AT19" s="15">
        <v>3.8980919228867199E-2</v>
      </c>
      <c r="AU19" s="15">
        <v>6.1633530157568797E-2</v>
      </c>
      <c r="AV19" s="10">
        <v>-5.0435864718301797E-2</v>
      </c>
      <c r="AW19" s="10">
        <v>1.22381704483586E-2</v>
      </c>
      <c r="AX19" s="10">
        <v>2.0118535395818E-2</v>
      </c>
      <c r="AY19" s="10">
        <v>1.0047799788696099E-2</v>
      </c>
      <c r="AZ19" s="10">
        <v>2.3484366749802001E-2</v>
      </c>
      <c r="BA19" s="10">
        <v>1.4535574927341401E-2</v>
      </c>
      <c r="BB19" s="10">
        <v>3.88800348681103E-2</v>
      </c>
      <c r="BC19" s="10">
        <v>7.65349147686432E-2</v>
      </c>
    </row>
    <row r="20" spans="2:55" s="10" customFormat="1" x14ac:dyDescent="0.35">
      <c r="B20" s="15" t="s">
        <v>95</v>
      </c>
      <c r="C20" s="15">
        <v>2.0879612994633801E-2</v>
      </c>
      <c r="D20" s="15">
        <v>8.3471296469556904E-3</v>
      </c>
      <c r="E20" s="15">
        <v>2.1544626582788402E-2</v>
      </c>
      <c r="F20" s="15">
        <v>7.9354257801072196E-3</v>
      </c>
      <c r="G20" s="15">
        <v>-1.7601096005031399E-2</v>
      </c>
      <c r="H20" s="15">
        <v>7.4064376986205599E-3</v>
      </c>
      <c r="I20" s="15">
        <v>2.0179535053649202E-2</v>
      </c>
      <c r="J20" s="15">
        <v>3.3312344304088699E-2</v>
      </c>
      <c r="K20" s="15">
        <v>1.11147952892939E-2</v>
      </c>
      <c r="L20" s="15">
        <v>2.7549699283824901E-2</v>
      </c>
      <c r="M20" s="15">
        <v>3.1172814223652898E-2</v>
      </c>
      <c r="N20" s="15">
        <v>6.9185595480380198E-3</v>
      </c>
      <c r="O20" s="15">
        <v>-1.29762287783195E-2</v>
      </c>
      <c r="P20" s="15">
        <v>3.7295171139327598E-3</v>
      </c>
      <c r="Q20" s="15"/>
      <c r="R20" s="15"/>
      <c r="S20" s="15" t="s">
        <v>108</v>
      </c>
      <c r="T20" s="15">
        <v>1.45212770147988E-2</v>
      </c>
      <c r="U20" s="15">
        <v>6.4842855230461197E-3</v>
      </c>
      <c r="V20" s="15">
        <v>-1.61991264496399E-3</v>
      </c>
      <c r="W20" s="15">
        <v>1.5714774886267199E-2</v>
      </c>
      <c r="X20" s="15">
        <v>5.1540568274676801E-3</v>
      </c>
      <c r="Y20" s="15">
        <v>1.7867126630201902E-2</v>
      </c>
      <c r="Z20" s="10">
        <v>-7.4414012918159701E-3</v>
      </c>
      <c r="AA20" s="10">
        <v>-3.8643838848032202E-3</v>
      </c>
      <c r="AB20" s="10">
        <v>5.8718936540450703E-3</v>
      </c>
      <c r="AC20" s="10">
        <v>8.4199536728403503E-3</v>
      </c>
      <c r="AD20" s="10">
        <v>2.3856052599798699E-2</v>
      </c>
      <c r="AE20" s="10">
        <v>7.5920369454964502E-3</v>
      </c>
      <c r="AF20" s="10">
        <v>9.5445067643550492E-3</v>
      </c>
      <c r="AG20" s="10">
        <v>1.69134870688246E-2</v>
      </c>
      <c r="AM20" s="15" t="s">
        <v>128</v>
      </c>
      <c r="AN20" s="15"/>
      <c r="AO20" s="15"/>
      <c r="AP20" s="15">
        <v>2.4684095276685798E-3</v>
      </c>
      <c r="AQ20" s="15">
        <v>7.8640879588324497E-3</v>
      </c>
      <c r="AR20" s="15">
        <v>-2.6540087745444602E-4</v>
      </c>
      <c r="AS20" s="15">
        <v>-1.8050282455939499E-2</v>
      </c>
      <c r="AT20" s="15">
        <v>1.4977919678665E-2</v>
      </c>
      <c r="AU20" s="15">
        <v>4.0287732286023503E-2</v>
      </c>
      <c r="AV20" s="10">
        <v>-2.9189134107986601E-2</v>
      </c>
      <c r="AW20" s="10">
        <v>-1.35966058483601E-2</v>
      </c>
      <c r="AX20" s="10">
        <v>-8.1343252987461901E-4</v>
      </c>
      <c r="AY20" s="10">
        <v>-2.9008950691468802E-3</v>
      </c>
      <c r="AZ20" s="10">
        <v>-2.3201946242086099E-2</v>
      </c>
      <c r="BA20" s="10">
        <v>-2.2425013889834099E-2</v>
      </c>
      <c r="BB20" s="10">
        <v>8.0201898226882895E-3</v>
      </c>
      <c r="BC20" s="10">
        <v>3.8091121872604501E-2</v>
      </c>
    </row>
    <row r="21" spans="2:55" s="10" customFormat="1" x14ac:dyDescent="0.35">
      <c r="B21" s="15" t="s">
        <v>44</v>
      </c>
      <c r="C21" s="15">
        <v>3.62882714114309E-2</v>
      </c>
      <c r="D21" s="15">
        <v>3.6119418506623799E-2</v>
      </c>
      <c r="E21" s="15">
        <v>3.6122741193480502E-2</v>
      </c>
      <c r="F21" s="15">
        <v>-1.28393151078251E-2</v>
      </c>
      <c r="G21" s="15">
        <v>6.5630163886557E-2</v>
      </c>
      <c r="H21" s="15">
        <v>6.0483170914358397E-2</v>
      </c>
      <c r="I21" s="15">
        <v>4.7212359608828696E-3</v>
      </c>
      <c r="J21" s="15">
        <v>-5.3338185922757403E-3</v>
      </c>
      <c r="K21" s="15">
        <v>2.62723339444485E-2</v>
      </c>
      <c r="L21" s="15">
        <v>1.51901160589173E-2</v>
      </c>
      <c r="M21" s="15">
        <v>4.6822699059274097E-3</v>
      </c>
      <c r="N21" s="15">
        <v>9.2820767653211695E-3</v>
      </c>
      <c r="O21" s="15">
        <v>4.54007401158412E-2</v>
      </c>
      <c r="P21" s="15">
        <v>5.6840146838464098E-2</v>
      </c>
      <c r="Q21" s="15"/>
      <c r="R21" s="15"/>
      <c r="S21" s="15" t="s">
        <v>109</v>
      </c>
      <c r="T21" s="15">
        <v>9.9351357638770704E-3</v>
      </c>
      <c r="U21" s="15">
        <v>1.50656663330131E-2</v>
      </c>
      <c r="V21" s="15">
        <v>1.68599172356135E-2</v>
      </c>
      <c r="W21" s="15">
        <v>-2.4775312484299001E-2</v>
      </c>
      <c r="X21" s="15">
        <v>3.2424892784451201E-3</v>
      </c>
      <c r="Y21" s="15">
        <v>-9.4226868318464992E-3</v>
      </c>
      <c r="Z21" s="10">
        <v>4.8472985743654898E-2</v>
      </c>
      <c r="AA21" s="10">
        <v>1.02529683820264E-2</v>
      </c>
      <c r="AB21" s="10">
        <v>1.4759249157966E-2</v>
      </c>
      <c r="AC21" s="10">
        <v>1.5641718287885201E-2</v>
      </c>
      <c r="AD21" s="10">
        <v>-8.9100868685951695E-4</v>
      </c>
      <c r="AE21" s="10">
        <v>-4.8280483866864198E-2</v>
      </c>
      <c r="AF21" s="10">
        <v>-5.3490916244748497E-3</v>
      </c>
      <c r="AG21" s="10">
        <v>-7.5647448048591203E-3</v>
      </c>
      <c r="AM21" s="15" t="s">
        <v>129</v>
      </c>
      <c r="AN21" s="15"/>
      <c r="AO21" s="15"/>
      <c r="AP21" s="15">
        <v>8.8851667171701808E-3</v>
      </c>
      <c r="AQ21" s="15">
        <v>1.8013493699760099E-3</v>
      </c>
      <c r="AR21" s="15">
        <v>6.2097996726698801E-3</v>
      </c>
      <c r="AS21" s="15">
        <v>-1.68366584276168E-2</v>
      </c>
      <c r="AT21" s="15">
        <v>-3.4134415172206597E-2</v>
      </c>
      <c r="AU21" s="15">
        <v>-2.8691401007323101E-3</v>
      </c>
      <c r="AV21" s="10">
        <v>1.78874770249405E-2</v>
      </c>
      <c r="AW21" s="10">
        <v>-1.5444440048738101E-2</v>
      </c>
      <c r="AX21" s="10">
        <v>-1.59595634919696E-2</v>
      </c>
      <c r="AY21" s="10">
        <v>2.5343668139880099E-3</v>
      </c>
      <c r="AZ21" s="10">
        <v>3.5466661570509399E-3</v>
      </c>
      <c r="BA21" s="10">
        <v>-3.7185717804075202E-2</v>
      </c>
      <c r="BB21" s="10">
        <v>-2.89545980813633E-2</v>
      </c>
      <c r="BC21" s="10">
        <v>-1.53377679561105E-2</v>
      </c>
    </row>
    <row r="22" spans="2:55" s="10" customFormat="1" x14ac:dyDescent="0.35">
      <c r="B22" s="15" t="s">
        <v>45</v>
      </c>
      <c r="C22" s="15">
        <v>1.7738835763660001E-2</v>
      </c>
      <c r="D22" s="15">
        <v>3.88612418628283E-2</v>
      </c>
      <c r="E22" s="15">
        <v>1.49998973501405E-2</v>
      </c>
      <c r="F22" s="15">
        <v>-2.9815471816868399E-2</v>
      </c>
      <c r="G22" s="15">
        <v>7.3315672302231003E-2</v>
      </c>
      <c r="H22" s="15">
        <v>4.22597572969916E-2</v>
      </c>
      <c r="I22" s="15">
        <v>9.6784458890245596E-3</v>
      </c>
      <c r="J22" s="15">
        <v>-3.3452112489602601E-2</v>
      </c>
      <c r="K22" s="15">
        <v>1.9911853108107402E-2</v>
      </c>
      <c r="L22" s="15">
        <v>-1.36309263133359E-2</v>
      </c>
      <c r="M22" s="15">
        <v>-1.7573443338543899E-2</v>
      </c>
      <c r="N22" s="15">
        <v>-1.10862741823323E-2</v>
      </c>
      <c r="O22" s="15">
        <v>4.8553636510597603E-2</v>
      </c>
      <c r="P22" s="15">
        <v>4.2469985018073003E-2</v>
      </c>
      <c r="Q22" s="15"/>
      <c r="R22" s="15"/>
      <c r="S22" s="15" t="s">
        <v>110</v>
      </c>
      <c r="T22" s="15">
        <v>-2.19593316238523E-3</v>
      </c>
      <c r="U22" s="15">
        <v>1.5522975803068001E-2</v>
      </c>
      <c r="V22" s="15">
        <v>1.9307074782532199E-2</v>
      </c>
      <c r="W22" s="15">
        <v>-5.0875108501685397E-2</v>
      </c>
      <c r="X22" s="15">
        <v>2.41602464857892E-2</v>
      </c>
      <c r="Y22" s="15">
        <v>-8.5844646674733006E-3</v>
      </c>
      <c r="Z22" s="10">
        <v>4.9493392616861101E-2</v>
      </c>
      <c r="AA22" s="10">
        <v>1.9130888675054102E-2</v>
      </c>
      <c r="AB22" s="10">
        <v>1.5170271474808299E-2</v>
      </c>
      <c r="AC22" s="10">
        <v>7.6519735397226696E-3</v>
      </c>
      <c r="AD22" s="10">
        <v>-8.8206802545492905E-3</v>
      </c>
      <c r="AE22" s="10">
        <v>-5.2009358461279499E-2</v>
      </c>
      <c r="AF22" s="10">
        <v>1.6632109694089001E-2</v>
      </c>
      <c r="AG22" s="10">
        <v>-3.1203705425272899E-3</v>
      </c>
      <c r="AM22" s="15" t="s">
        <v>130</v>
      </c>
      <c r="AN22" s="15"/>
      <c r="AO22" s="15"/>
      <c r="AP22" s="15">
        <v>-1.18165913366102E-3</v>
      </c>
      <c r="AQ22" s="15">
        <v>3.6974174072647902E-3</v>
      </c>
      <c r="AR22" s="15">
        <v>1.8840787704493999E-2</v>
      </c>
      <c r="AS22" s="15">
        <v>4.9408496153667703E-3</v>
      </c>
      <c r="AT22" s="15">
        <v>-1.4243675358193901E-2</v>
      </c>
      <c r="AU22" s="15">
        <v>-2.2077896073182501E-2</v>
      </c>
      <c r="AV22" s="10">
        <v>2.5821352687137498E-2</v>
      </c>
      <c r="AW22" s="10">
        <v>3.1041385048213598E-3</v>
      </c>
      <c r="AX22" s="10">
        <v>-6.4412544920101301E-3</v>
      </c>
      <c r="AY22" s="10">
        <v>8.8168609515596706E-3</v>
      </c>
      <c r="AZ22" s="10">
        <v>3.8776428427960703E-2</v>
      </c>
      <c r="BA22" s="10">
        <v>-5.1083177486294304E-3</v>
      </c>
      <c r="BB22" s="10">
        <v>-4.4380300739494602E-3</v>
      </c>
      <c r="BC22" s="10">
        <v>-3.1631467360111402E-2</v>
      </c>
    </row>
    <row r="23" spans="2:55" s="10" customFormat="1" x14ac:dyDescent="0.35">
      <c r="B23" s="15" t="s">
        <v>76</v>
      </c>
      <c r="C23" s="15">
        <v>-5.4930487914860299E-3</v>
      </c>
      <c r="D23" s="15">
        <v>6.5050376284154499E-3</v>
      </c>
      <c r="E23" s="15">
        <v>-1.2835865582571699E-2</v>
      </c>
      <c r="F23" s="15">
        <v>1.7402820584853301E-2</v>
      </c>
      <c r="G23" s="15">
        <v>-3.2195520529329801E-2</v>
      </c>
      <c r="H23" s="15">
        <v>-5.0169966607846103E-3</v>
      </c>
      <c r="I23" s="15">
        <v>1.42343821342638E-2</v>
      </c>
      <c r="J23" s="15">
        <v>2.1370929831868802E-3</v>
      </c>
      <c r="K23" s="15">
        <v>-1.1281286197689099E-2</v>
      </c>
      <c r="L23" s="15">
        <v>-1.45168679602327E-2</v>
      </c>
      <c r="M23" s="15">
        <v>-1.7393142269616701E-2</v>
      </c>
      <c r="N23" s="15">
        <v>-5.2135874390285301E-3</v>
      </c>
      <c r="O23" s="15">
        <v>-2.2486960557592001E-2</v>
      </c>
      <c r="P23" s="15">
        <v>1.1971471053000801E-2</v>
      </c>
      <c r="Q23" s="15"/>
      <c r="R23" s="15"/>
      <c r="S23" s="15" t="s">
        <v>111</v>
      </c>
      <c r="T23" s="15">
        <v>-1.51061614199918E-2</v>
      </c>
      <c r="U23" s="15">
        <v>5.2693310062390503E-2</v>
      </c>
      <c r="V23" s="15">
        <v>1.28100063340488E-2</v>
      </c>
      <c r="W23" s="15">
        <v>2.8669186046552601E-2</v>
      </c>
      <c r="X23" s="15">
        <v>-1.6601763571401199E-2</v>
      </c>
      <c r="Y23" s="15">
        <v>3.2782091962928597E-2</v>
      </c>
      <c r="Z23" s="10">
        <v>2.2063030187071198E-3</v>
      </c>
      <c r="AA23" s="10">
        <v>-2.8161376943981E-3</v>
      </c>
      <c r="AB23" s="10">
        <v>2.0519313702883801E-2</v>
      </c>
      <c r="AC23" s="10">
        <v>1.7376230421898502E-2</v>
      </c>
      <c r="AD23" s="10">
        <v>6.7024424941128605E-2</v>
      </c>
      <c r="AE23" s="10">
        <v>2.8021671471698199E-2</v>
      </c>
      <c r="AF23" s="10">
        <v>-2.1448557985329301E-2</v>
      </c>
      <c r="AG23" s="10">
        <v>2.0092081615446299E-2</v>
      </c>
      <c r="AM23" s="15" t="s">
        <v>131</v>
      </c>
      <c r="AN23" s="15"/>
      <c r="AO23" s="15"/>
      <c r="AP23" s="15">
        <v>-4.9915910832884804E-3</v>
      </c>
      <c r="AQ23" s="15">
        <v>3.9120355081133797E-2</v>
      </c>
      <c r="AR23" s="15">
        <v>1.1504492342833701E-2</v>
      </c>
      <c r="AS23" s="15">
        <v>2.3942942106001501E-2</v>
      </c>
      <c r="AT23" s="15">
        <v>-3.4028351477265302E-2</v>
      </c>
      <c r="AU23" s="15">
        <v>4.5655032549961401E-2</v>
      </c>
      <c r="AV23" s="10">
        <v>1.4975151309054399E-2</v>
      </c>
      <c r="AW23" s="10">
        <v>-1.00234328682251E-2</v>
      </c>
      <c r="AX23" s="10">
        <v>4.2949288138730999E-3</v>
      </c>
      <c r="AY23" s="10">
        <v>2.1061904250837E-2</v>
      </c>
      <c r="AZ23" s="10">
        <v>5.7158088267877098E-2</v>
      </c>
      <c r="BA23" s="10">
        <v>6.7487597855460501E-3</v>
      </c>
      <c r="BB23" s="10">
        <v>-2.8571218308727699E-2</v>
      </c>
      <c r="BC23" s="10">
        <v>3.5279979432084899E-2</v>
      </c>
    </row>
    <row r="24" spans="2:55" s="10" customFormat="1" x14ac:dyDescent="0.35">
      <c r="B24" s="15" t="s">
        <v>46</v>
      </c>
      <c r="C24" s="15">
        <v>4.8521336819675097E-2</v>
      </c>
      <c r="D24" s="15">
        <v>4.0608289117652401E-2</v>
      </c>
      <c r="E24" s="15">
        <v>4.0009282643644499E-2</v>
      </c>
      <c r="F24" s="15">
        <v>-1.90970694856363E-2</v>
      </c>
      <c r="G24" s="15">
        <v>8.1790059723405695E-2</v>
      </c>
      <c r="H24" s="15">
        <v>6.07162386664594E-2</v>
      </c>
      <c r="I24" s="15">
        <v>-5.7695530275092902E-4</v>
      </c>
      <c r="J24" s="15">
        <v>-5.5136990267606097E-3</v>
      </c>
      <c r="K24" s="15">
        <v>3.1375947025700499E-2</v>
      </c>
      <c r="L24" s="15">
        <v>3.1019956541777999E-2</v>
      </c>
      <c r="M24" s="15">
        <v>2.5404157571389002E-4</v>
      </c>
      <c r="N24" s="15">
        <v>8.8591335701986192E-3</v>
      </c>
      <c r="O24" s="15">
        <v>5.8449348054158697E-2</v>
      </c>
      <c r="P24" s="15">
        <v>5.0421211362424903E-2</v>
      </c>
      <c r="Q24" s="15"/>
      <c r="R24" s="15"/>
      <c r="S24" s="15" t="s">
        <v>112</v>
      </c>
      <c r="T24" s="15">
        <v>7.6230596964515897E-3</v>
      </c>
      <c r="U24" s="15">
        <v>-7.5001168649229902E-3</v>
      </c>
      <c r="V24" s="15">
        <v>5.3529973403399402E-3</v>
      </c>
      <c r="W24" s="15">
        <v>-1.7748323188891298E-2</v>
      </c>
      <c r="X24" s="15">
        <v>6.6901139097781601E-3</v>
      </c>
      <c r="Y24" s="15">
        <v>-2.1745626603186099E-2</v>
      </c>
      <c r="Z24" s="10">
        <v>5.1853197054779497E-2</v>
      </c>
      <c r="AA24" s="10">
        <v>1.5863753568657901E-3</v>
      </c>
      <c r="AB24" s="10">
        <v>1.06246621072423E-2</v>
      </c>
      <c r="AC24" s="10">
        <v>1.0049601040378499E-2</v>
      </c>
      <c r="AD24" s="10">
        <v>-2.2685746572289101E-2</v>
      </c>
      <c r="AE24" s="10">
        <v>-5.1818748392832903E-2</v>
      </c>
      <c r="AF24" s="10">
        <v>-1.89337372656581E-3</v>
      </c>
      <c r="AG24" s="10">
        <v>-1.47554619530081E-2</v>
      </c>
      <c r="AM24" s="15" t="s">
        <v>132</v>
      </c>
      <c r="AN24" s="15"/>
      <c r="AO24" s="15"/>
      <c r="AP24" s="15">
        <v>6.71775339155916E-3</v>
      </c>
      <c r="AQ24" s="15">
        <v>-8.7133843903151997E-3</v>
      </c>
      <c r="AR24" s="15">
        <v>-4.5899664006808496E-3</v>
      </c>
      <c r="AS24" s="15">
        <v>-1.8898155838064801E-2</v>
      </c>
      <c r="AT24" s="15">
        <v>-3.1553262608273701E-2</v>
      </c>
      <c r="AU24" s="15">
        <v>-1.9824758137116399E-2</v>
      </c>
      <c r="AV24" s="10">
        <v>1.2831258121422899E-2</v>
      </c>
      <c r="AW24" s="10">
        <v>-2.4884381761229899E-2</v>
      </c>
      <c r="AX24" s="10">
        <v>-1.40754627352567E-2</v>
      </c>
      <c r="AY24" s="10">
        <v>-4.5712505949393398E-3</v>
      </c>
      <c r="AZ24" s="10">
        <v>-2.2274967989918199E-2</v>
      </c>
      <c r="BA24" s="10">
        <v>-4.5582382642292897E-2</v>
      </c>
      <c r="BB24" s="10">
        <v>-2.4916804031297202E-2</v>
      </c>
      <c r="BC24" s="10">
        <v>-2.3582714463392801E-2</v>
      </c>
    </row>
    <row r="25" spans="2:55" s="10" customFormat="1" x14ac:dyDescent="0.35">
      <c r="B25" s="15" t="s">
        <v>47</v>
      </c>
      <c r="C25" s="15">
        <v>3.9803115927476998E-2</v>
      </c>
      <c r="D25" s="15">
        <v>4.3739556350364701E-2</v>
      </c>
      <c r="E25" s="15">
        <v>1.9150762715908098E-2</v>
      </c>
      <c r="F25" s="15">
        <v>-4.5678861472582703E-2</v>
      </c>
      <c r="G25" s="15">
        <v>0.103034433632207</v>
      </c>
      <c r="H25" s="15">
        <v>3.7877769813850798E-2</v>
      </c>
      <c r="I25" s="15">
        <v>-5.3243647057296098E-4</v>
      </c>
      <c r="J25" s="15">
        <v>-4.0701477837563602E-2</v>
      </c>
      <c r="K25" s="15">
        <v>2.6543054837308701E-2</v>
      </c>
      <c r="L25" s="15">
        <v>1.67418366617802E-2</v>
      </c>
      <c r="M25" s="15">
        <v>-2.9457496416868199E-2</v>
      </c>
      <c r="N25" s="15">
        <v>-1.4302998446384199E-2</v>
      </c>
      <c r="O25" s="15">
        <v>7.3466262218646203E-2</v>
      </c>
      <c r="P25" s="15">
        <v>2.4065330812264099E-2</v>
      </c>
      <c r="Q25" s="15"/>
      <c r="R25" s="15"/>
      <c r="S25" s="15" t="s">
        <v>113</v>
      </c>
      <c r="T25" s="15">
        <v>-1.0337642934270599E-2</v>
      </c>
      <c r="U25" s="15">
        <v>-2.48609943019968E-2</v>
      </c>
      <c r="V25" s="15">
        <v>-7.6096538266158297E-3</v>
      </c>
      <c r="W25" s="15">
        <v>-3.6999349344609599E-2</v>
      </c>
      <c r="X25" s="15">
        <v>2.51272125372832E-2</v>
      </c>
      <c r="Y25" s="15">
        <v>-3.0923192319007298E-2</v>
      </c>
      <c r="Z25" s="10">
        <v>6.1259815464479901E-2</v>
      </c>
      <c r="AA25" s="10">
        <v>2.7901399316230299E-4</v>
      </c>
      <c r="AB25" s="10">
        <v>6.3103027768624097E-3</v>
      </c>
      <c r="AC25" s="10">
        <v>2.6353444970603399E-3</v>
      </c>
      <c r="AD25" s="10">
        <v>-4.7703748611762402E-2</v>
      </c>
      <c r="AE25" s="10">
        <v>-5.9598153361366098E-2</v>
      </c>
      <c r="AF25" s="10">
        <v>1.8415879076085599E-2</v>
      </c>
      <c r="AG25" s="10">
        <v>-1.62382321910963E-2</v>
      </c>
      <c r="AM25" s="15" t="s">
        <v>133</v>
      </c>
      <c r="AN25" s="15"/>
      <c r="AO25" s="15"/>
      <c r="AP25" s="15">
        <v>-6.7202655649097596E-4</v>
      </c>
      <c r="AQ25" s="15">
        <v>-1.90510555116809E-2</v>
      </c>
      <c r="AR25" s="15">
        <v>-2.9912161268143998E-3</v>
      </c>
      <c r="AS25" s="15">
        <v>-2.0330298941915199E-3</v>
      </c>
      <c r="AT25" s="15">
        <v>-1.4493439206458E-2</v>
      </c>
      <c r="AU25" s="15">
        <v>-5.3456023402300198E-2</v>
      </c>
      <c r="AV25" s="10">
        <v>2.25781563165478E-2</v>
      </c>
      <c r="AW25" s="10">
        <v>-1.41523159339959E-2</v>
      </c>
      <c r="AX25" s="10">
        <v>-1.6874613422076001E-3</v>
      </c>
      <c r="AY25" s="10">
        <v>9.7081581182498601E-4</v>
      </c>
      <c r="AZ25" s="10">
        <v>-7.5247780690174699E-3</v>
      </c>
      <c r="BA25" s="10">
        <v>-2.3410420659165501E-2</v>
      </c>
      <c r="BB25" s="10">
        <v>-3.2182161951048701E-3</v>
      </c>
      <c r="BC25" s="10">
        <v>-4.5630254210521998E-2</v>
      </c>
    </row>
    <row r="26" spans="2:55" s="10" customFormat="1" x14ac:dyDescent="0.35">
      <c r="B26" s="15" t="s">
        <v>75</v>
      </c>
      <c r="C26" s="15">
        <v>1.4371433390207199E-2</v>
      </c>
      <c r="D26" s="15">
        <v>2.5386140468266299E-2</v>
      </c>
      <c r="E26" s="15">
        <v>-6.1355773950258897E-4</v>
      </c>
      <c r="F26" s="15">
        <v>-1.10216621436128E-2</v>
      </c>
      <c r="G26" s="15">
        <v>3.05359129195867E-2</v>
      </c>
      <c r="H26" s="15">
        <v>7.9151669943224804E-4</v>
      </c>
      <c r="I26" s="15">
        <v>-2.0420526057043E-2</v>
      </c>
      <c r="J26" s="15">
        <v>-1.2230331579192899E-3</v>
      </c>
      <c r="K26" s="15">
        <v>8.6640461179687094E-3</v>
      </c>
      <c r="L26" s="15">
        <v>3.2682911416614002E-2</v>
      </c>
      <c r="M26" s="15">
        <v>-8.6826433584711298E-3</v>
      </c>
      <c r="N26" s="15">
        <v>9.5919425810853699E-3</v>
      </c>
      <c r="O26" s="15">
        <v>2.8719582430517102E-2</v>
      </c>
      <c r="P26" s="15">
        <v>2.3480906097770502E-3</v>
      </c>
      <c r="Q26" s="15"/>
      <c r="R26" s="15"/>
      <c r="S26" s="15" t="s">
        <v>114</v>
      </c>
      <c r="T26" s="15">
        <v>-2.8091799565996001E-2</v>
      </c>
      <c r="U26" s="15">
        <v>-3.7794985396672101E-2</v>
      </c>
      <c r="V26" s="15">
        <v>-1.1045948174147001E-2</v>
      </c>
      <c r="W26" s="15">
        <v>2.6653405071160999E-2</v>
      </c>
      <c r="X26" s="15">
        <v>-1.7693107179944899E-2</v>
      </c>
      <c r="Y26" s="15">
        <v>-2.0745221780449099E-2</v>
      </c>
      <c r="Z26" s="10">
        <v>-4.2444736513752301E-3</v>
      </c>
      <c r="AA26" s="10">
        <v>-2.7571763518654101E-2</v>
      </c>
      <c r="AB26" s="10">
        <v>-2.1770804155229199E-2</v>
      </c>
      <c r="AC26" s="10">
        <v>1.12266349813455E-3</v>
      </c>
      <c r="AD26" s="10">
        <v>-1.8719124246322199E-2</v>
      </c>
      <c r="AE26" s="10">
        <v>5.5633279570051599E-3</v>
      </c>
      <c r="AF26" s="10">
        <v>-2.8179462371413101E-2</v>
      </c>
      <c r="AG26" s="10">
        <v>-1.42391926465127E-2</v>
      </c>
      <c r="AM26" s="15" t="s">
        <v>134</v>
      </c>
      <c r="AN26" s="15"/>
      <c r="AO26" s="15"/>
      <c r="AP26" s="15">
        <v>-2.36419309850475E-2</v>
      </c>
      <c r="AQ26" s="15">
        <v>-1.5847872849606599E-2</v>
      </c>
      <c r="AR26" s="15">
        <v>-1.2545879879424999E-2</v>
      </c>
      <c r="AS26" s="15">
        <v>1.12493649419595E-2</v>
      </c>
      <c r="AT26" s="15">
        <v>-1.5772123113901599E-2</v>
      </c>
      <c r="AU26" s="15">
        <v>-2.1774798278020001E-2</v>
      </c>
      <c r="AV26" s="10">
        <v>5.0175002082347899E-3</v>
      </c>
      <c r="AW26" s="10">
        <v>-3.2670840849946502E-2</v>
      </c>
      <c r="AX26" s="10">
        <v>-5.0383654048960303E-3</v>
      </c>
      <c r="AY26" s="10">
        <v>-1.07931025618284E-2</v>
      </c>
      <c r="AZ26" s="10">
        <v>-3.9029799326860903E-2</v>
      </c>
      <c r="BA26" s="10">
        <v>-5.48943038549656E-3</v>
      </c>
      <c r="BB26" s="10">
        <v>-1.7122646907338401E-2</v>
      </c>
      <c r="BC26" s="10">
        <v>-2.3884854289171201E-2</v>
      </c>
    </row>
    <row r="27" spans="2:55" s="10" customFormat="1" x14ac:dyDescent="0.35">
      <c r="B27" s="15"/>
      <c r="C27" s="15" t="s">
        <v>12</v>
      </c>
      <c r="D27" s="15" t="s">
        <v>12</v>
      </c>
      <c r="E27" s="15" t="s">
        <v>12</v>
      </c>
      <c r="F27" s="15" t="s">
        <v>12</v>
      </c>
      <c r="G27" s="15" t="s">
        <v>12</v>
      </c>
      <c r="H27" s="15" t="s">
        <v>12</v>
      </c>
      <c r="I27" s="15" t="s">
        <v>12</v>
      </c>
      <c r="J27" s="15" t="s">
        <v>12</v>
      </c>
      <c r="K27" s="15" t="s">
        <v>12</v>
      </c>
      <c r="L27" s="15" t="s">
        <v>12</v>
      </c>
      <c r="M27" s="15" t="s">
        <v>12</v>
      </c>
      <c r="N27" s="15" t="s">
        <v>12</v>
      </c>
      <c r="O27" s="15" t="s">
        <v>12</v>
      </c>
      <c r="P27" s="15" t="s">
        <v>12</v>
      </c>
      <c r="Q27" s="15"/>
      <c r="R27" s="15"/>
      <c r="S27" s="15"/>
      <c r="T27" s="15" t="s">
        <v>12</v>
      </c>
      <c r="U27" s="15" t="s">
        <v>12</v>
      </c>
      <c r="V27" s="15" t="s">
        <v>12</v>
      </c>
      <c r="W27" s="15" t="s">
        <v>12</v>
      </c>
      <c r="X27" s="15" t="s">
        <v>12</v>
      </c>
      <c r="Y27" s="15" t="s">
        <v>12</v>
      </c>
      <c r="Z27" s="10" t="s">
        <v>12</v>
      </c>
      <c r="AA27" s="10" t="s">
        <v>12</v>
      </c>
      <c r="AB27" s="10" t="s">
        <v>12</v>
      </c>
      <c r="AC27" s="10" t="s">
        <v>12</v>
      </c>
      <c r="AD27" s="10" t="s">
        <v>12</v>
      </c>
      <c r="AE27" s="10" t="s">
        <v>12</v>
      </c>
      <c r="AF27" s="10" t="s">
        <v>12</v>
      </c>
      <c r="AG27" s="10" t="s">
        <v>12</v>
      </c>
      <c r="AM27" s="15"/>
      <c r="AN27" s="15"/>
      <c r="AO27" s="15"/>
      <c r="AP27" s="15" t="s">
        <v>12</v>
      </c>
      <c r="AQ27" s="15" t="s">
        <v>12</v>
      </c>
      <c r="AR27" s="15" t="s">
        <v>12</v>
      </c>
      <c r="AS27" s="15" t="s">
        <v>12</v>
      </c>
      <c r="AT27" s="15" t="s">
        <v>12</v>
      </c>
      <c r="AU27" s="15" t="s">
        <v>12</v>
      </c>
      <c r="AV27" s="10" t="s">
        <v>12</v>
      </c>
      <c r="AW27" s="10" t="s">
        <v>12</v>
      </c>
      <c r="AX27" s="10" t="s">
        <v>12</v>
      </c>
      <c r="AY27" s="10" t="s">
        <v>12</v>
      </c>
      <c r="AZ27" s="10" t="s">
        <v>12</v>
      </c>
      <c r="BA27" s="10" t="s">
        <v>12</v>
      </c>
      <c r="BB27" s="10" t="s">
        <v>12</v>
      </c>
      <c r="BC27" s="10" t="s">
        <v>12</v>
      </c>
    </row>
    <row r="28" spans="2:55" s="10" customFormat="1" x14ac:dyDescent="0.35">
      <c r="B28" s="13" t="s">
        <v>48</v>
      </c>
      <c r="C28" s="15" t="s">
        <v>12</v>
      </c>
      <c r="D28" s="15" t="s">
        <v>12</v>
      </c>
      <c r="E28" s="15" t="s">
        <v>12</v>
      </c>
      <c r="F28" s="15" t="s">
        <v>12</v>
      </c>
      <c r="G28" s="15" t="s">
        <v>12</v>
      </c>
      <c r="H28" s="15" t="s">
        <v>12</v>
      </c>
      <c r="I28" s="15" t="s">
        <v>12</v>
      </c>
      <c r="J28" s="15" t="s">
        <v>12</v>
      </c>
      <c r="K28" s="15" t="s">
        <v>12</v>
      </c>
      <c r="L28" s="15" t="s">
        <v>12</v>
      </c>
      <c r="M28" s="15" t="s">
        <v>12</v>
      </c>
      <c r="N28" s="15" t="s">
        <v>12</v>
      </c>
      <c r="O28" s="15" t="s">
        <v>12</v>
      </c>
      <c r="P28" s="15" t="s">
        <v>12</v>
      </c>
      <c r="Q28" s="15"/>
      <c r="R28" s="15"/>
      <c r="S28" s="15"/>
      <c r="T28" s="15" t="s">
        <v>12</v>
      </c>
      <c r="U28" s="15" t="s">
        <v>12</v>
      </c>
      <c r="V28" s="15" t="s">
        <v>12</v>
      </c>
      <c r="W28" s="15" t="s">
        <v>12</v>
      </c>
      <c r="X28" s="15" t="s">
        <v>12</v>
      </c>
      <c r="Y28" s="15" t="s">
        <v>12</v>
      </c>
      <c r="Z28" s="10" t="s">
        <v>12</v>
      </c>
      <c r="AA28" s="10" t="s">
        <v>12</v>
      </c>
      <c r="AB28" s="10" t="s">
        <v>12</v>
      </c>
      <c r="AC28" s="10" t="s">
        <v>12</v>
      </c>
      <c r="AD28" s="10" t="s">
        <v>12</v>
      </c>
      <c r="AE28" s="10" t="s">
        <v>12</v>
      </c>
      <c r="AF28" s="10" t="s">
        <v>12</v>
      </c>
      <c r="AG28" s="10" t="s">
        <v>12</v>
      </c>
      <c r="AM28" s="13" t="s">
        <v>48</v>
      </c>
      <c r="AN28" s="15"/>
      <c r="AO28" s="15"/>
      <c r="AP28" s="15" t="s">
        <v>12</v>
      </c>
      <c r="AQ28" s="15" t="s">
        <v>12</v>
      </c>
      <c r="AR28" s="15" t="s">
        <v>12</v>
      </c>
      <c r="AS28" s="15" t="s">
        <v>12</v>
      </c>
      <c r="AT28" s="15" t="s">
        <v>12</v>
      </c>
      <c r="AU28" s="15" t="s">
        <v>12</v>
      </c>
      <c r="AV28" s="10" t="s">
        <v>12</v>
      </c>
      <c r="AW28" s="10" t="s">
        <v>12</v>
      </c>
      <c r="AX28" s="10" t="s">
        <v>12</v>
      </c>
      <c r="AY28" s="10" t="s">
        <v>12</v>
      </c>
      <c r="AZ28" s="10" t="s">
        <v>12</v>
      </c>
      <c r="BA28" s="10" t="s">
        <v>12</v>
      </c>
      <c r="BB28" s="10" t="s">
        <v>12</v>
      </c>
      <c r="BC28" s="10" t="s">
        <v>12</v>
      </c>
    </row>
    <row r="29" spans="2:55" s="10" customFormat="1" x14ac:dyDescent="0.35">
      <c r="B29" s="15" t="s">
        <v>49</v>
      </c>
      <c r="C29" s="15">
        <v>-1.2181162954604301E-2</v>
      </c>
      <c r="D29" s="15">
        <v>1.4948656087147801E-2</v>
      </c>
      <c r="E29" s="15">
        <v>-1.3837465662717501E-2</v>
      </c>
      <c r="F29" s="15">
        <v>2.9624756032454298E-2</v>
      </c>
      <c r="G29" s="15">
        <v>5.9962351205109198E-3</v>
      </c>
      <c r="H29" s="15">
        <v>1.0147474819326201E-2</v>
      </c>
      <c r="I29" s="15">
        <v>-2.25802280587072E-2</v>
      </c>
      <c r="J29" s="15">
        <v>-7.1283914020059801E-3</v>
      </c>
      <c r="K29" s="15">
        <v>-7.04452797374709E-3</v>
      </c>
      <c r="L29" s="15">
        <v>-1.48438268018242E-2</v>
      </c>
      <c r="M29" s="15">
        <v>-1.5305075657248099E-2</v>
      </c>
      <c r="N29" s="15">
        <v>1.4361612089335601E-2</v>
      </c>
      <c r="O29" s="15">
        <v>1.16989482421157E-2</v>
      </c>
      <c r="P29" s="15">
        <v>2.25802280587072E-2</v>
      </c>
      <c r="Q29" s="15"/>
      <c r="R29" s="15"/>
      <c r="S29" s="15" t="s">
        <v>115</v>
      </c>
      <c r="T29" s="15">
        <v>-2.6039594474386599E-2</v>
      </c>
      <c r="U29" s="15">
        <v>-4.8850446960805698E-3</v>
      </c>
      <c r="V29" s="15">
        <v>5.1156691237925298E-3</v>
      </c>
      <c r="W29" s="15">
        <v>1.0168440676390901E-2</v>
      </c>
      <c r="X29" s="15">
        <v>-1.11957676725623E-2</v>
      </c>
      <c r="Y29" s="15">
        <v>-1.24537190964458E-2</v>
      </c>
      <c r="Z29" s="10">
        <v>-9.5438328513376709E-3</v>
      </c>
      <c r="AA29" s="10">
        <v>-9.2424486560322696E-4</v>
      </c>
      <c r="AB29" s="10">
        <v>1.37632115856133E-2</v>
      </c>
      <c r="AC29" s="10">
        <v>-4.1470465274022997E-2</v>
      </c>
      <c r="AD29" s="10">
        <v>-6.9720210513982599E-3</v>
      </c>
      <c r="AE29" s="10">
        <v>1.8906835185492101E-2</v>
      </c>
      <c r="AF29" s="10">
        <v>-1.04479854372539E-3</v>
      </c>
      <c r="AG29" s="10">
        <v>1.1151215226299801E-2</v>
      </c>
      <c r="AM29" s="15" t="s">
        <v>135</v>
      </c>
      <c r="AN29" s="15"/>
      <c r="AO29" s="15"/>
      <c r="AP29" s="15">
        <v>-7.3799816867826601E-3</v>
      </c>
      <c r="AQ29" s="15">
        <v>-1.20134360980866E-2</v>
      </c>
      <c r="AR29" s="15">
        <v>-9.7700893921611395E-3</v>
      </c>
      <c r="AS29" s="15">
        <v>-1.2789172809481301E-3</v>
      </c>
      <c r="AT29" s="15">
        <v>4.6544202683686097E-3</v>
      </c>
      <c r="AU29" s="15">
        <v>2.72556141841406E-4</v>
      </c>
      <c r="AV29" s="10">
        <v>-1.8766189227682899E-2</v>
      </c>
      <c r="AW29" s="10">
        <v>7.8359890779404397E-4</v>
      </c>
      <c r="AX29" s="10">
        <v>1.1452599421605199E-2</v>
      </c>
      <c r="AY29" s="10">
        <v>-2.8792236791509201E-2</v>
      </c>
      <c r="AZ29" s="10">
        <v>-1.66364075808581E-2</v>
      </c>
      <c r="BA29" s="10">
        <v>1.0950292429429499E-2</v>
      </c>
      <c r="BB29" s="10">
        <v>6.8514673732761001E-3</v>
      </c>
      <c r="BC29" s="10">
        <v>2.3929905107248801E-2</v>
      </c>
    </row>
    <row r="30" spans="2:55" s="10" customFormat="1" x14ac:dyDescent="0.35">
      <c r="B30" s="15" t="s">
        <v>50</v>
      </c>
      <c r="C30" s="15">
        <v>2.0971512424309301E-2</v>
      </c>
      <c r="D30" s="15">
        <v>1.5872453917151801E-2</v>
      </c>
      <c r="E30" s="15">
        <v>2.4083245564574699E-2</v>
      </c>
      <c r="F30" s="15">
        <v>2.1886728053799102E-2</v>
      </c>
      <c r="G30" s="15">
        <v>2.1625237873944901E-2</v>
      </c>
      <c r="H30" s="15">
        <v>4.6257612816213399E-2</v>
      </c>
      <c r="I30" s="15">
        <v>-1.7415245978291801E-2</v>
      </c>
      <c r="J30" s="15">
        <v>1.7284500888364699E-2</v>
      </c>
      <c r="K30" s="15">
        <v>1.24469325610614E-2</v>
      </c>
      <c r="L30" s="15">
        <v>3.8700546618426201E-3</v>
      </c>
      <c r="M30" s="15">
        <v>-9.6751366546065504E-4</v>
      </c>
      <c r="N30" s="15">
        <v>2.6149017985423101E-2</v>
      </c>
      <c r="O30" s="15">
        <v>1.6160093114991499E-2</v>
      </c>
      <c r="P30" s="15">
        <v>5.0023071406114401E-2</v>
      </c>
      <c r="Q30" s="15"/>
      <c r="R30" s="15"/>
      <c r="S30" s="15" t="s">
        <v>116</v>
      </c>
      <c r="T30" s="15">
        <v>-5.46514475895342E-3</v>
      </c>
      <c r="U30" s="15">
        <v>-4.9944624352158103E-3</v>
      </c>
      <c r="V30" s="15">
        <v>1.7833630266058501E-2</v>
      </c>
      <c r="W30" s="15">
        <v>4.9421643992449702E-3</v>
      </c>
      <c r="X30" s="15">
        <v>1.3205254082638699E-2</v>
      </c>
      <c r="Y30" s="15">
        <v>-1.2028548273294601E-2</v>
      </c>
      <c r="Z30" s="10">
        <v>1.9571450419673099E-2</v>
      </c>
      <c r="AA30" s="10">
        <v>1.1226645055075E-2</v>
      </c>
      <c r="AB30" s="10">
        <v>2.8843456380337699E-2</v>
      </c>
      <c r="AC30" s="10">
        <v>-1.49855663904795E-2</v>
      </c>
      <c r="AD30" s="10">
        <v>6.5906420747426798E-3</v>
      </c>
      <c r="AE30" s="10">
        <v>-8.3197458890287897E-3</v>
      </c>
      <c r="AF30" s="10">
        <v>1.2128786175572099E-2</v>
      </c>
      <c r="AG30" s="10">
        <v>-8.7206974981385993E-3</v>
      </c>
      <c r="AM30" s="15" t="s">
        <v>136</v>
      </c>
      <c r="AN30" s="15"/>
      <c r="AO30" s="15"/>
      <c r="AP30" s="15">
        <v>6.2757643165015304E-4</v>
      </c>
      <c r="AQ30" s="15">
        <v>-9.91047781647535E-3</v>
      </c>
      <c r="AR30" s="15">
        <v>-6.5372544963557603E-4</v>
      </c>
      <c r="AS30" s="15">
        <v>-2.3115731899113999E-2</v>
      </c>
      <c r="AT30" s="15">
        <v>1.1871654165382099E-2</v>
      </c>
      <c r="AU30" s="15">
        <v>1.0904140499921401E-2</v>
      </c>
      <c r="AV30" s="10">
        <v>-1.3882949465427501E-2</v>
      </c>
      <c r="AW30" s="10">
        <v>-6.71593945258949E-3</v>
      </c>
      <c r="AX30" s="10">
        <v>-6.2648688923409499E-4</v>
      </c>
      <c r="AY30" s="10">
        <v>-1.8443774019051801E-2</v>
      </c>
      <c r="AZ30" s="10">
        <v>-2.7790958406424399E-2</v>
      </c>
      <c r="BA30" s="10">
        <v>-2.2478349585719301E-2</v>
      </c>
      <c r="BB30" s="10">
        <v>4.5107056024854802E-3</v>
      </c>
      <c r="BC30" s="10">
        <v>5.4379061985519502E-3</v>
      </c>
    </row>
    <row r="31" spans="2:55" s="10" customFormat="1" x14ac:dyDescent="0.35">
      <c r="B31" s="15" t="s">
        <v>54</v>
      </c>
      <c r="C31" s="15">
        <v>2.93312340335482E-2</v>
      </c>
      <c r="D31" s="15">
        <v>1.1887640955698201E-2</v>
      </c>
      <c r="E31" s="15">
        <v>3.69837718621722E-2</v>
      </c>
      <c r="F31" s="15">
        <v>-9.5184991073844604E-3</v>
      </c>
      <c r="G31" s="15">
        <v>5.0255159384142198E-2</v>
      </c>
      <c r="H31" s="15">
        <v>5.1219588809119497E-2</v>
      </c>
      <c r="I31" s="15">
        <v>-1.8282227360438899E-2</v>
      </c>
      <c r="J31" s="15">
        <v>-1.34600802355525E-2</v>
      </c>
      <c r="K31" s="15">
        <v>8.9733868237016502E-3</v>
      </c>
      <c r="L31" s="15">
        <v>9.0362843948958195E-3</v>
      </c>
      <c r="M31" s="15">
        <v>-6.54134740419373E-3</v>
      </c>
      <c r="N31" s="15">
        <v>1.26004800958988E-2</v>
      </c>
      <c r="O31" s="15">
        <v>2.8723224178671201E-2</v>
      </c>
      <c r="P31" s="15">
        <v>4.9164934816776598E-2</v>
      </c>
      <c r="Q31" s="15"/>
      <c r="R31" s="15"/>
      <c r="S31" s="15" t="s">
        <v>117</v>
      </c>
      <c r="T31" s="15">
        <v>1.1321562814950699E-2</v>
      </c>
      <c r="U31" s="15">
        <v>1.0420030961167601E-2</v>
      </c>
      <c r="V31" s="15">
        <v>2.5725106618415702E-2</v>
      </c>
      <c r="W31" s="15">
        <v>-1.64581977958079E-2</v>
      </c>
      <c r="X31" s="15">
        <v>2.6228287187969102E-2</v>
      </c>
      <c r="Y31" s="15">
        <v>-1.4969621944212599E-2</v>
      </c>
      <c r="Z31" s="10">
        <v>5.3103895212811503E-2</v>
      </c>
      <c r="AA31" s="10">
        <v>1.35020119496819E-2</v>
      </c>
      <c r="AB31" s="10">
        <v>2.64615323478141E-2</v>
      </c>
      <c r="AC31" s="10">
        <v>1.7279360530842901E-2</v>
      </c>
      <c r="AD31" s="10">
        <v>-1.34618273903079E-2</v>
      </c>
      <c r="AE31" s="10">
        <v>-3.5764257842907501E-2</v>
      </c>
      <c r="AF31" s="10">
        <v>1.4024411221544599E-2</v>
      </c>
      <c r="AG31" s="10">
        <v>-1.9690434093286101E-2</v>
      </c>
      <c r="AM31" s="15" t="s">
        <v>137</v>
      </c>
      <c r="AN31" s="15"/>
      <c r="AO31" s="15"/>
      <c r="AP31" s="15">
        <v>1.0524860246491199E-2</v>
      </c>
      <c r="AQ31" s="15">
        <v>-1.04829285323619E-4</v>
      </c>
      <c r="AR31" s="15">
        <v>1.06506553888795E-2</v>
      </c>
      <c r="AS31" s="15">
        <v>-1.1090938387238699E-2</v>
      </c>
      <c r="AT31" s="15">
        <v>-4.9689081243394703E-3</v>
      </c>
      <c r="AU31" s="15">
        <v>-1.3061728951322699E-2</v>
      </c>
      <c r="AV31" s="10">
        <v>2.6140055872821699E-2</v>
      </c>
      <c r="AW31" s="10">
        <v>-7.7556199591922899E-3</v>
      </c>
      <c r="AX31" s="10">
        <v>-9.0817104185360598E-3</v>
      </c>
      <c r="AY31" s="10">
        <v>1.7279360530843E-3</v>
      </c>
      <c r="AZ31" s="10">
        <v>-9.8050324872690203E-3</v>
      </c>
      <c r="BA31" s="10">
        <v>-2.1237539629187199E-2</v>
      </c>
      <c r="BB31" s="10">
        <v>-6.9318364920242098E-3</v>
      </c>
      <c r="BC31" s="10">
        <v>-3.4900289816365303E-2</v>
      </c>
    </row>
    <row r="32" spans="2:55" x14ac:dyDescent="0.35">
      <c r="B32" s="2"/>
      <c r="C32" s="2" t="s">
        <v>12</v>
      </c>
      <c r="D32" s="2" t="s">
        <v>12</v>
      </c>
      <c r="E32" s="2" t="s">
        <v>12</v>
      </c>
      <c r="F32" s="2" t="s">
        <v>12</v>
      </c>
      <c r="G32" s="2" t="s">
        <v>12</v>
      </c>
      <c r="H32" s="2" t="s">
        <v>12</v>
      </c>
      <c r="I32" s="2" t="s">
        <v>12</v>
      </c>
      <c r="J32" s="2" t="s">
        <v>12</v>
      </c>
      <c r="K32" s="2" t="s">
        <v>12</v>
      </c>
      <c r="L32" s="2" t="s">
        <v>12</v>
      </c>
      <c r="M32" s="2" t="s">
        <v>12</v>
      </c>
      <c r="N32" s="2" t="s">
        <v>12</v>
      </c>
      <c r="O32" s="2" t="s">
        <v>12</v>
      </c>
      <c r="P32" s="2" t="s">
        <v>12</v>
      </c>
      <c r="Q32" s="2"/>
      <c r="R32" s="2"/>
      <c r="S32" s="2"/>
      <c r="T32" s="2" t="s">
        <v>12</v>
      </c>
      <c r="U32" s="2" t="s">
        <v>12</v>
      </c>
      <c r="V32" s="2" t="s">
        <v>12</v>
      </c>
      <c r="W32" s="2" t="s">
        <v>12</v>
      </c>
      <c r="X32" s="2" t="s">
        <v>12</v>
      </c>
      <c r="Y32" s="2" t="s">
        <v>12</v>
      </c>
      <c r="Z32" s="1" t="s">
        <v>12</v>
      </c>
      <c r="AA32" s="1" t="s">
        <v>12</v>
      </c>
      <c r="AB32" s="1" t="s">
        <v>12</v>
      </c>
      <c r="AC32" s="1" t="s">
        <v>12</v>
      </c>
      <c r="AD32" s="1" t="s">
        <v>12</v>
      </c>
      <c r="AE32" s="1" t="s">
        <v>12</v>
      </c>
      <c r="AF32" s="1" t="s">
        <v>12</v>
      </c>
      <c r="AG32" s="1" t="s">
        <v>12</v>
      </c>
      <c r="AM32" s="2"/>
      <c r="AN32" s="2"/>
      <c r="AO32" s="2"/>
      <c r="AP32" s="2" t="s">
        <v>12</v>
      </c>
      <c r="AQ32" s="2" t="s">
        <v>12</v>
      </c>
      <c r="AR32" s="2" t="s">
        <v>12</v>
      </c>
      <c r="AS32" s="2" t="s">
        <v>12</v>
      </c>
      <c r="AT32" s="2" t="s">
        <v>12</v>
      </c>
      <c r="AU32" s="2" t="s">
        <v>12</v>
      </c>
      <c r="AV32" s="1" t="s">
        <v>12</v>
      </c>
      <c r="AW32" s="1" t="s">
        <v>12</v>
      </c>
      <c r="AX32" s="1" t="s">
        <v>12</v>
      </c>
      <c r="AY32" s="1" t="s">
        <v>12</v>
      </c>
      <c r="AZ32" s="1" t="s">
        <v>12</v>
      </c>
      <c r="BA32" s="1" t="s">
        <v>12</v>
      </c>
      <c r="BB32" s="1" t="s">
        <v>12</v>
      </c>
      <c r="BC32" s="1" t="s">
        <v>12</v>
      </c>
    </row>
    <row r="33" spans="2:74" x14ac:dyDescent="0.35">
      <c r="B33" s="15" t="s">
        <v>73</v>
      </c>
      <c r="C33" s="15">
        <v>4.0795440532428701E-2</v>
      </c>
      <c r="D33" s="15">
        <v>3.4393999801435197E-2</v>
      </c>
      <c r="E33" s="15">
        <v>4.2279353216036E-2</v>
      </c>
      <c r="F33" s="15">
        <v>-1.9848936883426899E-2</v>
      </c>
      <c r="G33" s="15">
        <v>7.7575632342852405E-2</v>
      </c>
      <c r="H33" s="15">
        <v>6.0315424558359698E-2</v>
      </c>
      <c r="I33" s="2">
        <v>2.1055701498390901E-3</v>
      </c>
      <c r="J33" s="2">
        <v>-9.5576059573895499E-3</v>
      </c>
      <c r="K33" s="2">
        <v>2.56249442889427E-2</v>
      </c>
      <c r="L33" s="2">
        <v>2.16420169220819E-2</v>
      </c>
      <c r="M33" s="2">
        <v>4.4316504796340804E-3</v>
      </c>
      <c r="N33" s="2">
        <v>5.2374188426920799E-3</v>
      </c>
      <c r="O33" s="2">
        <v>5.6040849823351703E-2</v>
      </c>
      <c r="P33" s="2">
        <v>5.17449792421973E-2</v>
      </c>
      <c r="Q33" s="2"/>
      <c r="R33" s="2"/>
      <c r="S33" s="15" t="s">
        <v>118</v>
      </c>
      <c r="T33" s="15">
        <v>1.19646407094149E-2</v>
      </c>
      <c r="U33" s="15">
        <v>3.29224719361542E-3</v>
      </c>
      <c r="V33" s="15">
        <v>9.5542832012532296E-3</v>
      </c>
      <c r="W33" s="15">
        <v>-2.4208846037390399E-2</v>
      </c>
      <c r="X33" s="15">
        <v>4.4334628920720803E-3</v>
      </c>
      <c r="Y33" s="15">
        <v>-1.56107614315486E-2</v>
      </c>
      <c r="Z33" s="1">
        <v>5.4635053374441703E-2</v>
      </c>
      <c r="AA33" s="1">
        <v>4.6566161735000404E-3</v>
      </c>
      <c r="AB33" s="1">
        <v>1.2645176407486599E-2</v>
      </c>
      <c r="AC33" s="1">
        <v>1.25036194443608E-2</v>
      </c>
      <c r="AD33" s="1">
        <v>-1.9108308385458E-2</v>
      </c>
      <c r="AE33" s="1">
        <v>-5.1152288909479697E-2</v>
      </c>
      <c r="AF33" s="1">
        <v>-3.4294996772009801E-3</v>
      </c>
      <c r="AG33" s="1">
        <v>-9.1592276345605697E-3</v>
      </c>
      <c r="AM33" s="15" t="s">
        <v>138</v>
      </c>
      <c r="AN33" s="2"/>
      <c r="AO33" s="2"/>
      <c r="AP33" s="15">
        <v>9.0830559673748899E-3</v>
      </c>
      <c r="AQ33" s="15">
        <v>-4.4479621915760202E-4</v>
      </c>
      <c r="AR33" s="15">
        <v>1.58238709273827E-3</v>
      </c>
      <c r="AS33" s="15">
        <v>-1.4552765670869799E-2</v>
      </c>
      <c r="AT33" s="15">
        <v>-2.5423313405215898E-2</v>
      </c>
      <c r="AU33" s="15">
        <v>-1.5612875912726301E-2</v>
      </c>
      <c r="AV33" s="1">
        <v>1.7702436419363098E-2</v>
      </c>
      <c r="AW33" s="1">
        <v>-2.0302713354490801E-2</v>
      </c>
      <c r="AX33" s="1">
        <v>-1.06277725710374E-2</v>
      </c>
      <c r="AY33" s="1">
        <v>-3.3995382340854001E-3</v>
      </c>
      <c r="AZ33" s="1">
        <v>-1.7513259578048699E-2</v>
      </c>
      <c r="BA33" s="1">
        <v>-3.1733076273720899E-2</v>
      </c>
      <c r="BB33" s="1">
        <v>-2.2058569714080802E-2</v>
      </c>
      <c r="BC33" s="1">
        <v>-2.1660675959854998E-2</v>
      </c>
    </row>
    <row r="34" spans="2:74" x14ac:dyDescent="0.35">
      <c r="B34" s="15" t="s">
        <v>93</v>
      </c>
      <c r="C34" s="15">
        <v>7.1576698207463296E-3</v>
      </c>
      <c r="D34" s="15">
        <v>3.9774297157989101E-2</v>
      </c>
      <c r="E34" s="15">
        <v>-9.8858036430362305E-3</v>
      </c>
      <c r="F34" s="15">
        <v>3.7598496026177798E-2</v>
      </c>
      <c r="G34" s="15">
        <v>5.7358322631403296E-3</v>
      </c>
      <c r="H34" s="15">
        <v>7.9687243867484804E-3</v>
      </c>
      <c r="I34" s="2">
        <v>-1.27521339137232E-2</v>
      </c>
      <c r="J34" s="2">
        <v>9.4068736562964092E-3</v>
      </c>
      <c r="K34" s="2">
        <v>-8.5295150019376702E-3</v>
      </c>
      <c r="L34" s="2">
        <v>-5.4805841781228899E-3</v>
      </c>
      <c r="M34" s="2">
        <v>-5.1526885612158801E-3</v>
      </c>
      <c r="N34" s="2">
        <v>1.8296756664655099E-2</v>
      </c>
      <c r="O34" s="2">
        <v>1.1337848074608799E-2</v>
      </c>
      <c r="P34" s="2">
        <v>2.2768431252294899E-2</v>
      </c>
      <c r="Q34" s="2"/>
      <c r="R34" s="2"/>
      <c r="S34" s="15" t="s">
        <v>119</v>
      </c>
      <c r="T34" s="15">
        <v>-2.61506949303307E-2</v>
      </c>
      <c r="U34" s="15">
        <v>6.9326286096954501E-3</v>
      </c>
      <c r="V34" s="15">
        <v>4.0221963030173504E-3</v>
      </c>
      <c r="W34" s="15">
        <v>1.6230153382232899E-2</v>
      </c>
      <c r="X34" s="15">
        <v>-6.5876661089973301E-3</v>
      </c>
      <c r="Y34" s="15">
        <v>3.6157628137972899E-4</v>
      </c>
      <c r="Z34" s="1">
        <v>-9.7267581585035404E-3</v>
      </c>
      <c r="AA34" s="1">
        <v>-3.5237262446804201E-3</v>
      </c>
      <c r="AB34" s="1">
        <v>2.2832790773139901E-2</v>
      </c>
      <c r="AC34" s="1">
        <v>-3.2656670324544702E-2</v>
      </c>
      <c r="AD34" s="1">
        <v>4.8168447605964103E-3</v>
      </c>
      <c r="AE34" s="1">
        <v>2.21857972913687E-2</v>
      </c>
      <c r="AF34" s="1">
        <v>-2.7270702886023298E-3</v>
      </c>
      <c r="AG34" s="1">
        <v>2.1180713904921301E-2</v>
      </c>
      <c r="AM34" s="15" t="s">
        <v>139</v>
      </c>
      <c r="AN34" s="2"/>
      <c r="AO34" s="2"/>
      <c r="AP34" s="15">
        <v>-7.0001409730107104E-3</v>
      </c>
      <c r="AQ34" s="15">
        <v>-4.4056725680228399E-3</v>
      </c>
      <c r="AR34" s="15">
        <v>-3.9362577465824897E-3</v>
      </c>
      <c r="AS34" s="15">
        <v>4.8334019033893297E-3</v>
      </c>
      <c r="AT34" s="15">
        <v>-5.0025603976020698E-3</v>
      </c>
      <c r="AU34" s="15">
        <v>-4.0443983553827799E-3</v>
      </c>
      <c r="AV34" s="1">
        <v>-2.00886410145489E-3</v>
      </c>
      <c r="AW34" s="1">
        <v>2.5140111375581901E-3</v>
      </c>
      <c r="AX34" s="1">
        <v>1.34657146732945E-2</v>
      </c>
      <c r="AY34" s="1">
        <v>-1.6341578988577101E-2</v>
      </c>
      <c r="AZ34" s="1">
        <v>-3.84881513954804E-3</v>
      </c>
      <c r="BA34" s="1">
        <v>1.3505952746657401E-2</v>
      </c>
      <c r="BB34" s="1">
        <v>-2.0959983466509401E-3</v>
      </c>
      <c r="BC34" s="1">
        <v>2.13907334892726E-2</v>
      </c>
    </row>
    <row r="35" spans="2:74" s="2" customFormat="1" x14ac:dyDescent="0.35">
      <c r="B35" s="15" t="s">
        <v>82</v>
      </c>
      <c r="C35" s="15">
        <v>4.6726883555378601E-2</v>
      </c>
      <c r="D35" s="15">
        <v>3.32713736348988E-2</v>
      </c>
      <c r="E35" s="15">
        <v>6.5245687281884804E-2</v>
      </c>
      <c r="F35" s="15">
        <v>1.5802712513285199E-2</v>
      </c>
      <c r="G35" s="15">
        <v>6.2452248454705803E-2</v>
      </c>
      <c r="H35" s="15">
        <v>9.5393407276168102E-2</v>
      </c>
      <c r="I35" s="2">
        <v>-5.92601719248197E-3</v>
      </c>
      <c r="J35" s="2">
        <v>2.8910158170953701E-2</v>
      </c>
      <c r="K35" s="2">
        <v>2.3251882719095899E-2</v>
      </c>
      <c r="L35" s="2">
        <v>4.21247005248718E-2</v>
      </c>
      <c r="M35" s="2">
        <v>4.0785991821750897E-2</v>
      </c>
      <c r="N35" s="2">
        <v>3.1876141675423797E-2</v>
      </c>
      <c r="O35" s="2">
        <v>4.1737962455081302E-2</v>
      </c>
      <c r="P35" s="2">
        <v>8.7376029598588298E-2</v>
      </c>
      <c r="S35" s="15" t="s">
        <v>88</v>
      </c>
      <c r="T35" s="15">
        <v>3.1968363830527702E-2</v>
      </c>
      <c r="U35" s="15">
        <v>1.3515008085063E-2</v>
      </c>
      <c r="V35" s="15">
        <v>2.06161140280623E-2</v>
      </c>
      <c r="W35" s="15">
        <v>6.9672350726871302E-3</v>
      </c>
      <c r="X35" s="15">
        <v>-1.2985474420273001E-2</v>
      </c>
      <c r="Y35" s="15">
        <v>-1.33216390501678E-2</v>
      </c>
      <c r="Z35" s="2">
        <v>4.0472139003574797E-2</v>
      </c>
      <c r="AA35" s="2">
        <v>-3.2500872403546902E-3</v>
      </c>
      <c r="AB35" s="2">
        <v>2.3297993796647799E-2</v>
      </c>
      <c r="AC35" s="2">
        <v>1.9355124802428101E-2</v>
      </c>
      <c r="AD35" s="2">
        <v>5.80454177312469E-3</v>
      </c>
      <c r="AE35" s="2">
        <v>-3.9451497571954597E-2</v>
      </c>
      <c r="AF35" s="2">
        <v>-1.1084508061841299E-2</v>
      </c>
      <c r="AG35" s="2">
        <v>-6.8536927419409503E-3</v>
      </c>
      <c r="AM35" s="15" t="s">
        <v>140</v>
      </c>
      <c r="AP35" s="15">
        <v>1.8828194182338501E-2</v>
      </c>
      <c r="AQ35" s="15">
        <v>6.9166616327914496E-3</v>
      </c>
      <c r="AR35" s="15">
        <v>-2.00508814645224E-3</v>
      </c>
      <c r="AS35" s="15">
        <v>-3.2447324055422097E-2</v>
      </c>
      <c r="AT35" s="15">
        <v>-2.2047044886287101E-2</v>
      </c>
      <c r="AU35" s="15">
        <v>2.1538335579101099E-2</v>
      </c>
      <c r="AV35" s="2">
        <v>-9.3026619870854102E-3</v>
      </c>
      <c r="AW35" s="2">
        <v>-4.3539765205874402E-2</v>
      </c>
      <c r="AX35" s="2">
        <v>-1.3530626353266101E-2</v>
      </c>
      <c r="AY35" s="2">
        <v>-1.19854094372378E-2</v>
      </c>
      <c r="AZ35" s="2">
        <v>-5.1987141077077102E-2</v>
      </c>
      <c r="BA35" s="2">
        <v>-6.32313025472164E-2</v>
      </c>
      <c r="BB35" s="2">
        <v>-2.99578216856554E-2</v>
      </c>
      <c r="BC35" s="2">
        <v>2.1667248269031298E-3</v>
      </c>
    </row>
    <row r="36" spans="2:74" s="2" customFormat="1" x14ac:dyDescent="0.35">
      <c r="B36" s="15" t="s">
        <v>81</v>
      </c>
      <c r="C36" s="15">
        <v>1.57480545674725E-2</v>
      </c>
      <c r="D36" s="15">
        <v>4.2594171030509803E-2</v>
      </c>
      <c r="E36" s="15">
        <v>-2.1344716682188701E-2</v>
      </c>
      <c r="F36" s="15">
        <v>2.5854792801228502E-2</v>
      </c>
      <c r="G36" s="15">
        <v>7.7698341060686701E-3</v>
      </c>
      <c r="H36" s="15">
        <v>1.7266298013486E-3</v>
      </c>
      <c r="I36" s="2">
        <v>-1.4280419236326201E-2</v>
      </c>
      <c r="J36" s="2">
        <v>6.6832481103924002E-3</v>
      </c>
      <c r="K36" s="2">
        <v>6.5224929219909796E-3</v>
      </c>
      <c r="L36" s="2">
        <v>1.22531176937083E-2</v>
      </c>
      <c r="M36" s="2">
        <v>-3.1749149709280597E-2</v>
      </c>
      <c r="N36" s="2">
        <v>1.8460054134763201E-2</v>
      </c>
      <c r="O36" s="2">
        <v>1.8445169395096401E-2</v>
      </c>
      <c r="P36" s="2">
        <v>1.7888480131558099E-2</v>
      </c>
      <c r="S36" s="15" t="s">
        <v>85</v>
      </c>
      <c r="T36" s="15">
        <v>-5.0292558386177903E-2</v>
      </c>
      <c r="U36" s="15">
        <v>1.76711629324229E-2</v>
      </c>
      <c r="V36" s="15">
        <v>1.19107686813719E-2</v>
      </c>
      <c r="W36" s="15">
        <v>6.0286172598466199E-2</v>
      </c>
      <c r="X36" s="15">
        <v>-2.6104856427630701E-2</v>
      </c>
      <c r="Y36" s="15">
        <v>1.7596739234088901E-2</v>
      </c>
      <c r="Z36" s="2">
        <v>2.5447943250335998E-3</v>
      </c>
      <c r="AA36" s="2">
        <v>-2.04353831280445E-2</v>
      </c>
      <c r="AB36" s="2">
        <v>1.03931454328446E-2</v>
      </c>
      <c r="AC36" s="2">
        <v>1.9582363505639699E-2</v>
      </c>
      <c r="AD36" s="2">
        <v>4.4864838066679902E-2</v>
      </c>
      <c r="AE36" s="2">
        <v>3.6114967893049799E-2</v>
      </c>
      <c r="AF36" s="2">
        <v>-4.2933419055415603E-2</v>
      </c>
      <c r="AG36" s="2">
        <v>1.23730638875233E-2</v>
      </c>
      <c r="AM36" s="15" t="s">
        <v>141</v>
      </c>
      <c r="AP36" s="15">
        <v>-2.2702204939800599E-2</v>
      </c>
      <c r="AQ36" s="15">
        <v>8.5319327770087394E-3</v>
      </c>
      <c r="AR36" s="15">
        <v>-1.0428248610558801E-2</v>
      </c>
      <c r="AS36" s="15">
        <v>2.6878862890304198E-2</v>
      </c>
      <c r="AT36" s="15">
        <v>-4.98341084044404E-2</v>
      </c>
      <c r="AU36" s="15">
        <v>2.4372272730415399E-2</v>
      </c>
      <c r="AV36" s="2">
        <v>3.3279176907530197E-2</v>
      </c>
      <c r="AW36" s="2">
        <v>-3.0757205849985699E-2</v>
      </c>
      <c r="AX36" s="2">
        <v>4.9526490451326597E-3</v>
      </c>
      <c r="AY36" s="2">
        <v>1.0852463691062599E-2</v>
      </c>
      <c r="AZ36" s="2">
        <v>2.2124304922237201E-2</v>
      </c>
      <c r="BA36" s="2">
        <v>-1.0952315486327399E-2</v>
      </c>
      <c r="BB36" s="2">
        <v>-3.5056538863243197E-2</v>
      </c>
      <c r="BC36" s="2">
        <v>2.0589440183595899E-2</v>
      </c>
    </row>
    <row r="37" spans="2:74" s="2" customFormat="1" x14ac:dyDescent="0.35">
      <c r="B37" s="15" t="s">
        <v>83</v>
      </c>
      <c r="C37" s="15">
        <v>3.1911872653459003E-2</v>
      </c>
      <c r="D37" s="15">
        <v>3.9621816158906302E-2</v>
      </c>
      <c r="E37" s="15">
        <v>1.71485962357526E-2</v>
      </c>
      <c r="F37" s="15">
        <v>-4.1435217190169397E-2</v>
      </c>
      <c r="G37" s="15">
        <v>9.1070593988742995E-2</v>
      </c>
      <c r="H37" s="15">
        <v>3.7130880676402002E-2</v>
      </c>
      <c r="I37" s="15">
        <v>3.3557882820297899E-3</v>
      </c>
      <c r="J37" s="15">
        <v>-3.9814116378155601E-2</v>
      </c>
      <c r="K37" s="15">
        <v>2.7208986462490901E-2</v>
      </c>
      <c r="L37" s="15">
        <v>6.2373024481907503E-3</v>
      </c>
      <c r="M37" s="15">
        <v>-2.1521682568837099E-2</v>
      </c>
      <c r="N37" s="15">
        <v>-1.46188021597212E-2</v>
      </c>
      <c r="O37" s="15">
        <v>6.5377092673807702E-2</v>
      </c>
      <c r="P37" s="15">
        <v>2.9161879880774299E-2</v>
      </c>
      <c r="Q37" s="15"/>
      <c r="R37" s="15"/>
      <c r="S37" s="15" t="s">
        <v>86</v>
      </c>
      <c r="T37" s="15">
        <v>-1.29678101219174E-2</v>
      </c>
      <c r="U37" s="15">
        <v>-4.5942814039309204E-3</v>
      </c>
      <c r="V37" s="15">
        <v>2.5995402695414799E-3</v>
      </c>
      <c r="W37" s="15">
        <v>-4.5080950362362697E-2</v>
      </c>
      <c r="X37" s="15">
        <v>1.5188728198118199E-2</v>
      </c>
      <c r="Y37" s="15">
        <v>-2.40893388642025E-2</v>
      </c>
      <c r="Z37" s="2">
        <v>6.3806516336497393E-2</v>
      </c>
      <c r="AA37" s="2">
        <v>1.1042939727812199E-2</v>
      </c>
      <c r="AB37" s="2">
        <v>4.9576258596455503E-3</v>
      </c>
      <c r="AC37" s="2">
        <v>2.0940049133672299E-3</v>
      </c>
      <c r="AD37" s="2">
        <v>-3.4859022969584E-2</v>
      </c>
      <c r="AE37" s="2">
        <v>-5.9520156073795398E-2</v>
      </c>
      <c r="AF37" s="2">
        <v>5.1648301761985302E-3</v>
      </c>
      <c r="AG37" s="2">
        <v>-8.7064007296317608E-3</v>
      </c>
      <c r="AM37" s="15" t="s">
        <v>142</v>
      </c>
      <c r="AN37" s="15"/>
      <c r="AO37" s="15"/>
      <c r="AP37" s="15">
        <v>2.19003047621778E-3</v>
      </c>
      <c r="AQ37" s="15">
        <v>-1.1541998651731901E-2</v>
      </c>
      <c r="AR37" s="15">
        <v>5.12036697783583E-3</v>
      </c>
      <c r="AS37" s="15">
        <v>7.0194561896971003E-3</v>
      </c>
      <c r="AT37" s="15">
        <v>-2.0133733317985701E-2</v>
      </c>
      <c r="AU37" s="15">
        <v>-4.7792084541520397E-2</v>
      </c>
      <c r="AV37" s="2">
        <v>3.46126694503643E-2</v>
      </c>
      <c r="AW37" s="2">
        <v>-3.0345406359694798E-3</v>
      </c>
      <c r="AX37" s="2">
        <v>-6.0576229687194401E-3</v>
      </c>
      <c r="AY37" s="2">
        <v>-1.9908801843915602E-3</v>
      </c>
      <c r="AZ37" s="2">
        <v>5.9974668768169696E-3</v>
      </c>
      <c r="BA37" s="2">
        <v>-7.2807968374031798E-3</v>
      </c>
      <c r="BB37" s="2">
        <v>-1.10658563342512E-2</v>
      </c>
      <c r="BC37" s="2">
        <v>-4.35367779411669E-2</v>
      </c>
    </row>
    <row r="38" spans="2:74" s="2" customFormat="1" x14ac:dyDescent="0.35">
      <c r="B38" s="15" t="s">
        <v>84</v>
      </c>
      <c r="C38" s="15">
        <v>4.5883714169794101E-2</v>
      </c>
      <c r="D38" s="15">
        <v>6.3854320930776698E-2</v>
      </c>
      <c r="E38" s="15">
        <v>2.84509705975339E-2</v>
      </c>
      <c r="F38" s="15">
        <v>2.5963851371163599E-2</v>
      </c>
      <c r="G38" s="15">
        <v>5.7521479905040798E-3</v>
      </c>
      <c r="H38" s="15">
        <v>4.6913622571903303E-4</v>
      </c>
      <c r="I38" s="15">
        <v>2.00792296693631E-2</v>
      </c>
      <c r="J38" s="15">
        <v>4.2620677491544502E-2</v>
      </c>
      <c r="K38" s="15">
        <v>-6.12865222260981E-3</v>
      </c>
      <c r="L38" s="15">
        <v>1.6207610753503399E-2</v>
      </c>
      <c r="M38" s="15">
        <v>4.1400524887498201E-2</v>
      </c>
      <c r="N38" s="15">
        <v>1.2010285795584099E-2</v>
      </c>
      <c r="O38" s="15">
        <v>-2.6335375388558901E-3</v>
      </c>
      <c r="P38" s="15">
        <v>1.72016616096979E-3</v>
      </c>
      <c r="Q38" s="15"/>
      <c r="R38" s="15"/>
      <c r="S38" s="15" t="s">
        <v>87</v>
      </c>
      <c r="T38" s="15">
        <v>1.7011417407760899E-2</v>
      </c>
      <c r="U38" s="15">
        <v>1.19794084643797E-2</v>
      </c>
      <c r="V38" s="15">
        <v>-1.1735377943570401E-2</v>
      </c>
      <c r="W38" s="15">
        <v>-3.11711638723507E-2</v>
      </c>
      <c r="X38" s="15">
        <v>2.2669937361709601E-2</v>
      </c>
      <c r="Y38" s="15">
        <v>2.0413900097901502E-2</v>
      </c>
      <c r="Z38" s="2">
        <v>-1.3252849365827201E-2</v>
      </c>
      <c r="AA38" s="2">
        <v>4.6104337681464602E-3</v>
      </c>
      <c r="AB38" s="2">
        <v>1.9591002620587501E-2</v>
      </c>
      <c r="AC38" s="2">
        <v>-8.1737358916434896E-3</v>
      </c>
      <c r="AD38" s="2">
        <v>-3.3962574217526E-3</v>
      </c>
      <c r="AE38" s="2">
        <v>-6.9519232160270396E-3</v>
      </c>
      <c r="AF38" s="2">
        <v>1.6673924857553299E-2</v>
      </c>
      <c r="AG38" s="2">
        <v>2.1552584689643599E-2</v>
      </c>
      <c r="AM38" s="15" t="s">
        <v>143</v>
      </c>
      <c r="AN38" s="15"/>
      <c r="AO38" s="15"/>
      <c r="AP38" s="15">
        <v>7.8806917577261097E-3</v>
      </c>
      <c r="AQ38" s="15">
        <v>5.8856177447426201E-3</v>
      </c>
      <c r="AR38" s="15">
        <v>1.87973224029079E-2</v>
      </c>
      <c r="AS38" s="15">
        <v>-2.3227721409273599E-3</v>
      </c>
      <c r="AT38" s="15">
        <v>7.25517679010073E-3</v>
      </c>
      <c r="AU38" s="15">
        <v>-3.5239003247799799E-2</v>
      </c>
      <c r="AV38" s="2">
        <v>9.5845477155193596E-3</v>
      </c>
      <c r="AW38" s="2">
        <v>3.0907087987332101E-2</v>
      </c>
      <c r="AX38" s="2">
        <v>5.3444759146691499E-3</v>
      </c>
      <c r="AY38" s="2">
        <v>1.7638965963059701E-2</v>
      </c>
      <c r="AZ38" s="2">
        <v>1.32490312012159E-2</v>
      </c>
      <c r="BA38" s="2">
        <v>2.5273386103356901E-2</v>
      </c>
      <c r="BB38" s="2">
        <v>5.0848407211006499E-3</v>
      </c>
      <c r="BC38" s="2">
        <v>-1.96874112770229E-2</v>
      </c>
    </row>
    <row r="39" spans="2:74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2:74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2:74" s="2" customFormat="1" x14ac:dyDescent="0.35">
      <c r="B41" s="13" t="s">
        <v>33</v>
      </c>
      <c r="AM41" s="13" t="s">
        <v>33</v>
      </c>
    </row>
    <row r="42" spans="2:74" s="2" customFormat="1" x14ac:dyDescent="0.35">
      <c r="B42" s="13" t="s">
        <v>34</v>
      </c>
      <c r="C42" s="2" t="s">
        <v>159</v>
      </c>
      <c r="D42" s="2" t="s">
        <v>160</v>
      </c>
      <c r="E42" s="2" t="s">
        <v>161</v>
      </c>
      <c r="F42" s="2" t="s">
        <v>162</v>
      </c>
      <c r="G42" s="2" t="s">
        <v>163</v>
      </c>
      <c r="H42" s="2" t="s">
        <v>164</v>
      </c>
      <c r="I42" s="2" t="s">
        <v>195</v>
      </c>
      <c r="J42" s="2" t="s">
        <v>196</v>
      </c>
      <c r="K42" s="2" t="s">
        <v>165</v>
      </c>
      <c r="L42" s="2" t="s">
        <v>166</v>
      </c>
      <c r="M42" s="2" t="s">
        <v>167</v>
      </c>
      <c r="N42" s="2" t="s">
        <v>168</v>
      </c>
      <c r="O42" s="2" t="s">
        <v>169</v>
      </c>
      <c r="P42" s="2" t="s">
        <v>170</v>
      </c>
      <c r="T42" s="2" t="s">
        <v>159</v>
      </c>
      <c r="U42" s="2" t="s">
        <v>160</v>
      </c>
      <c r="V42" s="2" t="s">
        <v>161</v>
      </c>
      <c r="W42" s="2" t="s">
        <v>162</v>
      </c>
      <c r="X42" s="2" t="s">
        <v>163</v>
      </c>
      <c r="Y42" s="2" t="s">
        <v>164</v>
      </c>
      <c r="Z42" s="2" t="s">
        <v>195</v>
      </c>
      <c r="AA42" s="2" t="s">
        <v>196</v>
      </c>
      <c r="AB42" s="2" t="s">
        <v>165</v>
      </c>
      <c r="AC42" s="2" t="s">
        <v>166</v>
      </c>
      <c r="AD42" s="2" t="s">
        <v>167</v>
      </c>
      <c r="AE42" s="2" t="s">
        <v>168</v>
      </c>
      <c r="AF42" s="2" t="s">
        <v>169</v>
      </c>
      <c r="AG42" s="2" t="s">
        <v>170</v>
      </c>
      <c r="AM42" s="13"/>
      <c r="AP42" s="2" t="s">
        <v>159</v>
      </c>
      <c r="AQ42" s="2" t="s">
        <v>160</v>
      </c>
      <c r="AR42" s="2" t="s">
        <v>161</v>
      </c>
      <c r="AS42" s="2" t="s">
        <v>162</v>
      </c>
      <c r="AT42" s="2" t="s">
        <v>163</v>
      </c>
      <c r="AU42" s="2" t="s">
        <v>164</v>
      </c>
      <c r="AV42" s="2" t="s">
        <v>195</v>
      </c>
      <c r="AW42" s="2" t="s">
        <v>196</v>
      </c>
      <c r="AX42" s="2" t="s">
        <v>165</v>
      </c>
      <c r="AY42" s="2" t="s">
        <v>166</v>
      </c>
      <c r="AZ42" s="2" t="s">
        <v>167</v>
      </c>
      <c r="BA42" s="2" t="s">
        <v>168</v>
      </c>
      <c r="BB42" s="2" t="s">
        <v>169</v>
      </c>
      <c r="BC42" s="2" t="s">
        <v>170</v>
      </c>
      <c r="BP42" s="10"/>
      <c r="BQ42" s="10"/>
      <c r="BR42" s="10"/>
      <c r="BS42" s="10"/>
      <c r="BT42" s="10"/>
      <c r="BU42" s="10"/>
      <c r="BV42" s="10"/>
    </row>
    <row r="43" spans="2:74" s="2" customFormat="1" x14ac:dyDescent="0.35">
      <c r="B43" s="2" t="s">
        <v>35</v>
      </c>
      <c r="C43" s="2">
        <v>5.9806897263942602E-2</v>
      </c>
      <c r="D43" s="2">
        <v>1.7949815655283899E-3</v>
      </c>
      <c r="E43" s="2">
        <v>5.8482395946648502E-2</v>
      </c>
      <c r="F43" s="2">
        <v>0.21748011221067301</v>
      </c>
      <c r="G43" s="2">
        <v>9.3342652922660894E-3</v>
      </c>
      <c r="H43" s="2">
        <v>2.63319938678961E-2</v>
      </c>
      <c r="I43" s="2">
        <v>0.672420321590667</v>
      </c>
      <c r="J43" s="2">
        <v>0.250898815298566</v>
      </c>
      <c r="K43" s="2">
        <v>0.223838017119938</v>
      </c>
      <c r="L43" s="2">
        <v>0.28654908386239603</v>
      </c>
      <c r="M43" s="2">
        <v>0.19927609152069301</v>
      </c>
      <c r="N43" s="2">
        <v>6.3057715980588194E-2</v>
      </c>
      <c r="O43" s="2">
        <v>2.3039317427639899E-2</v>
      </c>
      <c r="P43" s="2">
        <v>1.3206444347119701E-2</v>
      </c>
      <c r="S43" s="2" t="s">
        <v>99</v>
      </c>
      <c r="T43" s="2">
        <v>0.429653935075478</v>
      </c>
      <c r="U43" s="2">
        <v>0.155381546469125</v>
      </c>
      <c r="V43" s="2">
        <v>0.26747568019365903</v>
      </c>
      <c r="W43" s="2">
        <v>0.73245764637278099</v>
      </c>
      <c r="X43" s="2">
        <v>0.40974813912684499</v>
      </c>
      <c r="Y43" s="2">
        <v>0.62401530517576898</v>
      </c>
      <c r="Z43" s="2">
        <v>0.16468408174116</v>
      </c>
      <c r="AA43" s="2">
        <v>0.51340410744545195</v>
      </c>
      <c r="AB43" s="2">
        <v>4.3414911828168E-2</v>
      </c>
      <c r="AC43" s="2">
        <v>0.70728720228618103</v>
      </c>
      <c r="AD43" s="2">
        <v>0.55726014111370303</v>
      </c>
      <c r="AE43" s="2">
        <v>0.926063888920032</v>
      </c>
      <c r="AF43" s="2">
        <v>0.355890222907562</v>
      </c>
      <c r="AG43" s="2">
        <v>0.341289590039899</v>
      </c>
      <c r="AM43" s="2" t="s">
        <v>144</v>
      </c>
      <c r="AP43" s="2">
        <v>0.212438684763749</v>
      </c>
      <c r="AQ43" s="2">
        <v>0.57836328078885202</v>
      </c>
      <c r="AR43" s="2">
        <v>0.45052835702930399</v>
      </c>
      <c r="AS43" s="2">
        <v>0.95256571380001998</v>
      </c>
      <c r="AT43" s="2">
        <v>0.92997891960676304</v>
      </c>
      <c r="AU43" s="2">
        <v>0.67763204091985796</v>
      </c>
      <c r="AV43" s="2">
        <v>0.77247746750601998</v>
      </c>
      <c r="AW43" s="2">
        <v>0.87697856295327903</v>
      </c>
      <c r="AX43" s="2">
        <v>0.51071100146293902</v>
      </c>
      <c r="AY43" s="2">
        <v>0.763359177187793</v>
      </c>
      <c r="AZ43" s="2">
        <v>0.777458668801981</v>
      </c>
      <c r="BA43" s="2">
        <v>0.91995096692254996</v>
      </c>
      <c r="BB43" s="2">
        <v>0.914173926663577</v>
      </c>
      <c r="BC43" s="2">
        <v>0.43762135284475701</v>
      </c>
      <c r="BP43" s="10"/>
      <c r="BQ43" s="10"/>
      <c r="BR43" s="10"/>
      <c r="BS43" s="10"/>
      <c r="BT43" s="10"/>
      <c r="BU43" s="10"/>
      <c r="BV43" s="10"/>
    </row>
    <row r="44" spans="2:74" s="2" customFormat="1" x14ac:dyDescent="0.35">
      <c r="B44" s="2" t="s">
        <v>72</v>
      </c>
      <c r="C44" s="2">
        <v>7.5748544149376706E-2</v>
      </c>
      <c r="D44" s="2">
        <v>4.3330149326139503E-2</v>
      </c>
      <c r="E44" s="2">
        <v>0.36588669205367902</v>
      </c>
      <c r="F44" s="2">
        <v>0.25399786275796898</v>
      </c>
      <c r="G44" s="2">
        <v>0.302170399853747</v>
      </c>
      <c r="H44" s="2">
        <v>5.5466006381775103E-2</v>
      </c>
      <c r="I44" s="2">
        <v>6.3826244561828102E-2</v>
      </c>
      <c r="J44" s="2">
        <v>8.7768744876396104E-2</v>
      </c>
      <c r="K44" s="2">
        <v>4.7127815838498302E-2</v>
      </c>
      <c r="L44" s="2">
        <v>1.36984394498518E-2</v>
      </c>
      <c r="M44" s="2">
        <v>0.214849155122219</v>
      </c>
      <c r="N44" s="2">
        <v>0.196423229905655</v>
      </c>
      <c r="O44" s="2">
        <v>0.39568597849517401</v>
      </c>
      <c r="P44" s="2">
        <v>3.58760033184852E-2</v>
      </c>
      <c r="S44" s="2" t="s">
        <v>100</v>
      </c>
      <c r="T44" s="2">
        <v>0.43900928762285701</v>
      </c>
      <c r="U44" s="2">
        <v>0.33160372658321402</v>
      </c>
      <c r="V44" s="2">
        <v>9.8934925859085504E-2</v>
      </c>
      <c r="W44" s="2">
        <v>0.38797083593495302</v>
      </c>
      <c r="X44" s="2">
        <v>0.66820216724984305</v>
      </c>
      <c r="Y44" s="2">
        <v>0.53171639766463197</v>
      </c>
      <c r="Z44" s="2">
        <v>0.324373664264615</v>
      </c>
      <c r="AA44" s="2">
        <v>4.5974431315504903E-2</v>
      </c>
      <c r="AB44" s="2">
        <v>0.804576678716177</v>
      </c>
      <c r="AC44" s="2">
        <v>0.68025640566997103</v>
      </c>
      <c r="AD44" s="2">
        <v>0.43272606941005798</v>
      </c>
      <c r="AE44" s="2">
        <v>0.67841162000407595</v>
      </c>
      <c r="AF44" s="2">
        <v>0.67957539975771097</v>
      </c>
      <c r="AG44" s="2">
        <v>0.234636488227187</v>
      </c>
      <c r="AM44" s="2" t="s">
        <v>120</v>
      </c>
      <c r="AP44" s="2">
        <v>0.26494055958762702</v>
      </c>
      <c r="AQ44" s="2">
        <v>0.31673352521480003</v>
      </c>
      <c r="AR44" s="2">
        <v>0.24561158545758399</v>
      </c>
      <c r="AS44" s="2">
        <v>0.30981503198867599</v>
      </c>
      <c r="AT44" s="2">
        <v>0.97981295486115305</v>
      </c>
      <c r="AU44" s="2">
        <v>0.43496861775598</v>
      </c>
      <c r="AV44" s="2">
        <v>0.52444060152507499</v>
      </c>
      <c r="AW44" s="2">
        <v>0.15985702974452301</v>
      </c>
      <c r="AX44" s="2">
        <v>0.78985440342801505</v>
      </c>
      <c r="AY44" s="2">
        <v>0.62376025623059494</v>
      </c>
      <c r="AZ44" s="2">
        <v>0.39739768467828201</v>
      </c>
      <c r="BA44" s="2">
        <v>0.68979909989455401</v>
      </c>
      <c r="BB44" s="2">
        <v>0.89031883694493996</v>
      </c>
      <c r="BC44" s="2">
        <v>0.17049484308353899</v>
      </c>
      <c r="BP44" s="10"/>
      <c r="BQ44" s="10"/>
      <c r="BR44" s="10"/>
      <c r="BS44" s="10"/>
      <c r="BT44" s="10"/>
      <c r="BU44" s="10"/>
      <c r="BV44" s="10"/>
    </row>
    <row r="45" spans="2:74" s="2" customFormat="1" x14ac:dyDescent="0.35">
      <c r="B45" s="2" t="s">
        <v>36</v>
      </c>
      <c r="C45" s="2">
        <v>0.49962671392436903</v>
      </c>
      <c r="D45" s="2">
        <v>0.236847496343144</v>
      </c>
      <c r="E45" s="2">
        <v>4.0536963172391298E-2</v>
      </c>
      <c r="F45" s="2">
        <v>0.451775122170678</v>
      </c>
      <c r="G45" s="2">
        <v>4.42328024546099E-2</v>
      </c>
      <c r="H45" s="2">
        <v>5.1682026183045501E-2</v>
      </c>
      <c r="I45" s="2">
        <v>0.87839649402873898</v>
      </c>
      <c r="J45" s="2">
        <v>0.62687391609216503</v>
      </c>
      <c r="K45" s="2">
        <v>0.46228913079406903</v>
      </c>
      <c r="L45" s="2">
        <v>0.13142418557400001</v>
      </c>
      <c r="M45" s="2">
        <v>0.164634359640499</v>
      </c>
      <c r="N45" s="2">
        <v>0.30876030564893198</v>
      </c>
      <c r="O45" s="2">
        <v>0.14209640371608301</v>
      </c>
      <c r="P45" s="2">
        <v>0.190046469284782</v>
      </c>
      <c r="S45" s="2" t="s">
        <v>101</v>
      </c>
      <c r="T45" s="2">
        <v>0.22304345315818699</v>
      </c>
      <c r="U45" s="2">
        <v>0.20150173261971899</v>
      </c>
      <c r="V45" s="2">
        <v>0.47672794167873001</v>
      </c>
      <c r="W45" s="2">
        <v>0.22562769605010499</v>
      </c>
      <c r="X45" s="2">
        <v>0.99900845912220604</v>
      </c>
      <c r="Y45" s="2">
        <v>0.91519120505529505</v>
      </c>
      <c r="Z45" s="2">
        <v>0.44834137884526698</v>
      </c>
      <c r="AA45" s="2">
        <v>0.98561391590800196</v>
      </c>
      <c r="AB45" s="2">
        <v>0.64297178495074903</v>
      </c>
      <c r="AC45" s="2">
        <v>0.36510706589488701</v>
      </c>
      <c r="AD45" s="2">
        <v>0.455743772076942</v>
      </c>
      <c r="AE45" s="2">
        <v>0.7034599581066</v>
      </c>
      <c r="AF45" s="2">
        <v>0.99892110603988904</v>
      </c>
      <c r="AG45" s="2">
        <v>0.58733235826921204</v>
      </c>
      <c r="AM45" s="2" t="s">
        <v>121</v>
      </c>
      <c r="AP45" s="2">
        <v>0.29083059942398998</v>
      </c>
      <c r="AQ45" s="2">
        <v>0.64516084054420497</v>
      </c>
      <c r="AR45" s="2">
        <v>0.81788825652943098</v>
      </c>
      <c r="AS45" s="2">
        <v>0.85731308101213399</v>
      </c>
      <c r="AT45" s="2">
        <v>0.99255491995837097</v>
      </c>
      <c r="AU45" s="2">
        <v>0.463050867331876</v>
      </c>
      <c r="AV45" s="2">
        <v>0.68316759063115295</v>
      </c>
      <c r="AW45" s="2">
        <v>0.99948236094544995</v>
      </c>
      <c r="AX45" s="2">
        <v>0.72570182075229495</v>
      </c>
      <c r="AY45" s="2">
        <v>0.85925736849932699</v>
      </c>
      <c r="AZ45" s="2">
        <v>0.97164018642959005</v>
      </c>
      <c r="BA45" s="2">
        <v>0.98964732252724397</v>
      </c>
      <c r="BB45" s="2">
        <v>0.98845184097441596</v>
      </c>
      <c r="BC45" s="2">
        <v>0.28790257148995002</v>
      </c>
      <c r="BP45" s="10"/>
      <c r="BQ45" s="10"/>
      <c r="BR45" s="10"/>
      <c r="BS45" s="10"/>
      <c r="BT45" s="10"/>
      <c r="BU45" s="10"/>
      <c r="BV45" s="10"/>
    </row>
    <row r="46" spans="2:74" s="2" customFormat="1" x14ac:dyDescent="0.35">
      <c r="B46" s="2" t="s">
        <v>37</v>
      </c>
      <c r="C46" s="2">
        <v>0.31999501120937401</v>
      </c>
      <c r="D46" s="2">
        <v>7.0517236201732697E-2</v>
      </c>
      <c r="E46" s="2">
        <v>0.80987471629384</v>
      </c>
      <c r="F46" s="2">
        <v>0.56352372220870695</v>
      </c>
      <c r="G46" s="2">
        <v>0.92283183191510798</v>
      </c>
      <c r="H46" s="2">
        <v>0.72452489856282498</v>
      </c>
      <c r="I46" s="2">
        <v>0.33692703342882202</v>
      </c>
      <c r="J46" s="2">
        <v>9.6244609929025005E-2</v>
      </c>
      <c r="K46" s="2">
        <v>0.37112348574283399</v>
      </c>
      <c r="L46" s="2">
        <v>0.46998197693414101</v>
      </c>
      <c r="M46" s="2">
        <v>5.1082410893257997E-2</v>
      </c>
      <c r="N46" s="2">
        <v>0.44137362265601099</v>
      </c>
      <c r="O46" s="2">
        <v>0.96967749828621197</v>
      </c>
      <c r="P46" s="2">
        <v>0.49350734329213802</v>
      </c>
      <c r="S46" s="2" t="s">
        <v>102</v>
      </c>
      <c r="T46" s="2">
        <v>0.34741319408198401</v>
      </c>
      <c r="U46" s="2">
        <v>3.4132931071325298E-2</v>
      </c>
      <c r="V46" s="2">
        <v>0.352213129576252</v>
      </c>
      <c r="W46" s="2">
        <v>0.59282250161966499</v>
      </c>
      <c r="X46" s="2">
        <v>0.29382647438201498</v>
      </c>
      <c r="Y46" s="2">
        <v>5.7980812442764297E-2</v>
      </c>
      <c r="Z46" s="2">
        <v>0.92861493681566198</v>
      </c>
      <c r="AA46" s="2">
        <v>0.34418635182249502</v>
      </c>
      <c r="AB46" s="2">
        <v>0.420166923192687</v>
      </c>
      <c r="AC46" s="2">
        <v>0.49939839692733101</v>
      </c>
      <c r="AD46" s="2">
        <v>0.209636725630304</v>
      </c>
      <c r="AE46" s="2">
        <v>0.46420105261023198</v>
      </c>
      <c r="AF46" s="2">
        <v>0.16897916557019599</v>
      </c>
      <c r="AG46" s="2">
        <v>0.35748536206047399</v>
      </c>
      <c r="AM46" s="2" t="s">
        <v>122</v>
      </c>
      <c r="AP46" s="2">
        <v>0.60881088364563696</v>
      </c>
      <c r="AQ46" s="2">
        <v>1.33872881111469E-2</v>
      </c>
      <c r="AR46" s="2">
        <v>3.4364697283424499E-3</v>
      </c>
      <c r="AS46" s="2">
        <v>0.56558520971804505</v>
      </c>
      <c r="AT46" s="2">
        <v>0.472696249905938</v>
      </c>
      <c r="AU46" s="2">
        <v>0.33384215012104601</v>
      </c>
      <c r="AV46" s="2">
        <v>0.93772529795145299</v>
      </c>
      <c r="AW46" s="2">
        <v>0.102089735521032</v>
      </c>
      <c r="AX46" s="2">
        <v>0.34488850001833798</v>
      </c>
      <c r="AY46" s="2">
        <v>0.16555426246469501</v>
      </c>
      <c r="AZ46" s="2">
        <v>0.21863962821087499</v>
      </c>
      <c r="BA46" s="2">
        <v>0.32782264058752503</v>
      </c>
      <c r="BB46" s="2">
        <v>0.36159822039268502</v>
      </c>
      <c r="BC46" s="2">
        <v>0.40134422991459101</v>
      </c>
      <c r="BP46" s="10"/>
      <c r="BQ46" s="10"/>
      <c r="BR46" s="10"/>
      <c r="BS46" s="10"/>
      <c r="BT46" s="10"/>
      <c r="BU46" s="10"/>
      <c r="BV46" s="10"/>
    </row>
    <row r="47" spans="2:74" s="2" customFormat="1" x14ac:dyDescent="0.35">
      <c r="B47" s="2" t="s">
        <v>38</v>
      </c>
      <c r="C47" s="2">
        <v>5.0156927988102097E-2</v>
      </c>
      <c r="D47" s="2">
        <v>2.42743877051344E-2</v>
      </c>
      <c r="E47" s="2">
        <v>0.10399342003583099</v>
      </c>
      <c r="F47" s="2">
        <v>0.25153902761834201</v>
      </c>
      <c r="G47" s="2">
        <v>1.39729323283832E-2</v>
      </c>
      <c r="H47" s="2">
        <v>0.15599603686841301</v>
      </c>
      <c r="I47" s="2">
        <v>4.5749318357864603E-2</v>
      </c>
      <c r="J47" s="2">
        <v>5.1683727761794002E-2</v>
      </c>
      <c r="K47" s="2">
        <v>0.30830689593513899</v>
      </c>
      <c r="L47" s="2">
        <v>0.351431408027431</v>
      </c>
      <c r="M47" s="2">
        <v>0.61542732620108598</v>
      </c>
      <c r="N47" s="2">
        <v>0.56793632126075599</v>
      </c>
      <c r="O47" s="2">
        <v>1.4586667309605599E-2</v>
      </c>
      <c r="P47" s="2">
        <v>0.34362637294638698</v>
      </c>
      <c r="S47" s="2" t="s">
        <v>103</v>
      </c>
      <c r="T47" s="2">
        <v>0.48780361978353498</v>
      </c>
      <c r="U47" s="2">
        <v>0.911117994721656</v>
      </c>
      <c r="V47" s="2">
        <v>0.88649377574881905</v>
      </c>
      <c r="W47" s="2">
        <v>0.99151748486508295</v>
      </c>
      <c r="X47" s="2">
        <v>0.106944209866064</v>
      </c>
      <c r="Y47" s="2">
        <v>0.59804269117055098</v>
      </c>
      <c r="Z47" s="2">
        <v>0.26881349101650398</v>
      </c>
      <c r="AA47" s="2">
        <v>0.54007682939308299</v>
      </c>
      <c r="AB47" s="2">
        <v>0.29385780759298602</v>
      </c>
      <c r="AC47" s="2">
        <v>0.47784607684077601</v>
      </c>
      <c r="AD47" s="2">
        <v>0.50714627814022795</v>
      </c>
      <c r="AE47" s="2">
        <v>0.93921132336261304</v>
      </c>
      <c r="AF47" s="2">
        <v>0.17812655269401401</v>
      </c>
      <c r="AG47" s="2">
        <v>0.240771048598069</v>
      </c>
      <c r="AM47" s="2" t="s">
        <v>123</v>
      </c>
      <c r="AP47" s="2">
        <v>0.42495847504904699</v>
      </c>
      <c r="AQ47" s="2">
        <v>0.87485814743892898</v>
      </c>
      <c r="AR47" s="2">
        <v>0.90618797230369696</v>
      </c>
      <c r="AS47" s="2">
        <v>0.89961883744369697</v>
      </c>
      <c r="AT47" s="2">
        <v>0.53232824615022301</v>
      </c>
      <c r="AU47" s="2">
        <v>0.97861878970778104</v>
      </c>
      <c r="AV47" s="2">
        <v>0.49340404681130301</v>
      </c>
      <c r="AW47" s="2">
        <v>0.57929268909030096</v>
      </c>
      <c r="AX47" s="2">
        <v>0.52517399551534905</v>
      </c>
      <c r="AY47" s="2">
        <v>0.51361761349050905</v>
      </c>
      <c r="AZ47" s="2">
        <v>0.41978808214207303</v>
      </c>
      <c r="BA47" s="2">
        <v>0.83361655517831601</v>
      </c>
      <c r="BB47" s="2">
        <v>0.49409442971776102</v>
      </c>
      <c r="BC47" s="2">
        <v>0.874846798205277</v>
      </c>
      <c r="BP47" s="10"/>
      <c r="BQ47" s="10"/>
      <c r="BR47" s="10"/>
      <c r="BS47" s="10"/>
      <c r="BT47" s="10"/>
      <c r="BU47" s="10"/>
      <c r="BV47" s="10"/>
    </row>
    <row r="48" spans="2:74" s="2" customFormat="1" x14ac:dyDescent="0.35">
      <c r="C48" s="2" t="s">
        <v>12</v>
      </c>
      <c r="D48" s="2" t="s">
        <v>12</v>
      </c>
      <c r="E48" s="2" t="s">
        <v>12</v>
      </c>
      <c r="F48" s="2" t="s">
        <v>12</v>
      </c>
      <c r="G48" s="2" t="s">
        <v>12</v>
      </c>
      <c r="H48" s="2" t="s">
        <v>12</v>
      </c>
      <c r="I48" s="2" t="s">
        <v>12</v>
      </c>
      <c r="J48" s="2" t="s">
        <v>12</v>
      </c>
      <c r="K48" s="2" t="s">
        <v>12</v>
      </c>
      <c r="L48" s="2" t="s">
        <v>12</v>
      </c>
      <c r="M48" s="2" t="s">
        <v>12</v>
      </c>
      <c r="N48" s="2" t="s">
        <v>12</v>
      </c>
      <c r="O48" s="2" t="s">
        <v>12</v>
      </c>
      <c r="P48" s="2" t="s">
        <v>12</v>
      </c>
      <c r="T48" s="2" t="s">
        <v>12</v>
      </c>
      <c r="U48" s="2" t="s">
        <v>12</v>
      </c>
      <c r="V48" s="2" t="s">
        <v>12</v>
      </c>
      <c r="W48" s="2" t="s">
        <v>12</v>
      </c>
      <c r="X48" s="2" t="s">
        <v>12</v>
      </c>
      <c r="Y48" s="2" t="s">
        <v>12</v>
      </c>
      <c r="Z48" s="2" t="s">
        <v>12</v>
      </c>
      <c r="AA48" s="2" t="s">
        <v>12</v>
      </c>
      <c r="AB48" s="2" t="s">
        <v>12</v>
      </c>
      <c r="AC48" s="2" t="s">
        <v>12</v>
      </c>
      <c r="AD48" s="2" t="s">
        <v>12</v>
      </c>
      <c r="AE48" s="2" t="s">
        <v>12</v>
      </c>
      <c r="AF48" s="2" t="s">
        <v>12</v>
      </c>
      <c r="AG48" s="2" t="s">
        <v>12</v>
      </c>
      <c r="AP48" s="2" t="s">
        <v>12</v>
      </c>
      <c r="AQ48" s="2" t="s">
        <v>12</v>
      </c>
      <c r="AR48" s="2" t="s">
        <v>12</v>
      </c>
      <c r="AS48" s="2" t="s">
        <v>12</v>
      </c>
      <c r="AT48" s="2" t="s">
        <v>12</v>
      </c>
      <c r="AU48" s="2" t="s">
        <v>12</v>
      </c>
      <c r="AV48" s="2" t="s">
        <v>12</v>
      </c>
      <c r="AW48" s="2" t="s">
        <v>12</v>
      </c>
      <c r="AX48" s="2" t="s">
        <v>12</v>
      </c>
      <c r="AY48" s="2" t="s">
        <v>12</v>
      </c>
      <c r="AZ48" s="2" t="s">
        <v>12</v>
      </c>
      <c r="BA48" s="2" t="s">
        <v>12</v>
      </c>
      <c r="BB48" s="2" t="s">
        <v>12</v>
      </c>
      <c r="BC48" s="2" t="s">
        <v>12</v>
      </c>
      <c r="BP48" s="10"/>
      <c r="BQ48" s="10"/>
      <c r="BR48" s="10"/>
      <c r="BS48" s="10"/>
      <c r="BT48" s="10"/>
      <c r="BU48" s="10"/>
      <c r="BV48" s="10"/>
    </row>
    <row r="49" spans="2:74" s="2" customFormat="1" x14ac:dyDescent="0.35">
      <c r="B49" s="2" t="s">
        <v>39</v>
      </c>
      <c r="C49" s="2">
        <v>0.312420868183511</v>
      </c>
      <c r="D49" s="2">
        <v>0.112248838177073</v>
      </c>
      <c r="E49" s="2">
        <v>0.26385787158995599</v>
      </c>
      <c r="F49" s="2">
        <v>0.255583352176247</v>
      </c>
      <c r="G49" s="2">
        <v>2.9842710084043399E-2</v>
      </c>
      <c r="H49" s="2">
        <v>5.16614476368496E-2</v>
      </c>
      <c r="I49" s="2">
        <v>0.92358944641403695</v>
      </c>
      <c r="J49" s="2">
        <v>0.79844848367459598</v>
      </c>
      <c r="K49" s="2">
        <v>0.47703753326544901</v>
      </c>
      <c r="L49" s="2">
        <v>0.57805566498657601</v>
      </c>
      <c r="M49" s="2">
        <v>0.83236643995612003</v>
      </c>
      <c r="N49" s="2">
        <v>0.12762102502346501</v>
      </c>
      <c r="O49" s="2">
        <v>7.0198111667590102E-2</v>
      </c>
      <c r="P49" s="2">
        <v>2.7742111373754499E-2</v>
      </c>
      <c r="S49" s="2" t="s">
        <v>104</v>
      </c>
      <c r="T49" s="2">
        <v>0.72672628712229603</v>
      </c>
      <c r="U49" s="2">
        <v>0.40861215943735502</v>
      </c>
      <c r="V49" s="2">
        <v>0.12379965751859601</v>
      </c>
      <c r="W49" s="2">
        <v>0.59797077317953196</v>
      </c>
      <c r="X49" s="2">
        <v>0.251279690996629</v>
      </c>
      <c r="Y49" s="2">
        <v>0.89020379884249001</v>
      </c>
      <c r="Z49" s="2">
        <v>6.7916690975486901E-2</v>
      </c>
      <c r="AA49" s="2">
        <v>0.33599341298059499</v>
      </c>
      <c r="AB49" s="2">
        <v>2.7253009481419399E-2</v>
      </c>
      <c r="AC49" s="2">
        <v>0.80310646776563499</v>
      </c>
      <c r="AD49" s="2">
        <v>0.75423405916778097</v>
      </c>
      <c r="AE49" s="2">
        <v>0.742760431520048</v>
      </c>
      <c r="AF49" s="2">
        <v>0.28366825495856601</v>
      </c>
      <c r="AG49" s="2">
        <v>0.64203471248018795</v>
      </c>
      <c r="AM49" s="2" t="s">
        <v>124</v>
      </c>
      <c r="AP49" s="2">
        <v>0.44830739813541998</v>
      </c>
      <c r="AQ49" s="2">
        <v>0.67423675879101697</v>
      </c>
      <c r="AR49" s="2">
        <v>0.484188504749063</v>
      </c>
      <c r="AS49" s="2">
        <v>0.69991157893452605</v>
      </c>
      <c r="AT49" s="2">
        <v>0.517798230085319</v>
      </c>
      <c r="AU49" s="2">
        <v>0.71407980490205702</v>
      </c>
      <c r="AV49" s="2">
        <v>0.36637110710632698</v>
      </c>
      <c r="AW49" s="2">
        <v>0.59044078801051603</v>
      </c>
      <c r="AX49" s="2">
        <v>0.464584119842891</v>
      </c>
      <c r="AY49" s="2">
        <v>0.87894979820928099</v>
      </c>
      <c r="AZ49" s="2">
        <v>0.80290556753353204</v>
      </c>
      <c r="BA49" s="2">
        <v>0.65336039444022798</v>
      </c>
      <c r="BB49" s="2">
        <v>0.50770465273590903</v>
      </c>
      <c r="BC49" s="2">
        <v>0.68377643772758001</v>
      </c>
      <c r="BP49" s="10"/>
      <c r="BQ49" s="10"/>
      <c r="BR49" s="10"/>
      <c r="BS49" s="10"/>
      <c r="BT49" s="10"/>
      <c r="BU49" s="10"/>
      <c r="BV49" s="10"/>
    </row>
    <row r="50" spans="2:74" s="2" customFormat="1" x14ac:dyDescent="0.35">
      <c r="B50" s="2" t="s">
        <v>40</v>
      </c>
      <c r="C50" s="2">
        <v>0.56166712091558801</v>
      </c>
      <c r="D50" s="2">
        <v>0.343655932314607</v>
      </c>
      <c r="E50" s="2">
        <v>8.6887728149638202E-2</v>
      </c>
      <c r="F50" s="2">
        <v>0.87185281499181799</v>
      </c>
      <c r="G50" s="2">
        <v>0.43156654961138502</v>
      </c>
      <c r="H50" s="2">
        <v>0.27116440596636499</v>
      </c>
      <c r="I50" s="2">
        <v>0.98647575934533804</v>
      </c>
      <c r="J50" s="2">
        <v>0.75218361941213596</v>
      </c>
      <c r="K50" s="2">
        <v>0.65123973099216403</v>
      </c>
      <c r="L50" s="2">
        <v>0.59321300508623698</v>
      </c>
      <c r="M50" s="2">
        <v>5.84646071176569E-2</v>
      </c>
      <c r="N50" s="2">
        <v>0.52953430302040605</v>
      </c>
      <c r="O50" s="2">
        <v>0.52209057485811206</v>
      </c>
      <c r="P50" s="2">
        <v>0.38855614427378299</v>
      </c>
      <c r="S50" s="2" t="s">
        <v>105</v>
      </c>
      <c r="T50" s="2">
        <v>0.21827911995685201</v>
      </c>
      <c r="U50" s="2">
        <v>8.5709716985161305E-2</v>
      </c>
      <c r="V50" s="2">
        <v>0.88743043126396903</v>
      </c>
      <c r="W50" s="2">
        <v>0.70193994601495702</v>
      </c>
      <c r="X50" s="2">
        <v>0.93393208479892698</v>
      </c>
      <c r="Y50" s="2">
        <v>0.68373733498482203</v>
      </c>
      <c r="Z50" s="2">
        <v>0.77733105155899695</v>
      </c>
      <c r="AA50" s="2">
        <v>0.82230545772177399</v>
      </c>
      <c r="AB50" s="2">
        <v>0.74396374434692802</v>
      </c>
      <c r="AC50" s="2">
        <v>0.42671338730249497</v>
      </c>
      <c r="AD50" s="2">
        <v>0.52357692619290896</v>
      </c>
      <c r="AE50" s="2">
        <v>0.53164816133568804</v>
      </c>
      <c r="AF50" s="2">
        <v>0.78868346407290502</v>
      </c>
      <c r="AG50" s="2">
        <v>0.806804309839939</v>
      </c>
      <c r="AM50" s="2" t="s">
        <v>125</v>
      </c>
      <c r="AP50" s="2">
        <v>0.12874862091883399</v>
      </c>
      <c r="AQ50" s="2">
        <v>7.97428336483374E-3</v>
      </c>
      <c r="AR50" s="2">
        <v>0.59426050950663301</v>
      </c>
      <c r="AS50" s="2">
        <v>0.627496871786273</v>
      </c>
      <c r="AT50" s="2">
        <v>0.80924594536482397</v>
      </c>
      <c r="AU50" s="2">
        <v>0.63351197404454695</v>
      </c>
      <c r="AV50" s="2">
        <v>0.84784147416600797</v>
      </c>
      <c r="AW50" s="2">
        <v>0.91256533223413205</v>
      </c>
      <c r="AX50" s="2">
        <v>0.36787340630302701</v>
      </c>
      <c r="AY50" s="2">
        <v>0.187535983769332</v>
      </c>
      <c r="AZ50" s="2">
        <v>0.59983747940528098</v>
      </c>
      <c r="BA50" s="2">
        <v>0.58552960855647895</v>
      </c>
      <c r="BB50" s="2">
        <v>0.86232074683171001</v>
      </c>
      <c r="BC50" s="2">
        <v>0.51337561283203703</v>
      </c>
      <c r="BP50" s="10"/>
      <c r="BQ50" s="10"/>
      <c r="BR50" s="10"/>
      <c r="BS50" s="10"/>
      <c r="BT50" s="10"/>
      <c r="BU50" s="10"/>
      <c r="BV50" s="10"/>
    </row>
    <row r="51" spans="2:74" s="2" customFormat="1" x14ac:dyDescent="0.35">
      <c r="C51" s="2" t="s">
        <v>12</v>
      </c>
      <c r="D51" s="2" t="s">
        <v>12</v>
      </c>
      <c r="E51" s="2" t="s">
        <v>12</v>
      </c>
      <c r="F51" s="2" t="s">
        <v>12</v>
      </c>
      <c r="G51" s="2" t="s">
        <v>12</v>
      </c>
      <c r="H51" s="2" t="s">
        <v>12</v>
      </c>
      <c r="I51" s="2" t="s">
        <v>12</v>
      </c>
      <c r="J51" s="2" t="s">
        <v>12</v>
      </c>
      <c r="K51" s="2" t="s">
        <v>12</v>
      </c>
      <c r="L51" s="2" t="s">
        <v>12</v>
      </c>
      <c r="M51" s="2" t="s">
        <v>12</v>
      </c>
      <c r="N51" s="2" t="s">
        <v>12</v>
      </c>
      <c r="O51" s="2" t="s">
        <v>12</v>
      </c>
      <c r="P51" s="2" t="s">
        <v>12</v>
      </c>
      <c r="T51" s="2" t="s">
        <v>12</v>
      </c>
      <c r="U51" s="2" t="s">
        <v>12</v>
      </c>
      <c r="V51" s="2" t="s">
        <v>12</v>
      </c>
      <c r="W51" s="2" t="s">
        <v>12</v>
      </c>
      <c r="X51" s="2" t="s">
        <v>12</v>
      </c>
      <c r="Y51" s="2" t="s">
        <v>12</v>
      </c>
      <c r="Z51" s="2" t="s">
        <v>12</v>
      </c>
      <c r="AA51" s="2" t="s">
        <v>12</v>
      </c>
      <c r="AB51" s="2" t="s">
        <v>12</v>
      </c>
      <c r="AC51" s="2" t="s">
        <v>12</v>
      </c>
      <c r="AD51" s="2" t="s">
        <v>12</v>
      </c>
      <c r="AE51" s="2" t="s">
        <v>12</v>
      </c>
      <c r="AF51" s="2" t="s">
        <v>12</v>
      </c>
      <c r="AG51" s="2" t="s">
        <v>12</v>
      </c>
      <c r="AP51" s="2" t="s">
        <v>12</v>
      </c>
      <c r="AQ51" s="2" t="s">
        <v>12</v>
      </c>
      <c r="AR51" s="2" t="s">
        <v>12</v>
      </c>
      <c r="AS51" s="2" t="s">
        <v>12</v>
      </c>
      <c r="AT51" s="2" t="s">
        <v>12</v>
      </c>
      <c r="AU51" s="2" t="s">
        <v>12</v>
      </c>
      <c r="AV51" s="2" t="s">
        <v>12</v>
      </c>
      <c r="AW51" s="2" t="s">
        <v>12</v>
      </c>
      <c r="AX51" s="2" t="s">
        <v>12</v>
      </c>
      <c r="AY51" s="2" t="s">
        <v>12</v>
      </c>
      <c r="AZ51" s="2" t="s">
        <v>12</v>
      </c>
      <c r="BA51" s="2" t="s">
        <v>12</v>
      </c>
      <c r="BB51" s="2" t="s">
        <v>12</v>
      </c>
      <c r="BC51" s="2" t="s">
        <v>12</v>
      </c>
      <c r="BP51" s="10"/>
      <c r="BQ51" s="10"/>
      <c r="BR51" s="10"/>
      <c r="BS51" s="10"/>
      <c r="BT51" s="10"/>
      <c r="BU51" s="10"/>
      <c r="BV51" s="10"/>
    </row>
    <row r="52" spans="2:74" s="2" customFormat="1" x14ac:dyDescent="0.35">
      <c r="B52" s="16" t="s">
        <v>41</v>
      </c>
      <c r="C52" s="2" t="s">
        <v>12</v>
      </c>
      <c r="D52" s="2" t="s">
        <v>12</v>
      </c>
      <c r="E52" s="2" t="s">
        <v>12</v>
      </c>
      <c r="F52" s="2" t="s">
        <v>12</v>
      </c>
      <c r="G52" s="2" t="s">
        <v>12</v>
      </c>
      <c r="H52" s="2" t="s">
        <v>12</v>
      </c>
      <c r="I52" s="2" t="s">
        <v>12</v>
      </c>
      <c r="J52" s="2" t="s">
        <v>12</v>
      </c>
      <c r="K52" s="2" t="s">
        <v>12</v>
      </c>
      <c r="L52" s="2" t="s">
        <v>12</v>
      </c>
      <c r="M52" s="2" t="s">
        <v>12</v>
      </c>
      <c r="N52" s="2" t="s">
        <v>12</v>
      </c>
      <c r="O52" s="2" t="s">
        <v>12</v>
      </c>
      <c r="P52" s="2" t="s">
        <v>12</v>
      </c>
      <c r="T52" s="2" t="s">
        <v>12</v>
      </c>
      <c r="U52" s="2" t="s">
        <v>12</v>
      </c>
      <c r="V52" s="2" t="s">
        <v>12</v>
      </c>
      <c r="W52" s="2" t="s">
        <v>12</v>
      </c>
      <c r="X52" s="2" t="s">
        <v>12</v>
      </c>
      <c r="Y52" s="2" t="s">
        <v>12</v>
      </c>
      <c r="Z52" s="2" t="s">
        <v>12</v>
      </c>
      <c r="AA52" s="2" t="s">
        <v>12</v>
      </c>
      <c r="AB52" s="2" t="s">
        <v>12</v>
      </c>
      <c r="AC52" s="2" t="s">
        <v>12</v>
      </c>
      <c r="AD52" s="2" t="s">
        <v>12</v>
      </c>
      <c r="AE52" s="2" t="s">
        <v>12</v>
      </c>
      <c r="AF52" s="2" t="s">
        <v>12</v>
      </c>
      <c r="AG52" s="2" t="s">
        <v>12</v>
      </c>
      <c r="AM52" s="16"/>
      <c r="AP52" s="2" t="s">
        <v>12</v>
      </c>
      <c r="AQ52" s="2" t="s">
        <v>12</v>
      </c>
      <c r="AR52" s="2" t="s">
        <v>12</v>
      </c>
      <c r="AS52" s="2" t="s">
        <v>12</v>
      </c>
      <c r="AT52" s="2" t="s">
        <v>12</v>
      </c>
      <c r="AU52" s="2" t="s">
        <v>12</v>
      </c>
      <c r="AV52" s="2" t="s">
        <v>12</v>
      </c>
      <c r="AW52" s="2" t="s">
        <v>12</v>
      </c>
      <c r="AX52" s="2" t="s">
        <v>12</v>
      </c>
      <c r="AY52" s="2" t="s">
        <v>12</v>
      </c>
      <c r="AZ52" s="2" t="s">
        <v>12</v>
      </c>
      <c r="BA52" s="2" t="s">
        <v>12</v>
      </c>
      <c r="BB52" s="2" t="s">
        <v>12</v>
      </c>
      <c r="BC52" s="2" t="s">
        <v>12</v>
      </c>
      <c r="BP52" s="10"/>
      <c r="BQ52" s="10"/>
      <c r="BR52" s="10"/>
      <c r="BS52" s="10"/>
      <c r="BT52" s="10"/>
      <c r="BU52" s="10"/>
      <c r="BV52" s="10"/>
    </row>
    <row r="53" spans="2:74" s="2" customFormat="1" x14ac:dyDescent="0.35">
      <c r="B53" s="2" t="s">
        <v>42</v>
      </c>
      <c r="C53" s="2">
        <v>0.12886133099585101</v>
      </c>
      <c r="D53" s="2">
        <v>0.26119470966537001</v>
      </c>
      <c r="E53" s="2">
        <v>0.206265859660964</v>
      </c>
      <c r="F53" s="2">
        <v>0.18790752379617801</v>
      </c>
      <c r="G53" s="2">
        <v>0.89887596655431401</v>
      </c>
      <c r="H53" s="2">
        <v>0.32298814773672702</v>
      </c>
      <c r="I53" s="2">
        <v>9.8446341915831306E-2</v>
      </c>
      <c r="J53" s="2">
        <v>7.1715728377878193E-2</v>
      </c>
      <c r="K53" s="2">
        <v>0.25204784288745702</v>
      </c>
      <c r="L53" s="2">
        <v>9.0639936608794797E-2</v>
      </c>
      <c r="M53" s="2">
        <v>8.9595565240425404E-2</v>
      </c>
      <c r="N53" s="2">
        <v>0.39304345727143702</v>
      </c>
      <c r="O53" s="2">
        <v>0.80068203404819505</v>
      </c>
      <c r="P53" s="2">
        <v>0.34825621814779201</v>
      </c>
      <c r="S53" s="2" t="s">
        <v>106</v>
      </c>
      <c r="T53" s="2">
        <v>0.27116326973428501</v>
      </c>
      <c r="U53" s="2">
        <v>0.236976172793599</v>
      </c>
      <c r="V53" s="2">
        <v>0.50198086666449504</v>
      </c>
      <c r="W53" s="2">
        <v>0.15169460488132</v>
      </c>
      <c r="X53" s="2">
        <v>0.46597850082773701</v>
      </c>
      <c r="Y53" s="2">
        <v>0.104692159016137</v>
      </c>
      <c r="Z53" s="2">
        <v>0.63461845855375498</v>
      </c>
      <c r="AA53" s="2">
        <v>0.40384584574860799</v>
      </c>
      <c r="AB53" s="2">
        <v>0.24088629099086301</v>
      </c>
      <c r="AC53" s="2">
        <v>0.27630390921895698</v>
      </c>
      <c r="AD53" s="2">
        <v>3.84456714830387E-2</v>
      </c>
      <c r="AE53" s="2">
        <v>0.29723305466507</v>
      </c>
      <c r="AF53" s="2">
        <v>0.39583512864418602</v>
      </c>
      <c r="AG53" s="2">
        <v>9.38641918514206E-2</v>
      </c>
      <c r="AM53" s="2" t="s">
        <v>126</v>
      </c>
      <c r="AP53" s="2">
        <v>0.43927306969666302</v>
      </c>
      <c r="AQ53" s="2">
        <v>0.38762465969041299</v>
      </c>
      <c r="AR53" s="2">
        <v>0.43882968942977602</v>
      </c>
      <c r="AS53" s="2">
        <v>0.77647134802987205</v>
      </c>
      <c r="AT53" s="2">
        <v>0.43307644762587799</v>
      </c>
      <c r="AU53" s="2">
        <v>2.2948585996454898E-2</v>
      </c>
      <c r="AV53" s="2">
        <v>0.95830714110904902</v>
      </c>
      <c r="AW53" s="2">
        <v>0.66057798380992006</v>
      </c>
      <c r="AX53" s="2">
        <v>0.50524593387584704</v>
      </c>
      <c r="AY53" s="2">
        <v>0.49802894949175103</v>
      </c>
      <c r="AZ53" s="2">
        <v>0.59618641104540604</v>
      </c>
      <c r="BA53" s="2">
        <v>0.90898970496573495</v>
      </c>
      <c r="BB53" s="2">
        <v>0.486984233081874</v>
      </c>
      <c r="BC53" s="2">
        <v>2.0537970723082801E-2</v>
      </c>
      <c r="BP53" s="10"/>
      <c r="BQ53" s="10"/>
      <c r="BR53" s="10"/>
      <c r="BS53" s="10"/>
      <c r="BT53" s="10"/>
      <c r="BU53" s="10"/>
      <c r="BV53" s="10"/>
    </row>
    <row r="54" spans="2:74" s="2" customFormat="1" x14ac:dyDescent="0.35">
      <c r="B54" s="2" t="s">
        <v>43</v>
      </c>
      <c r="C54" s="2">
        <v>0.53110412436264898</v>
      </c>
      <c r="D54" s="2">
        <v>0.62944293070479895</v>
      </c>
      <c r="E54" s="2">
        <v>0.70780678782210005</v>
      </c>
      <c r="F54" s="2">
        <v>0.23541410040800301</v>
      </c>
      <c r="G54" s="2">
        <v>0.98627388082476897</v>
      </c>
      <c r="H54" s="2">
        <v>0.86866536270016304</v>
      </c>
      <c r="I54" s="2">
        <v>8.1776462484609E-2</v>
      </c>
      <c r="J54" s="2">
        <v>0.18488763572670999</v>
      </c>
      <c r="K54" s="2">
        <v>0.56808508538348101</v>
      </c>
      <c r="L54" s="2">
        <v>0.35611119684210202</v>
      </c>
      <c r="M54" s="2">
        <v>0.29284699186723301</v>
      </c>
      <c r="N54" s="2">
        <v>0.76343374870458103</v>
      </c>
      <c r="O54" s="2">
        <v>0.94196823520265605</v>
      </c>
      <c r="P54" s="2">
        <v>0.83747278953315296</v>
      </c>
      <c r="S54" s="2" t="s">
        <v>107</v>
      </c>
      <c r="T54" s="2">
        <v>0.43282337528395798</v>
      </c>
      <c r="U54" s="2">
        <v>0.33767179194653502</v>
      </c>
      <c r="V54" s="2">
        <v>0.69233319967464102</v>
      </c>
      <c r="W54" s="2">
        <v>0.133530871103723</v>
      </c>
      <c r="X54" s="2">
        <v>0.26306187906441703</v>
      </c>
      <c r="Y54" s="2">
        <v>1.31402836766374E-2</v>
      </c>
      <c r="Z54" s="2">
        <v>0.97411358847554996</v>
      </c>
      <c r="AA54" s="2">
        <v>0.47751982038232499</v>
      </c>
      <c r="AB54" s="2">
        <v>0.27490613831543398</v>
      </c>
      <c r="AC54" s="2">
        <v>0.71831520403609606</v>
      </c>
      <c r="AD54" s="2">
        <v>5.9720703128157297E-2</v>
      </c>
      <c r="AE54" s="2">
        <v>1.7703727879947399E-2</v>
      </c>
      <c r="AF54" s="2">
        <v>0.136911432095804</v>
      </c>
      <c r="AG54" s="2">
        <v>1.33810136036048E-2</v>
      </c>
      <c r="AM54" s="2" t="s">
        <v>127</v>
      </c>
      <c r="AP54" s="2">
        <v>0.61043253964049304</v>
      </c>
      <c r="AQ54" s="2">
        <v>0.29700947021076501</v>
      </c>
      <c r="AR54" s="2">
        <v>0.33287309192888098</v>
      </c>
      <c r="AS54" s="2">
        <v>0.36992300872164502</v>
      </c>
      <c r="AT54" s="2">
        <v>3.0447362260732799E-2</v>
      </c>
      <c r="AU54" s="2">
        <v>1.03039405988991E-2</v>
      </c>
      <c r="AV54" s="2">
        <v>0.965603160176287</v>
      </c>
      <c r="AW54" s="2">
        <v>0.33996374263286799</v>
      </c>
      <c r="AX54" s="2">
        <v>0.12363217301773601</v>
      </c>
      <c r="AY54" s="2">
        <v>0.31911570473744399</v>
      </c>
      <c r="AZ54" s="2">
        <v>0.18624217894523801</v>
      </c>
      <c r="BA54" s="2">
        <v>0.23024301868604299</v>
      </c>
      <c r="BB54" s="2">
        <v>3.54679120618265E-2</v>
      </c>
      <c r="BC54" s="2">
        <v>3.2360792082368802E-3</v>
      </c>
      <c r="BP54" s="10"/>
      <c r="BQ54" s="10"/>
      <c r="BR54" s="10"/>
      <c r="BS54" s="10"/>
      <c r="BT54" s="10"/>
      <c r="BU54" s="10"/>
      <c r="BV54" s="10"/>
    </row>
    <row r="55" spans="2:74" s="2" customFormat="1" x14ac:dyDescent="0.35">
      <c r="B55" s="2" t="s">
        <v>95</v>
      </c>
      <c r="C55" s="2">
        <v>0.16212405480697301</v>
      </c>
      <c r="D55" s="2">
        <v>0.28499000636655802</v>
      </c>
      <c r="E55" s="2">
        <v>0.13783450380611401</v>
      </c>
      <c r="F55" s="2">
        <v>0.28255988012705702</v>
      </c>
      <c r="G55" s="2">
        <v>0.880874905838955</v>
      </c>
      <c r="H55" s="2">
        <v>0.38397938955988198</v>
      </c>
      <c r="I55" s="2">
        <v>0.126478692499539</v>
      </c>
      <c r="J55" s="2">
        <v>8.0637519104585595E-2</v>
      </c>
      <c r="K55" s="2">
        <v>0.30298661713805602</v>
      </c>
      <c r="L55" s="2">
        <v>9.4413136262555805E-2</v>
      </c>
      <c r="M55" s="2">
        <v>6.7656153990095003E-2</v>
      </c>
      <c r="N55" s="2">
        <v>0.37191264790176898</v>
      </c>
      <c r="O55" s="2">
        <v>0.75656984854192599</v>
      </c>
      <c r="P55" s="2">
        <v>0.42905598624765601</v>
      </c>
      <c r="S55" s="2" t="s">
        <v>108</v>
      </c>
      <c r="T55" s="2">
        <v>0.22161854328202599</v>
      </c>
      <c r="U55" s="2">
        <v>0.33915909334294297</v>
      </c>
      <c r="V55" s="2">
        <v>0.53585796087484505</v>
      </c>
      <c r="W55" s="2">
        <v>0.190149728555466</v>
      </c>
      <c r="X55" s="2">
        <v>0.41825902216113597</v>
      </c>
      <c r="Y55" s="2">
        <v>0.20551384279725601</v>
      </c>
      <c r="Z55" s="2">
        <v>0.64980302565752102</v>
      </c>
      <c r="AA55" s="2">
        <v>0.599436180555177</v>
      </c>
      <c r="AB55" s="2">
        <v>0.33181229378680599</v>
      </c>
      <c r="AC55" s="2">
        <v>0.25951960318599798</v>
      </c>
      <c r="AD55" s="2">
        <v>9.7491891062179994E-2</v>
      </c>
      <c r="AE55" s="2">
        <v>0.35167162556174503</v>
      </c>
      <c r="AF55" s="2">
        <v>0.34737008074340803</v>
      </c>
      <c r="AG55" s="2">
        <v>0.203153936733597</v>
      </c>
      <c r="AM55" s="2" t="s">
        <v>128</v>
      </c>
      <c r="AP55" s="2">
        <v>0.461501063387252</v>
      </c>
      <c r="AQ55" s="2">
        <v>0.32274805706819698</v>
      </c>
      <c r="AR55" s="2">
        <v>0.50574836333040396</v>
      </c>
      <c r="AS55" s="2">
        <v>0.86262009955131802</v>
      </c>
      <c r="AT55" s="2">
        <v>0.23670236121347801</v>
      </c>
      <c r="AU55" s="2">
        <v>2.7916786873187702E-2</v>
      </c>
      <c r="AV55" s="2">
        <v>0.95705129683930401</v>
      </c>
      <c r="AW55" s="2">
        <v>0.77856946064427002</v>
      </c>
      <c r="AX55" s="2">
        <v>0.51830319751963605</v>
      </c>
      <c r="AY55" s="2">
        <v>0.58711964121561899</v>
      </c>
      <c r="AZ55" s="2">
        <v>0.91311915527120202</v>
      </c>
      <c r="BA55" s="2">
        <v>0.877947195347071</v>
      </c>
      <c r="BB55" s="2">
        <v>0.34294975928983401</v>
      </c>
      <c r="BC55" s="2">
        <v>4.3237292085439499E-2</v>
      </c>
      <c r="BP55" s="10"/>
      <c r="BQ55" s="10"/>
      <c r="BR55" s="10"/>
      <c r="BS55" s="10"/>
      <c r="BT55" s="10"/>
      <c r="BU55" s="10"/>
      <c r="BV55" s="10"/>
    </row>
    <row r="56" spans="2:74" s="2" customFormat="1" x14ac:dyDescent="0.35">
      <c r="B56" s="2" t="s">
        <v>44</v>
      </c>
      <c r="C56" s="2">
        <v>4.8092364361294902E-2</v>
      </c>
      <c r="D56" s="2">
        <v>2.5164438761720601E-2</v>
      </c>
      <c r="E56" s="2">
        <v>7.32609254459793E-2</v>
      </c>
      <c r="F56" s="2">
        <v>0.77532113215346099</v>
      </c>
      <c r="G56" s="2">
        <v>3.46598028050203E-3</v>
      </c>
      <c r="H56" s="2">
        <v>1.6384619315738098E-2</v>
      </c>
      <c r="I56" s="2">
        <v>0.41433236735871298</v>
      </c>
      <c r="J56" s="2">
        <v>0.609788919399194</v>
      </c>
      <c r="K56" s="2">
        <v>5.2042138485788203E-2</v>
      </c>
      <c r="L56" s="2">
        <v>0.18595058676290199</v>
      </c>
      <c r="M56" s="2">
        <v>0.409341326589653</v>
      </c>
      <c r="N56" s="2">
        <v>0.26142971260815001</v>
      </c>
      <c r="O56" s="2">
        <v>1.5910482621336802E-2</v>
      </c>
      <c r="P56" s="2">
        <v>6.1527523348666197E-3</v>
      </c>
      <c r="S56" s="2" t="s">
        <v>109</v>
      </c>
      <c r="T56" s="2">
        <v>0.19296635509353599</v>
      </c>
      <c r="U56" s="2">
        <v>0.15075229499245399</v>
      </c>
      <c r="V56" s="2">
        <v>0.16005350843114399</v>
      </c>
      <c r="W56" s="2">
        <v>0.88359315454791398</v>
      </c>
      <c r="X56" s="2">
        <v>0.41106342136569701</v>
      </c>
      <c r="Y56" s="2">
        <v>0.66127933567294905</v>
      </c>
      <c r="Z56" s="2">
        <v>2.3164491299016501E-3</v>
      </c>
      <c r="AA56" s="2">
        <v>0.24697809711252999</v>
      </c>
      <c r="AB56" s="2">
        <v>0.20073103406312401</v>
      </c>
      <c r="AC56" s="2">
        <v>8.5747601252236502E-2</v>
      </c>
      <c r="AD56" s="2">
        <v>0.52489948477935999</v>
      </c>
      <c r="AE56" s="2">
        <v>0.99973156774191196</v>
      </c>
      <c r="AF56" s="2">
        <v>0.64390130811829105</v>
      </c>
      <c r="AG56" s="2">
        <v>0.65833487290057502</v>
      </c>
      <c r="AM56" s="2" t="s">
        <v>129</v>
      </c>
      <c r="AP56" s="2">
        <v>0.32029825014232399</v>
      </c>
      <c r="AQ56" s="2">
        <v>0.45485873547253802</v>
      </c>
      <c r="AR56" s="2">
        <v>0.33730557693979901</v>
      </c>
      <c r="AS56" s="2">
        <v>0.845399044907158</v>
      </c>
      <c r="AT56" s="2">
        <v>0.970352454144643</v>
      </c>
      <c r="AU56" s="2">
        <v>0.56220654800557801</v>
      </c>
      <c r="AV56" s="2">
        <v>0.18253121742324899</v>
      </c>
      <c r="AW56" s="2">
        <v>0.85495908302083501</v>
      </c>
      <c r="AX56" s="2">
        <v>0.83543410517977101</v>
      </c>
      <c r="AY56" s="2">
        <v>0.44123043062711698</v>
      </c>
      <c r="AZ56" s="2">
        <v>0.43122986435939997</v>
      </c>
      <c r="BA56" s="2">
        <v>0.98831697255412698</v>
      </c>
      <c r="BB56" s="2">
        <v>0.96489995703786102</v>
      </c>
      <c r="BC56" s="2">
        <v>0.80016178712613395</v>
      </c>
      <c r="BP56" s="10"/>
      <c r="BQ56" s="10"/>
      <c r="BR56" s="10"/>
      <c r="BS56" s="10"/>
      <c r="BT56" s="10"/>
      <c r="BU56" s="10"/>
      <c r="BV56" s="10"/>
    </row>
    <row r="57" spans="2:74" s="2" customFormat="1" x14ac:dyDescent="0.35">
      <c r="B57" s="2" t="s">
        <v>45</v>
      </c>
      <c r="C57" s="2">
        <v>0.29743892500644298</v>
      </c>
      <c r="D57" s="2">
        <v>9.0852066981237406E-2</v>
      </c>
      <c r="E57" s="2">
        <v>0.31983345946672598</v>
      </c>
      <c r="F57" s="2">
        <v>0.88903440036472303</v>
      </c>
      <c r="G57" s="2">
        <v>5.0109845037582101E-3</v>
      </c>
      <c r="H57" s="2">
        <v>0.10383723070552001</v>
      </c>
      <c r="I57" s="2">
        <v>0.37564143494367802</v>
      </c>
      <c r="J57" s="2">
        <v>0.84464905037989302</v>
      </c>
      <c r="K57" s="2">
        <v>0.254483841388707</v>
      </c>
      <c r="L57" s="2">
        <v>0.67543216335232803</v>
      </c>
      <c r="M57" s="2">
        <v>0.74859982779384004</v>
      </c>
      <c r="N57" s="2">
        <v>0.65477034269561796</v>
      </c>
      <c r="O57" s="2">
        <v>3.33512033868976E-2</v>
      </c>
      <c r="P57" s="2">
        <v>6.2598120970516397E-2</v>
      </c>
      <c r="S57" s="2" t="s">
        <v>110</v>
      </c>
      <c r="T57" s="2">
        <v>0.54341404260094595</v>
      </c>
      <c r="U57" s="2">
        <v>0.221222074530532</v>
      </c>
      <c r="V57" s="2">
        <v>0.21528819109047101</v>
      </c>
      <c r="W57" s="2">
        <v>0.97274639900404802</v>
      </c>
      <c r="X57" s="2">
        <v>0.170578689209398</v>
      </c>
      <c r="Y57" s="2">
        <v>0.60104367059847996</v>
      </c>
      <c r="Z57" s="2">
        <v>1.19406446326867E-2</v>
      </c>
      <c r="AA57" s="2">
        <v>0.187137219817501</v>
      </c>
      <c r="AB57" s="2">
        <v>0.27215278796958198</v>
      </c>
      <c r="AC57" s="2">
        <v>0.30705456033019202</v>
      </c>
      <c r="AD57" s="2">
        <v>0.664700395876614</v>
      </c>
      <c r="AE57" s="2">
        <v>0.99616738892409296</v>
      </c>
      <c r="AF57" s="2">
        <v>0.26155831412256503</v>
      </c>
      <c r="AG57" s="2">
        <v>0.54018764202183001</v>
      </c>
      <c r="AM57" s="2" t="s">
        <v>130</v>
      </c>
      <c r="AP57" s="2">
        <v>0.51619593186948398</v>
      </c>
      <c r="AQ57" s="2">
        <v>0.43144116163655599</v>
      </c>
      <c r="AR57" s="2">
        <v>0.174715313298244</v>
      </c>
      <c r="AS57" s="2">
        <v>0.41184256686443499</v>
      </c>
      <c r="AT57" s="2">
        <v>0.73905209723106502</v>
      </c>
      <c r="AU57" s="2">
        <v>0.79558183529412596</v>
      </c>
      <c r="AV57" s="2">
        <v>0.121651336260597</v>
      </c>
      <c r="AW57" s="2">
        <v>0.439014567263107</v>
      </c>
      <c r="AX57" s="2">
        <v>0.59968540641064005</v>
      </c>
      <c r="AY57" s="2">
        <v>0.32984115666603098</v>
      </c>
      <c r="AZ57" s="2">
        <v>4.8281166102079602E-2</v>
      </c>
      <c r="BA57" s="2">
        <v>0.58021808965756405</v>
      </c>
      <c r="BB57" s="2">
        <v>0.58994041916380202</v>
      </c>
      <c r="BC57" s="2">
        <v>0.88103004052592104</v>
      </c>
      <c r="BP57" s="10"/>
      <c r="BQ57" s="10"/>
      <c r="BR57" s="10"/>
      <c r="BS57" s="10"/>
      <c r="BT57" s="10"/>
      <c r="BU57" s="10"/>
      <c r="BV57" s="10"/>
    </row>
    <row r="58" spans="2:74" s="2" customFormat="1" x14ac:dyDescent="0.35">
      <c r="B58" s="2" t="s">
        <v>76</v>
      </c>
      <c r="C58" s="2">
        <v>0.61333486411427796</v>
      </c>
      <c r="D58" s="2">
        <v>0.38789941944550099</v>
      </c>
      <c r="E58" s="2">
        <v>0.72115976869135201</v>
      </c>
      <c r="F58" s="2">
        <v>0.184670795093756</v>
      </c>
      <c r="G58" s="2">
        <v>0.97635128585617903</v>
      </c>
      <c r="H58" s="2">
        <v>0.58716452422602305</v>
      </c>
      <c r="I58" s="2">
        <v>0.242598488694479</v>
      </c>
      <c r="J58" s="2">
        <v>0.46498022461762201</v>
      </c>
      <c r="K58" s="2">
        <v>0.714224285484512</v>
      </c>
      <c r="L58" s="2">
        <v>0.72572340989018702</v>
      </c>
      <c r="M58" s="2">
        <v>0.79803272885243703</v>
      </c>
      <c r="N58" s="2">
        <v>0.63816150875612399</v>
      </c>
      <c r="O58" s="2">
        <v>0.91431026536099402</v>
      </c>
      <c r="P58" s="2">
        <v>0.34382836658898103</v>
      </c>
      <c r="S58" s="2" t="s">
        <v>111</v>
      </c>
      <c r="T58" s="2">
        <v>0.76208026855477395</v>
      </c>
      <c r="U58" s="2">
        <v>5.1504156021178801E-3</v>
      </c>
      <c r="V58" s="2">
        <v>0.22707469478783401</v>
      </c>
      <c r="W58" s="2">
        <v>0.10467361279934199</v>
      </c>
      <c r="X58" s="2">
        <v>0.85502646795995296</v>
      </c>
      <c r="Y58" s="2">
        <v>6.5644711747929102E-2</v>
      </c>
      <c r="Z58" s="2">
        <v>0.45313108419776199</v>
      </c>
      <c r="AA58" s="2">
        <v>0.56249936271709</v>
      </c>
      <c r="AB58" s="2">
        <v>0.1174211653294</v>
      </c>
      <c r="AC58" s="2">
        <v>0.21491507784712299</v>
      </c>
      <c r="AD58" s="2">
        <v>1.3231743597161901E-3</v>
      </c>
      <c r="AE58" s="2">
        <v>7.7760493869540301E-2</v>
      </c>
      <c r="AF58" s="2">
        <v>0.86045294311425002</v>
      </c>
      <c r="AG58" s="2">
        <v>0.16075140410229199</v>
      </c>
      <c r="AM58" s="2" t="s">
        <v>131</v>
      </c>
      <c r="AP58" s="2">
        <v>0.59596246111709605</v>
      </c>
      <c r="AQ58" s="2">
        <v>4.6402616279154402E-2</v>
      </c>
      <c r="AR58" s="2">
        <v>0.30560917183542102</v>
      </c>
      <c r="AS58" s="2">
        <v>0.139918956137808</v>
      </c>
      <c r="AT58" s="2">
        <v>0.96991678073783905</v>
      </c>
      <c r="AU58" s="2">
        <v>3.7876453280808201E-2</v>
      </c>
      <c r="AV58" s="2">
        <v>0.25300467527231701</v>
      </c>
      <c r="AW58" s="2">
        <v>0.68328701042675799</v>
      </c>
      <c r="AX58" s="2">
        <v>0.39201383412218499</v>
      </c>
      <c r="AY58" s="2">
        <v>0.19681779218378101</v>
      </c>
      <c r="AZ58" s="2">
        <v>1.10631580563241E-2</v>
      </c>
      <c r="BA58" s="2">
        <v>0.35910239631797702</v>
      </c>
      <c r="BB58" s="2">
        <v>0.94465133286029401</v>
      </c>
      <c r="BC58" s="2">
        <v>6.7441721747703895E-2</v>
      </c>
      <c r="BP58" s="10"/>
      <c r="BQ58" s="10"/>
      <c r="BR58" s="10"/>
      <c r="BS58" s="10"/>
      <c r="BT58" s="10"/>
      <c r="BU58" s="10"/>
      <c r="BV58" s="10"/>
    </row>
    <row r="59" spans="2:74" s="2" customFormat="1" x14ac:dyDescent="0.35">
      <c r="B59" s="2" t="s">
        <v>46</v>
      </c>
      <c r="C59" s="2">
        <v>6.8412589308856396E-3</v>
      </c>
      <c r="D59" s="2">
        <v>1.2720779712730199E-2</v>
      </c>
      <c r="E59" s="2">
        <v>3.9818626134568602E-2</v>
      </c>
      <c r="F59" s="2">
        <v>0.85840855660013105</v>
      </c>
      <c r="G59" s="2">
        <v>5.07996354624202E-4</v>
      </c>
      <c r="H59" s="2">
        <v>2.00294330585239E-2</v>
      </c>
      <c r="I59" s="2">
        <v>0.510694233778342</v>
      </c>
      <c r="J59" s="2">
        <v>0.60249078789206301</v>
      </c>
      <c r="K59" s="2">
        <v>3.13603489955614E-2</v>
      </c>
      <c r="L59" s="2">
        <v>3.8154689906214199E-2</v>
      </c>
      <c r="M59" s="2">
        <v>0.49516247364506799</v>
      </c>
      <c r="N59" s="2">
        <v>0.25911224570802999</v>
      </c>
      <c r="O59" s="2">
        <v>4.00264749639361E-3</v>
      </c>
      <c r="P59" s="2">
        <v>1.9932515298461899E-2</v>
      </c>
      <c r="S59" s="2" t="s">
        <v>112</v>
      </c>
      <c r="T59" s="2">
        <v>0.264826471545759</v>
      </c>
      <c r="U59" s="2">
        <v>0.71050396006531802</v>
      </c>
      <c r="V59" s="2">
        <v>0.37674748794672402</v>
      </c>
      <c r="W59" s="2">
        <v>0.82004500474011</v>
      </c>
      <c r="X59" s="2">
        <v>0.31106007967424898</v>
      </c>
      <c r="Y59" s="2">
        <v>0.84875683834600502</v>
      </c>
      <c r="Z59" s="2">
        <v>6.8343752557983005E-4</v>
      </c>
      <c r="AA59" s="2">
        <v>0.45465919869263699</v>
      </c>
      <c r="AB59" s="2">
        <v>0.254611509389505</v>
      </c>
      <c r="AC59" s="2">
        <v>0.243231650716387</v>
      </c>
      <c r="AD59" s="2">
        <v>0.904548046395526</v>
      </c>
      <c r="AE59" s="2">
        <v>0.99878925631561599</v>
      </c>
      <c r="AF59" s="2">
        <v>0.54815123320908299</v>
      </c>
      <c r="AG59" s="2">
        <v>0.82678551927297494</v>
      </c>
      <c r="AM59" s="2" t="s">
        <v>132</v>
      </c>
      <c r="AP59" s="2">
        <v>0.36334819325901102</v>
      </c>
      <c r="AQ59" s="2">
        <v>0.69544814190637905</v>
      </c>
      <c r="AR59" s="2">
        <v>0.60362050343366702</v>
      </c>
      <c r="AS59" s="2">
        <v>0.89316388883318998</v>
      </c>
      <c r="AT59" s="2">
        <v>0.94377159667893995</v>
      </c>
      <c r="AU59" s="2">
        <v>0.85393064618138803</v>
      </c>
      <c r="AV59" s="2">
        <v>0.234697356260433</v>
      </c>
      <c r="AW59" s="2">
        <v>0.95095189807181901</v>
      </c>
      <c r="AX59" s="2">
        <v>0.77497308164522805</v>
      </c>
      <c r="AY59" s="2">
        <v>0.60127425339000196</v>
      </c>
      <c r="AZ59" s="2">
        <v>0.85647801658084699</v>
      </c>
      <c r="BA59" s="2">
        <v>0.99711899717437202</v>
      </c>
      <c r="BB59" s="2">
        <v>0.89929443665403097</v>
      </c>
      <c r="BC59" s="2">
        <v>0.89613256361480997</v>
      </c>
      <c r="BP59" s="10"/>
      <c r="BQ59" s="10"/>
      <c r="BR59" s="10"/>
      <c r="BS59" s="10"/>
      <c r="BT59" s="10"/>
      <c r="BU59" s="10"/>
      <c r="BV59" s="10"/>
    </row>
    <row r="60" spans="2:74" s="2" customFormat="1" x14ac:dyDescent="0.35">
      <c r="B60" s="2" t="s">
        <v>47</v>
      </c>
      <c r="C60" s="2">
        <v>6.9785444360413507E-2</v>
      </c>
      <c r="D60" s="2">
        <v>3.7110711505674299E-2</v>
      </c>
      <c r="E60" s="2">
        <v>0.23548031883492199</v>
      </c>
      <c r="F60" s="2">
        <v>0.97196617682971598</v>
      </c>
      <c r="G60" s="2">
        <v>1.6132434112122501E-4</v>
      </c>
      <c r="H60" s="2">
        <v>0.155175388129978</v>
      </c>
      <c r="I60" s="2">
        <v>0.50745325222166104</v>
      </c>
      <c r="J60" s="2">
        <v>0.90318108683213105</v>
      </c>
      <c r="K60" s="2">
        <v>0.155255722513541</v>
      </c>
      <c r="L60" s="2">
        <v>0.28886160504179698</v>
      </c>
      <c r="M60" s="2">
        <v>0.89406775441449204</v>
      </c>
      <c r="N60" s="2">
        <v>0.70813584242503003</v>
      </c>
      <c r="O60" s="2">
        <v>2.38526319045558E-3</v>
      </c>
      <c r="P60" s="2">
        <v>0.20630528326187</v>
      </c>
      <c r="S60" s="2" t="s">
        <v>113</v>
      </c>
      <c r="T60" s="2">
        <v>0.67362238864071</v>
      </c>
      <c r="U60" s="2">
        <v>0.88268591244613204</v>
      </c>
      <c r="V60" s="2">
        <v>0.61321944339521095</v>
      </c>
      <c r="W60" s="2">
        <v>0.91862367218499597</v>
      </c>
      <c r="X60" s="2">
        <v>0.113954858627779</v>
      </c>
      <c r="Y60" s="2">
        <v>0.84317394134337798</v>
      </c>
      <c r="Z60" s="2">
        <v>1.31699308777629E-3</v>
      </c>
      <c r="AA60" s="2">
        <v>0.49332384413536001</v>
      </c>
      <c r="AB60" s="2">
        <v>0.38050056550346101</v>
      </c>
      <c r="AC60" s="2">
        <v>0.44717066929063898</v>
      </c>
      <c r="AD60" s="2">
        <v>0.97133557450930197</v>
      </c>
      <c r="AE60" s="2">
        <v>0.99512532728536895</v>
      </c>
      <c r="AF60" s="2">
        <v>0.21528204682717</v>
      </c>
      <c r="AG60" s="2">
        <v>0.72214925174436595</v>
      </c>
      <c r="AM60" s="2" t="s">
        <v>133</v>
      </c>
      <c r="AP60" s="2">
        <v>0.50962340222209401</v>
      </c>
      <c r="AQ60" s="2">
        <v>0.77092726825701396</v>
      </c>
      <c r="AR60" s="2">
        <v>0.55111327860044501</v>
      </c>
      <c r="AS60" s="2">
        <v>0.53481721502695401</v>
      </c>
      <c r="AT60" s="2">
        <v>0.74013158998029505</v>
      </c>
      <c r="AU60" s="2">
        <v>0.96141509242558698</v>
      </c>
      <c r="AV60" s="2">
        <v>0.13715446599900799</v>
      </c>
      <c r="AW60" s="2">
        <v>0.75747090683498197</v>
      </c>
      <c r="AX60" s="2">
        <v>0.52423885282010396</v>
      </c>
      <c r="AY60" s="2">
        <v>0.48442709371283599</v>
      </c>
      <c r="AZ60" s="2">
        <v>0.61641837094109897</v>
      </c>
      <c r="BA60" s="2">
        <v>0.84989898171759104</v>
      </c>
      <c r="BB60" s="2">
        <v>0.55621704671365901</v>
      </c>
      <c r="BC60" s="2">
        <v>0.95590651723501796</v>
      </c>
      <c r="BP60" s="10"/>
      <c r="BQ60" s="10"/>
      <c r="BR60" s="10"/>
      <c r="BS60" s="10"/>
      <c r="BT60" s="10"/>
      <c r="BU60" s="10"/>
      <c r="BV60" s="10"/>
    </row>
    <row r="61" spans="2:74" x14ac:dyDescent="0.35">
      <c r="B61" s="2" t="s">
        <v>75</v>
      </c>
      <c r="C61" s="2">
        <v>0.27080998969564302</v>
      </c>
      <c r="D61" s="2">
        <v>0.177893848542959</v>
      </c>
      <c r="E61" s="2">
        <v>0.51020736295888902</v>
      </c>
      <c r="F61" s="2">
        <v>0.68253942510459797</v>
      </c>
      <c r="G61" s="2">
        <v>0.14556266562506801</v>
      </c>
      <c r="H61" s="2">
        <v>0.48459193717955801</v>
      </c>
      <c r="I61" s="2">
        <v>0.82097685720011604</v>
      </c>
      <c r="J61" s="2">
        <v>0.521743733417665</v>
      </c>
      <c r="K61" s="2">
        <v>0.33153903727101097</v>
      </c>
      <c r="L61" s="2">
        <v>5.0990185281774202E-2</v>
      </c>
      <c r="M61" s="2">
        <v>0.66202751655305903</v>
      </c>
      <c r="N61" s="2">
        <v>0.34298680720552399</v>
      </c>
      <c r="O61" s="2">
        <v>0.17689644247844699</v>
      </c>
      <c r="P61" s="2">
        <v>0.46222922509809999</v>
      </c>
      <c r="Q61" s="2"/>
      <c r="R61" s="2"/>
      <c r="S61" s="2" t="s">
        <v>114</v>
      </c>
      <c r="T61" s="2">
        <v>0.92690723524405605</v>
      </c>
      <c r="U61" s="2">
        <v>0.97969525576134997</v>
      </c>
      <c r="V61" s="2">
        <v>0.76275790578010905</v>
      </c>
      <c r="W61" s="2">
        <v>6.5218669561643794E-2</v>
      </c>
      <c r="X61" s="2">
        <v>0.86233731933734703</v>
      </c>
      <c r="Y61" s="2">
        <v>0.95347368232569796</v>
      </c>
      <c r="Z61" s="1">
        <v>0.597983240888875</v>
      </c>
      <c r="AA61" s="1">
        <v>0.92520281475266797</v>
      </c>
      <c r="AB61" s="1">
        <v>0.83973600385885905</v>
      </c>
      <c r="AC61" s="1">
        <v>0.47712594350923099</v>
      </c>
      <c r="AD61" s="1">
        <v>0.887623565494708</v>
      </c>
      <c r="AE61" s="1">
        <v>0.39463942176378303</v>
      </c>
      <c r="AF61" s="1">
        <v>0.93308468033755099</v>
      </c>
      <c r="AG61" s="1">
        <v>0.84853568399638002</v>
      </c>
      <c r="AM61" s="2" t="s">
        <v>134</v>
      </c>
      <c r="AN61" s="2"/>
      <c r="AO61" s="2"/>
      <c r="AP61" s="2">
        <v>0.87412499955645295</v>
      </c>
      <c r="AQ61" s="2">
        <v>0.74804679607090696</v>
      </c>
      <c r="AR61" s="2">
        <v>0.76988169761970904</v>
      </c>
      <c r="AS61" s="2">
        <v>0.29016203719699502</v>
      </c>
      <c r="AT61" s="2">
        <v>0.79668621208483503</v>
      </c>
      <c r="AU61" s="2">
        <v>0.92800321045333101</v>
      </c>
      <c r="AV61" s="1">
        <v>0.39907638724114303</v>
      </c>
      <c r="AW61" s="1">
        <v>0.93861819852307005</v>
      </c>
      <c r="AX61" s="1">
        <v>0.60165265239890497</v>
      </c>
      <c r="AY61" s="1">
        <v>0.73671475399348196</v>
      </c>
      <c r="AZ61" s="1">
        <v>0.99398924266921795</v>
      </c>
      <c r="BA61" s="1">
        <v>0.61754660982802201</v>
      </c>
      <c r="BB61" s="1">
        <v>0.80930839728639903</v>
      </c>
      <c r="BC61" s="1">
        <v>0.95084534435170798</v>
      </c>
      <c r="BP61" s="10"/>
      <c r="BQ61" s="10"/>
      <c r="BR61" s="10"/>
      <c r="BS61" s="10"/>
      <c r="BT61" s="10"/>
      <c r="BU61" s="10"/>
      <c r="BV61" s="10"/>
    </row>
    <row r="62" spans="2:74" s="2" customFormat="1" x14ac:dyDescent="0.35">
      <c r="C62" s="2" t="s">
        <v>12</v>
      </c>
      <c r="D62" s="2" t="s">
        <v>12</v>
      </c>
      <c r="E62" s="2" t="s">
        <v>12</v>
      </c>
      <c r="F62" s="2" t="s">
        <v>12</v>
      </c>
      <c r="G62" s="2" t="s">
        <v>12</v>
      </c>
      <c r="H62" s="2" t="s">
        <v>12</v>
      </c>
      <c r="I62" s="2" t="s">
        <v>12</v>
      </c>
      <c r="J62" s="2" t="s">
        <v>12</v>
      </c>
      <c r="K62" s="2" t="s">
        <v>12</v>
      </c>
      <c r="L62" s="2" t="s">
        <v>12</v>
      </c>
      <c r="M62" s="2" t="s">
        <v>12</v>
      </c>
      <c r="N62" s="2" t="s">
        <v>12</v>
      </c>
      <c r="O62" s="2" t="s">
        <v>12</v>
      </c>
      <c r="P62" s="2" t="s">
        <v>12</v>
      </c>
      <c r="T62" s="2" t="s">
        <v>12</v>
      </c>
      <c r="U62" s="2" t="s">
        <v>12</v>
      </c>
      <c r="V62" s="2" t="s">
        <v>12</v>
      </c>
      <c r="W62" s="2" t="s">
        <v>12</v>
      </c>
      <c r="X62" s="2" t="s">
        <v>12</v>
      </c>
      <c r="Y62" s="2" t="s">
        <v>12</v>
      </c>
      <c r="Z62" s="2" t="s">
        <v>12</v>
      </c>
      <c r="AA62" s="2" t="s">
        <v>12</v>
      </c>
      <c r="AB62" s="2" t="s">
        <v>12</v>
      </c>
      <c r="AC62" s="2" t="s">
        <v>12</v>
      </c>
      <c r="AD62" s="2" t="s">
        <v>12</v>
      </c>
      <c r="AE62" s="2" t="s">
        <v>12</v>
      </c>
      <c r="AF62" s="2" t="s">
        <v>12</v>
      </c>
      <c r="AG62" s="2" t="s">
        <v>12</v>
      </c>
      <c r="AP62" s="2" t="s">
        <v>12</v>
      </c>
      <c r="AQ62" s="2" t="s">
        <v>12</v>
      </c>
      <c r="AR62" s="2" t="s">
        <v>12</v>
      </c>
      <c r="AS62" s="2" t="s">
        <v>12</v>
      </c>
      <c r="AT62" s="2" t="s">
        <v>12</v>
      </c>
      <c r="AU62" s="2" t="s">
        <v>12</v>
      </c>
      <c r="AV62" s="2" t="s">
        <v>12</v>
      </c>
      <c r="AW62" s="2" t="s">
        <v>12</v>
      </c>
      <c r="AX62" s="2" t="s">
        <v>12</v>
      </c>
      <c r="AY62" s="2" t="s">
        <v>12</v>
      </c>
      <c r="AZ62" s="2" t="s">
        <v>12</v>
      </c>
      <c r="BA62" s="2" t="s">
        <v>12</v>
      </c>
      <c r="BB62" s="2" t="s">
        <v>12</v>
      </c>
      <c r="BC62" s="2" t="s">
        <v>12</v>
      </c>
      <c r="BP62" s="10"/>
      <c r="BQ62" s="10"/>
      <c r="BR62" s="10"/>
      <c r="BS62" s="10"/>
      <c r="BT62" s="10"/>
      <c r="BU62" s="10"/>
      <c r="BV62" s="10"/>
    </row>
    <row r="63" spans="2:74" s="2" customFormat="1" x14ac:dyDescent="0.35">
      <c r="B63" s="13" t="s">
        <v>148</v>
      </c>
      <c r="C63" s="2" t="s">
        <v>12</v>
      </c>
      <c r="D63" s="2" t="s">
        <v>12</v>
      </c>
      <c r="E63" s="2" t="s">
        <v>12</v>
      </c>
      <c r="F63" s="2" t="s">
        <v>12</v>
      </c>
      <c r="G63" s="2" t="s">
        <v>12</v>
      </c>
      <c r="H63" s="2" t="s">
        <v>12</v>
      </c>
      <c r="I63" s="2" t="s">
        <v>12</v>
      </c>
      <c r="J63" s="2" t="s">
        <v>12</v>
      </c>
      <c r="K63" s="2" t="s">
        <v>12</v>
      </c>
      <c r="L63" s="2" t="s">
        <v>12</v>
      </c>
      <c r="M63" s="2" t="s">
        <v>12</v>
      </c>
      <c r="N63" s="2" t="s">
        <v>12</v>
      </c>
      <c r="O63" s="2" t="s">
        <v>12</v>
      </c>
      <c r="P63" s="2" t="s">
        <v>12</v>
      </c>
      <c r="T63" s="2" t="s">
        <v>12</v>
      </c>
      <c r="U63" s="2" t="s">
        <v>12</v>
      </c>
      <c r="V63" s="2" t="s">
        <v>12</v>
      </c>
      <c r="W63" s="2" t="s">
        <v>12</v>
      </c>
      <c r="X63" s="2" t="s">
        <v>12</v>
      </c>
      <c r="Y63" s="2" t="s">
        <v>12</v>
      </c>
      <c r="Z63" s="2" t="s">
        <v>12</v>
      </c>
      <c r="AA63" s="2" t="s">
        <v>12</v>
      </c>
      <c r="AB63" s="2" t="s">
        <v>12</v>
      </c>
      <c r="AC63" s="2" t="s">
        <v>12</v>
      </c>
      <c r="AD63" s="2" t="s">
        <v>12</v>
      </c>
      <c r="AE63" s="2" t="s">
        <v>12</v>
      </c>
      <c r="AF63" s="2" t="s">
        <v>12</v>
      </c>
      <c r="AG63" s="2" t="s">
        <v>12</v>
      </c>
      <c r="AM63" s="13"/>
      <c r="AP63" s="2" t="s">
        <v>12</v>
      </c>
      <c r="AQ63" s="2" t="s">
        <v>12</v>
      </c>
      <c r="AR63" s="2" t="s">
        <v>12</v>
      </c>
      <c r="AS63" s="2" t="s">
        <v>12</v>
      </c>
      <c r="AT63" s="2" t="s">
        <v>12</v>
      </c>
      <c r="AU63" s="2" t="s">
        <v>12</v>
      </c>
      <c r="AV63" s="2" t="s">
        <v>12</v>
      </c>
      <c r="AW63" s="2" t="s">
        <v>12</v>
      </c>
      <c r="AX63" s="2" t="s">
        <v>12</v>
      </c>
      <c r="AY63" s="2" t="s">
        <v>12</v>
      </c>
      <c r="AZ63" s="2" t="s">
        <v>12</v>
      </c>
      <c r="BA63" s="2" t="s">
        <v>12</v>
      </c>
      <c r="BB63" s="2" t="s">
        <v>12</v>
      </c>
      <c r="BC63" s="2" t="s">
        <v>12</v>
      </c>
      <c r="BP63" s="10"/>
      <c r="BQ63" s="10"/>
      <c r="BR63" s="10"/>
      <c r="BS63" s="10"/>
      <c r="BT63" s="10"/>
      <c r="BU63" s="10"/>
      <c r="BV63" s="10"/>
    </row>
    <row r="64" spans="2:74" s="2" customFormat="1" x14ac:dyDescent="0.35">
      <c r="B64" s="2" t="s">
        <v>49</v>
      </c>
      <c r="C64" s="2">
        <v>0.73632913660051802</v>
      </c>
      <c r="D64" s="2">
        <v>0.12638793228311199</v>
      </c>
      <c r="E64" s="2">
        <v>0.78666080937795402</v>
      </c>
      <c r="F64" s="2">
        <v>0.130405859113363</v>
      </c>
      <c r="G64" s="2">
        <v>0.39282183745799798</v>
      </c>
      <c r="H64" s="2">
        <v>0.34852358197308098</v>
      </c>
      <c r="I64" s="2">
        <v>0.91583677060493496</v>
      </c>
      <c r="J64" s="2">
        <v>0.668459680301835</v>
      </c>
      <c r="K64" s="2">
        <v>0.67728951319072295</v>
      </c>
      <c r="L64" s="2">
        <v>0.79849911706810095</v>
      </c>
      <c r="M64" s="2">
        <v>0.84441286585880504</v>
      </c>
      <c r="N64" s="2">
        <v>0.159317051696271</v>
      </c>
      <c r="O64" s="2">
        <v>0.28594967347156802</v>
      </c>
      <c r="P64" s="2">
        <v>0.18871436500247299</v>
      </c>
      <c r="S64" s="2" t="s">
        <v>115</v>
      </c>
      <c r="T64" s="2">
        <v>0.88210743872511799</v>
      </c>
      <c r="U64" s="2">
        <v>0.59590596852875999</v>
      </c>
      <c r="V64" s="2">
        <v>0.39365927574787102</v>
      </c>
      <c r="W64" s="2">
        <v>0.28375955896378802</v>
      </c>
      <c r="X64" s="2">
        <v>0.77465092215364095</v>
      </c>
      <c r="Y64" s="2">
        <v>0.750319855197635</v>
      </c>
      <c r="Z64" s="2">
        <v>0.66722861985628801</v>
      </c>
      <c r="AA64" s="2">
        <v>0.51648752118261698</v>
      </c>
      <c r="AB64" s="2">
        <v>0.21012061003340801</v>
      </c>
      <c r="AC64" s="2">
        <v>0.95851797309479803</v>
      </c>
      <c r="AD64" s="2">
        <v>0.61967450327983398</v>
      </c>
      <c r="AE64" s="2">
        <v>0.209016565892787</v>
      </c>
      <c r="AF64" s="2">
        <v>0.529174619512216</v>
      </c>
      <c r="AG64" s="2">
        <v>0.29888086945178899</v>
      </c>
      <c r="AM64" s="2" t="s">
        <v>135</v>
      </c>
      <c r="AP64" s="2">
        <v>0.66414664021186398</v>
      </c>
      <c r="AQ64" s="2">
        <v>0.74813615939496803</v>
      </c>
      <c r="AR64" s="2">
        <v>0.72634259013924496</v>
      </c>
      <c r="AS64" s="2">
        <v>0.52817469960687402</v>
      </c>
      <c r="AT64" s="2">
        <v>0.38791209995724601</v>
      </c>
      <c r="AU64" s="2">
        <v>0.49437636436376797</v>
      </c>
      <c r="AV64" s="2">
        <v>0.80980368077668696</v>
      </c>
      <c r="AW64" s="2">
        <v>0.48485008157849102</v>
      </c>
      <c r="AX64" s="2">
        <v>0.31267588701624499</v>
      </c>
      <c r="AY64" s="2">
        <v>0.94778986564253997</v>
      </c>
      <c r="AZ64" s="2">
        <v>0.771902553064161</v>
      </c>
      <c r="BA64" s="2">
        <v>0.30227656623919302</v>
      </c>
      <c r="BB64" s="2">
        <v>0.33898994908972502</v>
      </c>
      <c r="BC64" s="2">
        <v>0.15837558284807601</v>
      </c>
      <c r="BP64" s="10"/>
      <c r="BQ64" s="10"/>
      <c r="BR64" s="10"/>
      <c r="BS64" s="10"/>
      <c r="BT64" s="10"/>
      <c r="BU64" s="10"/>
      <c r="BV64" s="10"/>
    </row>
    <row r="65" spans="2:74" s="2" customFormat="1" x14ac:dyDescent="0.35">
      <c r="B65" s="2" t="s">
        <v>50</v>
      </c>
      <c r="C65" s="2">
        <v>0.22166420792552</v>
      </c>
      <c r="D65" s="2">
        <v>0.19138337460054999</v>
      </c>
      <c r="E65" s="2">
        <v>0.18912990149194001</v>
      </c>
      <c r="F65" s="2">
        <v>0.178827959614343</v>
      </c>
      <c r="G65" s="2">
        <v>0.13423745043940899</v>
      </c>
      <c r="H65" s="2">
        <v>3.6438769778201201E-2</v>
      </c>
      <c r="I65" s="2">
        <v>0.794437276149909</v>
      </c>
      <c r="J65" s="2">
        <v>0.20268605401404</v>
      </c>
      <c r="K65" s="2">
        <v>0.28709170880464902</v>
      </c>
      <c r="L65" s="2">
        <v>0.43056757071941099</v>
      </c>
      <c r="M65" s="2">
        <v>0.52114163718111906</v>
      </c>
      <c r="N65" s="2">
        <v>8.0128652049675106E-2</v>
      </c>
      <c r="O65" s="2">
        <v>0.20142634146945201</v>
      </c>
      <c r="P65" s="2">
        <v>2.1432146010712E-2</v>
      </c>
      <c r="S65" s="2" t="s">
        <v>116</v>
      </c>
      <c r="T65" s="2">
        <v>0.61404144668389204</v>
      </c>
      <c r="U65" s="2">
        <v>0.58727220099261201</v>
      </c>
      <c r="V65" s="2">
        <v>0.180764998164131</v>
      </c>
      <c r="W65" s="2">
        <v>0.405741332658628</v>
      </c>
      <c r="X65" s="2">
        <v>0.26659332971581301</v>
      </c>
      <c r="Y65" s="2">
        <v>0.71735143468165996</v>
      </c>
      <c r="Z65" s="2">
        <v>0.19012576737376</v>
      </c>
      <c r="AA65" s="2">
        <v>0.29355428649402499</v>
      </c>
      <c r="AB65" s="2">
        <v>6.0377097964092102E-2</v>
      </c>
      <c r="AC65" s="2">
        <v>0.75347844061851399</v>
      </c>
      <c r="AD65" s="2">
        <v>0.39748973183849401</v>
      </c>
      <c r="AE65" s="2">
        <v>0.64700491068965704</v>
      </c>
      <c r="AF65" s="2">
        <v>0.29461080717034499</v>
      </c>
      <c r="AG65" s="2">
        <v>0.67148097450442801</v>
      </c>
      <c r="AM65" s="2" t="s">
        <v>136</v>
      </c>
      <c r="AP65" s="2">
        <v>0.48876383849951699</v>
      </c>
      <c r="AQ65" s="2">
        <v>0.68790095699744302</v>
      </c>
      <c r="AR65" s="2">
        <v>0.51146573709453502</v>
      </c>
      <c r="AS65" s="2">
        <v>0.92434944690932497</v>
      </c>
      <c r="AT65" s="2">
        <v>0.234016987173635</v>
      </c>
      <c r="AU65" s="2">
        <v>0.30086014964770902</v>
      </c>
      <c r="AV65" s="2">
        <v>0.76814238105500399</v>
      </c>
      <c r="AW65" s="2">
        <v>0.61889632185577603</v>
      </c>
      <c r="AX65" s="2">
        <v>0.51202620195111004</v>
      </c>
      <c r="AY65" s="2">
        <v>0.86429459918735896</v>
      </c>
      <c r="AZ65" s="2">
        <v>0.90252277336857201</v>
      </c>
      <c r="BA65" s="2">
        <v>0.82830904469168198</v>
      </c>
      <c r="BB65" s="2">
        <v>0.374518892069375</v>
      </c>
      <c r="BC65" s="2">
        <v>0.398751426954291</v>
      </c>
      <c r="BP65" s="1"/>
      <c r="BQ65" s="1"/>
      <c r="BR65" s="1"/>
      <c r="BS65" s="1"/>
      <c r="BT65" s="1"/>
      <c r="BU65" s="1"/>
      <c r="BV65" s="1"/>
    </row>
    <row r="66" spans="2:74" s="2" customFormat="1" x14ac:dyDescent="0.35">
      <c r="B66" s="2" t="s">
        <v>54</v>
      </c>
      <c r="C66" s="2">
        <v>0.111011671287012</v>
      </c>
      <c r="D66" s="2">
        <v>0.237174644294009</v>
      </c>
      <c r="E66" s="2">
        <v>0.104963032880227</v>
      </c>
      <c r="F66" s="2">
        <v>0.67303306081177805</v>
      </c>
      <c r="G66" s="2">
        <v>2.64960129187213E-2</v>
      </c>
      <c r="H66" s="2">
        <v>5.0574384443339601E-2</v>
      </c>
      <c r="I66" s="2">
        <v>0.75226954869555895</v>
      </c>
      <c r="J66" s="2">
        <v>0.71693617931438502</v>
      </c>
      <c r="K66" s="2">
        <v>0.29158224583103198</v>
      </c>
      <c r="L66" s="2">
        <v>0.325736577790952</v>
      </c>
      <c r="M66" s="2">
        <v>0.63228952430167096</v>
      </c>
      <c r="N66" s="2">
        <v>0.18253587752204001</v>
      </c>
      <c r="O66" s="2">
        <v>0.113122467888816</v>
      </c>
      <c r="P66" s="2">
        <v>2.32137375556269E-2</v>
      </c>
      <c r="S66" s="2" t="s">
        <v>117</v>
      </c>
      <c r="T66" s="2">
        <v>0.20388046806677501</v>
      </c>
      <c r="U66" s="2">
        <v>0.26089479198176302</v>
      </c>
      <c r="V66" s="2">
        <v>9.7963839818919304E-2</v>
      </c>
      <c r="W66" s="2">
        <v>0.77368504317198805</v>
      </c>
      <c r="X66" s="2">
        <v>6.6029160957717103E-2</v>
      </c>
      <c r="Y66" s="2">
        <v>0.76167603635991199</v>
      </c>
      <c r="Z66" s="2">
        <v>3.1004108272095999E-3</v>
      </c>
      <c r="AA66" s="2">
        <v>0.20036037424316799</v>
      </c>
      <c r="AB66" s="2">
        <v>1.9896414158911999E-2</v>
      </c>
      <c r="AC66" s="2">
        <v>6.6719305979723503E-2</v>
      </c>
      <c r="AD66" s="2">
        <v>0.73984205296716499</v>
      </c>
      <c r="AE66" s="2">
        <v>0.97095857353910298</v>
      </c>
      <c r="AF66" s="2">
        <v>0.21187658287545</v>
      </c>
      <c r="AG66" s="2">
        <v>0.87357011004699503</v>
      </c>
      <c r="AM66" s="2" t="s">
        <v>137</v>
      </c>
      <c r="AP66" s="2">
        <v>0.28978281872236</v>
      </c>
      <c r="AQ66" s="2">
        <v>0.50242914896447299</v>
      </c>
      <c r="AR66" s="2">
        <v>0.30571713535050599</v>
      </c>
      <c r="AS66" s="2">
        <v>0.73352653760928699</v>
      </c>
      <c r="AT66" s="2">
        <v>0.59431891361136702</v>
      </c>
      <c r="AU66" s="2">
        <v>0.75093894563410502</v>
      </c>
      <c r="AV66" s="2">
        <v>9.34832009979263E-2</v>
      </c>
      <c r="AW66" s="2">
        <v>0.67504008510028202</v>
      </c>
      <c r="AX66" s="2">
        <v>0.71460894907016104</v>
      </c>
      <c r="AY66" s="2">
        <v>0.45826295278158202</v>
      </c>
      <c r="AZ66" s="2">
        <v>0.68226608461851301</v>
      </c>
      <c r="BA66" s="2">
        <v>0.92018358179153203</v>
      </c>
      <c r="BB66" s="2">
        <v>0.63972329239576597</v>
      </c>
      <c r="BC66" s="2">
        <v>0.96089611449436196</v>
      </c>
      <c r="BP66" s="1"/>
      <c r="BQ66" s="1"/>
      <c r="BR66" s="1"/>
      <c r="BS66" s="1"/>
      <c r="BT66" s="1"/>
      <c r="BU66" s="1"/>
      <c r="BV66" s="1"/>
    </row>
    <row r="67" spans="2:74" s="2" customFormat="1" x14ac:dyDescent="0.35">
      <c r="C67" s="2" t="s">
        <v>12</v>
      </c>
      <c r="D67" s="2" t="s">
        <v>12</v>
      </c>
      <c r="E67" s="2" t="s">
        <v>12</v>
      </c>
      <c r="F67" s="2" t="s">
        <v>12</v>
      </c>
      <c r="G67" s="2" t="s">
        <v>12</v>
      </c>
      <c r="H67" s="2" t="s">
        <v>12</v>
      </c>
      <c r="I67" s="2" t="s">
        <v>12</v>
      </c>
      <c r="J67" s="2" t="s">
        <v>12</v>
      </c>
      <c r="K67" s="2" t="s">
        <v>12</v>
      </c>
      <c r="L67" s="2" t="s">
        <v>12</v>
      </c>
      <c r="M67" s="2" t="s">
        <v>12</v>
      </c>
      <c r="N67" s="2" t="s">
        <v>12</v>
      </c>
      <c r="O67" s="2" t="s">
        <v>12</v>
      </c>
      <c r="P67" s="2" t="s">
        <v>12</v>
      </c>
      <c r="T67" s="2" t="s">
        <v>12</v>
      </c>
      <c r="U67" s="2" t="s">
        <v>12</v>
      </c>
      <c r="V67" s="2" t="s">
        <v>12</v>
      </c>
      <c r="W67" s="2" t="s">
        <v>12</v>
      </c>
      <c r="X67" s="2" t="s">
        <v>12</v>
      </c>
      <c r="Y67" s="2" t="s">
        <v>12</v>
      </c>
      <c r="Z67" s="2" t="s">
        <v>12</v>
      </c>
      <c r="AA67" s="2" t="s">
        <v>12</v>
      </c>
      <c r="AB67" s="2" t="s">
        <v>12</v>
      </c>
      <c r="AC67" s="2" t="s">
        <v>12</v>
      </c>
      <c r="AD67" s="2" t="s">
        <v>12</v>
      </c>
      <c r="AE67" s="2" t="s">
        <v>12</v>
      </c>
      <c r="AF67" s="2" t="s">
        <v>12</v>
      </c>
      <c r="AG67" s="2" t="s">
        <v>12</v>
      </c>
      <c r="AP67" s="2" t="s">
        <v>12</v>
      </c>
      <c r="AQ67" s="2" t="s">
        <v>12</v>
      </c>
      <c r="AR67" s="2" t="s">
        <v>12</v>
      </c>
      <c r="AS67" s="2" t="s">
        <v>12</v>
      </c>
      <c r="AT67" s="2" t="s">
        <v>12</v>
      </c>
      <c r="AU67" s="2" t="s">
        <v>12</v>
      </c>
      <c r="AV67" s="2" t="s">
        <v>12</v>
      </c>
      <c r="AW67" s="2" t="s">
        <v>12</v>
      </c>
      <c r="AX67" s="2" t="s">
        <v>12</v>
      </c>
      <c r="AY67" s="2" t="s">
        <v>12</v>
      </c>
      <c r="AZ67" s="2" t="s">
        <v>12</v>
      </c>
      <c r="BA67" s="2" t="s">
        <v>12</v>
      </c>
      <c r="BB67" s="2" t="s">
        <v>12</v>
      </c>
      <c r="BC67" s="2" t="s">
        <v>12</v>
      </c>
      <c r="BP67" s="1"/>
      <c r="BQ67" s="1"/>
      <c r="BR67" s="1"/>
      <c r="BS67" s="1"/>
      <c r="BT67" s="1"/>
      <c r="BU67" s="1"/>
      <c r="BV67" s="1"/>
    </row>
    <row r="68" spans="2:74" s="2" customFormat="1" x14ac:dyDescent="0.35">
      <c r="B68" s="2" t="s">
        <v>73</v>
      </c>
      <c r="C68" s="2">
        <v>2.85803258980615E-2</v>
      </c>
      <c r="D68" s="2">
        <v>3.1216067440512401E-2</v>
      </c>
      <c r="E68" s="2">
        <v>4.6695094591229697E-2</v>
      </c>
      <c r="F68" s="2">
        <v>0.87827877405655996</v>
      </c>
      <c r="G68" s="2">
        <v>1.5672036164212199E-3</v>
      </c>
      <c r="H68" s="2">
        <v>2.6548628979257E-2</v>
      </c>
      <c r="I68" s="2">
        <v>0.46107638478499302</v>
      </c>
      <c r="J68" s="2">
        <v>0.67953091228617002</v>
      </c>
      <c r="K68" s="2">
        <v>7.0361763615678502E-2</v>
      </c>
      <c r="L68" s="2">
        <v>0.118986363510131</v>
      </c>
      <c r="M68" s="2">
        <v>0.41435672189182499</v>
      </c>
      <c r="N68" s="2">
        <v>0.35549347259018599</v>
      </c>
      <c r="O68" s="2">
        <v>6.7703626372151004E-3</v>
      </c>
      <c r="P68" s="2">
        <v>2.06269695352145E-2</v>
      </c>
      <c r="S68" s="2" t="s">
        <v>118</v>
      </c>
      <c r="T68" s="2">
        <v>0.18624026836733501</v>
      </c>
      <c r="U68" s="2">
        <v>0.41196662415515301</v>
      </c>
      <c r="V68" s="2">
        <v>0.29209334853491298</v>
      </c>
      <c r="W68" s="2">
        <v>0.88897463701285195</v>
      </c>
      <c r="X68" s="2">
        <v>0.36670735076297101</v>
      </c>
      <c r="Y68" s="2">
        <v>0.74879976490631095</v>
      </c>
      <c r="Z68" s="2">
        <v>4.2774192414954501E-4</v>
      </c>
      <c r="AA68" s="2">
        <v>0.35304090926429899</v>
      </c>
      <c r="AB68" s="2">
        <v>0.22901561233516901</v>
      </c>
      <c r="AC68" s="2">
        <v>0.186421919602027</v>
      </c>
      <c r="AD68" s="2">
        <v>0.85146290806301195</v>
      </c>
      <c r="AE68" s="2">
        <v>0.99958794884188495</v>
      </c>
      <c r="AF68" s="2">
        <v>0.59619711210955395</v>
      </c>
      <c r="AG68" s="2">
        <v>0.70849032615807905</v>
      </c>
      <c r="AM68" s="2" t="s">
        <v>138</v>
      </c>
      <c r="AP68" s="2">
        <v>0.31760577534759799</v>
      </c>
      <c r="AQ68" s="2">
        <v>0.51025149853034402</v>
      </c>
      <c r="AR68" s="2">
        <v>0.46607474469173299</v>
      </c>
      <c r="AS68" s="2">
        <v>0.81875081778502901</v>
      </c>
      <c r="AT68" s="2">
        <v>0.929782157422821</v>
      </c>
      <c r="AU68" s="2">
        <v>0.81270092709206498</v>
      </c>
      <c r="AV68" s="2">
        <v>0.158780304818009</v>
      </c>
      <c r="AW68" s="2">
        <v>0.93097570968194798</v>
      </c>
      <c r="AX68" s="2">
        <v>0.72961402297678302</v>
      </c>
      <c r="AY68" s="2">
        <v>0.57129423149067804</v>
      </c>
      <c r="AZ68" s="2">
        <v>0.80675215144191303</v>
      </c>
      <c r="BA68" s="2">
        <v>0.97551165557568698</v>
      </c>
      <c r="BB68" s="2">
        <v>0.90585791019533302</v>
      </c>
      <c r="BC68" s="2">
        <v>0.89812102841883201</v>
      </c>
    </row>
    <row r="69" spans="2:74" s="2" customFormat="1" x14ac:dyDescent="0.35">
      <c r="B69" s="2" t="s">
        <v>93</v>
      </c>
      <c r="C69" s="2">
        <v>0.34172983386862799</v>
      </c>
      <c r="D69" s="2">
        <v>2.0912001068392602E-3</v>
      </c>
      <c r="E69" s="2">
        <v>0.698178475700997</v>
      </c>
      <c r="F69" s="2">
        <v>4.8383782954895198E-2</v>
      </c>
      <c r="G69" s="2">
        <v>0.39147614255837299</v>
      </c>
      <c r="H69" s="2">
        <v>0.37620028082249601</v>
      </c>
      <c r="I69" s="2">
        <v>0.77214498919389896</v>
      </c>
      <c r="J69" s="2">
        <v>0.26323997517958903</v>
      </c>
      <c r="K69" s="2">
        <v>0.65452257077735898</v>
      </c>
      <c r="L69" s="2">
        <v>0.62841308250157701</v>
      </c>
      <c r="M69" s="2">
        <v>0.62593166819574697</v>
      </c>
      <c r="N69" s="2">
        <v>0.13277071769051599</v>
      </c>
      <c r="O69" s="2">
        <v>0.26779893485973</v>
      </c>
      <c r="P69" s="2">
        <v>0.17612003245322999</v>
      </c>
      <c r="S69" s="2" t="s">
        <v>119</v>
      </c>
      <c r="T69" s="2">
        <v>0.90046728319710101</v>
      </c>
      <c r="U69" s="2">
        <v>0.35247233901876501</v>
      </c>
      <c r="V69" s="2">
        <v>0.41478129270445502</v>
      </c>
      <c r="W69" s="2">
        <v>0.20379144125495399</v>
      </c>
      <c r="X69" s="2">
        <v>0.66008197092130205</v>
      </c>
      <c r="Y69" s="2">
        <v>0.49198055636992499</v>
      </c>
      <c r="Z69" s="2">
        <v>0.65154722778031704</v>
      </c>
      <c r="AA69" s="2">
        <v>0.56373911759379403</v>
      </c>
      <c r="AB69" s="2">
        <v>0.10167891311590201</v>
      </c>
      <c r="AC69" s="2">
        <v>0.93776800596887899</v>
      </c>
      <c r="AD69" s="2">
        <v>0.40619664773270098</v>
      </c>
      <c r="AE69" s="2">
        <v>0.13900219446911199</v>
      </c>
      <c r="AF69" s="2">
        <v>0.56917153491092698</v>
      </c>
      <c r="AG69" s="2">
        <v>0.12741072473082801</v>
      </c>
      <c r="AM69" s="2" t="s">
        <v>139</v>
      </c>
      <c r="AP69" s="2">
        <v>0.64868608379992598</v>
      </c>
      <c r="AQ69" s="2">
        <v>0.61523207497409804</v>
      </c>
      <c r="AR69" s="2">
        <v>0.58373235178796501</v>
      </c>
      <c r="AS69" s="2">
        <v>0.40818832928375798</v>
      </c>
      <c r="AT69" s="2">
        <v>0.65440411491259798</v>
      </c>
      <c r="AU69" s="2">
        <v>0.603015682817863</v>
      </c>
      <c r="AV69" s="2">
        <v>0.53493018649454305</v>
      </c>
      <c r="AW69" s="2">
        <v>0.44787781588201497</v>
      </c>
      <c r="AX69" s="2">
        <v>0.27670199950287699</v>
      </c>
      <c r="AY69" s="2">
        <v>0.82475134323004795</v>
      </c>
      <c r="AZ69" s="2">
        <v>0.56678552758860901</v>
      </c>
      <c r="BA69" s="2">
        <v>0.25939427930985398</v>
      </c>
      <c r="BB69" s="2">
        <v>0.56392136253754899</v>
      </c>
      <c r="BC69" s="2">
        <v>0.12417186580230199</v>
      </c>
    </row>
    <row r="70" spans="2:74" s="2" customFormat="1" x14ac:dyDescent="0.35">
      <c r="B70" s="2" t="s">
        <v>82</v>
      </c>
      <c r="C70" s="2">
        <v>7.5505649899464705E-2</v>
      </c>
      <c r="D70" s="2">
        <v>0.108354850396418</v>
      </c>
      <c r="E70" s="2">
        <v>5.7162846951996402E-2</v>
      </c>
      <c r="F70" s="2">
        <v>0.25861379853795202</v>
      </c>
      <c r="G70" s="2">
        <v>1.57068013233994E-2</v>
      </c>
      <c r="H70" s="2">
        <v>6.6984754278872601E-3</v>
      </c>
      <c r="I70" s="2">
        <v>0.59368974170448796</v>
      </c>
      <c r="J70" s="2">
        <v>0.129581423843705</v>
      </c>
      <c r="K70" s="2">
        <v>0.23206793069378201</v>
      </c>
      <c r="L70" s="2">
        <v>7.4618559133103196E-2</v>
      </c>
      <c r="M70" s="2">
        <v>0.106998377620714</v>
      </c>
      <c r="N70" s="2">
        <v>0.143829418672625</v>
      </c>
      <c r="O70" s="2">
        <v>7.5003980076440796E-2</v>
      </c>
      <c r="P70" s="2">
        <v>6.28508364552744E-3</v>
      </c>
      <c r="S70" s="2" t="s">
        <v>88</v>
      </c>
      <c r="T70" s="2">
        <v>0.102772948782979</v>
      </c>
      <c r="U70" s="2">
        <v>0.28329655245531998</v>
      </c>
      <c r="V70" s="2">
        <v>0.21758462884041399</v>
      </c>
      <c r="W70" s="2">
        <v>0.40259267246359898</v>
      </c>
      <c r="X70" s="2">
        <v>0.65624075449602004</v>
      </c>
      <c r="Y70" s="2">
        <v>0.66038247294490204</v>
      </c>
      <c r="Z70" s="2">
        <v>7.1791430338342996E-2</v>
      </c>
      <c r="AA70" s="2">
        <v>0.54842889076512003</v>
      </c>
      <c r="AB70" s="2">
        <v>0.180114321235532</v>
      </c>
      <c r="AC70" s="2">
        <v>0.20466325417501299</v>
      </c>
      <c r="AD70" s="2">
        <v>0.42548373125115901</v>
      </c>
      <c r="AE70" s="2">
        <v>0.88551126182936701</v>
      </c>
      <c r="AF70" s="2">
        <v>0.63145426842490304</v>
      </c>
      <c r="AG70" s="2">
        <v>0.60428659255518302</v>
      </c>
      <c r="AM70" s="2" t="s">
        <v>140</v>
      </c>
      <c r="AP70" s="2">
        <v>0.25327424130108001</v>
      </c>
      <c r="AQ70" s="2">
        <v>0.403455358563516</v>
      </c>
      <c r="AR70" s="2">
        <v>0.52396209644043401</v>
      </c>
      <c r="AS70" s="2">
        <v>0.91302393036250296</v>
      </c>
      <c r="AT70" s="2">
        <v>0.77275426591304996</v>
      </c>
      <c r="AU70" s="2">
        <v>0.209262329343405</v>
      </c>
      <c r="AV70" s="2">
        <v>0.66150167483565003</v>
      </c>
      <c r="AW70" s="2">
        <v>0.96000545770053103</v>
      </c>
      <c r="AX70" s="2">
        <v>0.69258866499826899</v>
      </c>
      <c r="AY70" s="2">
        <v>0.678234595236761</v>
      </c>
      <c r="AZ70" s="2">
        <v>0.97125962454784898</v>
      </c>
      <c r="BA70" s="2">
        <v>0.97778426940576602</v>
      </c>
      <c r="BB70" s="2">
        <v>0.84627837584439602</v>
      </c>
      <c r="BC70" s="2">
        <v>0.468584560813611</v>
      </c>
    </row>
    <row r="71" spans="2:74" s="2" customFormat="1" x14ac:dyDescent="0.35">
      <c r="B71" s="2" t="s">
        <v>81</v>
      </c>
      <c r="C71" s="2">
        <v>0.31453828348615998</v>
      </c>
      <c r="D71" s="2">
        <v>7.8421809211536506E-2</v>
      </c>
      <c r="E71" s="2">
        <v>0.74165155810434003</v>
      </c>
      <c r="F71" s="2">
        <v>0.16154606337597499</v>
      </c>
      <c r="G71" s="2">
        <v>0.42327615609656</v>
      </c>
      <c r="H71" s="2">
        <v>0.47626219911557099</v>
      </c>
      <c r="I71" s="2">
        <v>0.69341812273495695</v>
      </c>
      <c r="J71" s="2">
        <v>0.41340554553144099</v>
      </c>
      <c r="K71" s="2">
        <v>0.41911933962130399</v>
      </c>
      <c r="L71" s="2">
        <v>0.35200821691341</v>
      </c>
      <c r="M71" s="2">
        <v>0.83555950128018597</v>
      </c>
      <c r="N71" s="2">
        <v>0.27896795667479901</v>
      </c>
      <c r="O71" s="2">
        <v>0.32544177460028301</v>
      </c>
      <c r="P71" s="2">
        <v>0.315062736505202</v>
      </c>
      <c r="S71" s="2" t="s">
        <v>85</v>
      </c>
      <c r="T71" s="2">
        <v>0.94796080015099504</v>
      </c>
      <c r="U71" s="2">
        <v>0.27860320793548499</v>
      </c>
      <c r="V71" s="2">
        <v>0.33067688850535998</v>
      </c>
      <c r="W71" s="2">
        <v>2.17776122455315E-2</v>
      </c>
      <c r="X71" s="2">
        <v>0.86124671546847398</v>
      </c>
      <c r="Y71" s="2">
        <v>0.25066658074776099</v>
      </c>
      <c r="Z71" s="2">
        <v>0.46711986233223901</v>
      </c>
      <c r="AA71" s="2">
        <v>0.74899075933831705</v>
      </c>
      <c r="AB71" s="2">
        <v>0.375102974084003</v>
      </c>
      <c r="AC71" s="2">
        <v>0.25513743546323697</v>
      </c>
      <c r="AD71" s="2">
        <v>5.9958752021159599E-2</v>
      </c>
      <c r="AE71" s="2">
        <v>5.6556244629025601E-2</v>
      </c>
      <c r="AF71" s="2">
        <v>0.93816752313089302</v>
      </c>
      <c r="AG71" s="2">
        <v>0.34255509651157301</v>
      </c>
      <c r="AM71" s="2" t="s">
        <v>141</v>
      </c>
      <c r="AP71" s="2">
        <v>0.79822901558150605</v>
      </c>
      <c r="AQ71" s="2">
        <v>0.39787320450486202</v>
      </c>
      <c r="AR71" s="2">
        <v>0.61406395679417802</v>
      </c>
      <c r="AS71" s="2">
        <v>0.18731630024804899</v>
      </c>
      <c r="AT71" s="2">
        <v>0.97080229468343204</v>
      </c>
      <c r="AU71" s="2">
        <v>0.22094250861963599</v>
      </c>
      <c r="AV71" s="2">
        <v>0.12702933095244801</v>
      </c>
      <c r="AW71" s="2">
        <v>0.79980905262923796</v>
      </c>
      <c r="AX71" s="2">
        <v>0.43309338498368</v>
      </c>
      <c r="AY71" s="2">
        <v>0.35835134520101602</v>
      </c>
      <c r="AZ71" s="2">
        <v>0.20924627409254601</v>
      </c>
      <c r="BA71" s="2">
        <v>0.63874456935579405</v>
      </c>
      <c r="BB71" s="2">
        <v>0.88858699493718896</v>
      </c>
      <c r="BC71" s="2">
        <v>0.23546659740370601</v>
      </c>
    </row>
    <row r="72" spans="2:74" s="2" customFormat="1" x14ac:dyDescent="0.35">
      <c r="B72" s="2" t="s">
        <v>83</v>
      </c>
      <c r="C72" s="2">
        <v>0.138176531800178</v>
      </c>
      <c r="D72" s="2">
        <v>5.4667377712136998E-2</v>
      </c>
      <c r="E72" s="2">
        <v>0.27892355933967</v>
      </c>
      <c r="F72" s="2">
        <v>0.95860674591883699</v>
      </c>
      <c r="G72" s="2">
        <v>6.8944372491727799E-4</v>
      </c>
      <c r="H72" s="2">
        <v>0.15639869047796101</v>
      </c>
      <c r="I72" s="2">
        <v>0.45429506881520998</v>
      </c>
      <c r="J72" s="2">
        <v>0.88144106751158002</v>
      </c>
      <c r="K72" s="2">
        <v>0.171471865989514</v>
      </c>
      <c r="L72" s="2">
        <v>0.41505008811715499</v>
      </c>
      <c r="M72" s="2">
        <v>0.81247579721780605</v>
      </c>
      <c r="N72" s="2">
        <v>0.69785636062512502</v>
      </c>
      <c r="O72" s="2">
        <v>7.3033665772417999E-3</v>
      </c>
      <c r="P72" s="2">
        <v>0.149976330082256</v>
      </c>
      <c r="S72" s="2" t="s">
        <v>86</v>
      </c>
      <c r="T72" s="2">
        <v>0.71825316508412196</v>
      </c>
      <c r="U72" s="2">
        <v>0.58707750627409405</v>
      </c>
      <c r="V72" s="2">
        <v>0.460760839241529</v>
      </c>
      <c r="W72" s="2">
        <v>0.95740065585181799</v>
      </c>
      <c r="X72" s="2">
        <v>0.27069939376672397</v>
      </c>
      <c r="Y72" s="2">
        <v>0.75797758012418903</v>
      </c>
      <c r="Z72" s="2">
        <v>1.3767644823157899E-3</v>
      </c>
      <c r="AA72" s="2">
        <v>0.282500666836978</v>
      </c>
      <c r="AB72" s="2">
        <v>0.41892441460019098</v>
      </c>
      <c r="AC72" s="2">
        <v>0.45154477117785702</v>
      </c>
      <c r="AD72" s="2">
        <v>0.93169572439756099</v>
      </c>
      <c r="AE72" s="2">
        <v>0.99883689466655701</v>
      </c>
      <c r="AF72" s="2">
        <v>0.41744305418440902</v>
      </c>
      <c r="AG72" s="2">
        <v>0.61292476215017999</v>
      </c>
      <c r="AM72" s="2" t="s">
        <v>142</v>
      </c>
      <c r="AP72" s="2">
        <v>0.47130761118223302</v>
      </c>
      <c r="AQ72" s="2">
        <v>0.68823420842933403</v>
      </c>
      <c r="AR72" s="2">
        <v>0.40976274352973202</v>
      </c>
      <c r="AS72" s="2">
        <v>0.37769496985158602</v>
      </c>
      <c r="AT72" s="2">
        <v>0.82180946935827703</v>
      </c>
      <c r="AU72" s="2">
        <v>0.94586269485116903</v>
      </c>
      <c r="AV72" s="2">
        <v>5.0881195391174E-2</v>
      </c>
      <c r="AW72" s="2">
        <v>0.55749042605006405</v>
      </c>
      <c r="AX72" s="2">
        <v>0.589967885990344</v>
      </c>
      <c r="AY72" s="2">
        <v>0.53391551480315802</v>
      </c>
      <c r="AZ72" s="2">
        <v>0.39606501122177301</v>
      </c>
      <c r="BA72" s="2">
        <v>0.61950039068266605</v>
      </c>
      <c r="BB72" s="2">
        <v>0.70602274830608802</v>
      </c>
      <c r="BC72" s="2">
        <v>0.945658715288476</v>
      </c>
    </row>
    <row r="73" spans="2:74" s="2" customFormat="1" x14ac:dyDescent="0.35">
      <c r="B73" s="2" t="s">
        <v>84</v>
      </c>
      <c r="C73" s="2">
        <v>3.5876202498026401E-2</v>
      </c>
      <c r="D73" s="2">
        <v>1.0448601339166301E-3</v>
      </c>
      <c r="E73" s="2">
        <v>9.2773410018863994E-2</v>
      </c>
      <c r="F73" s="2">
        <v>6.3236279973409901E-2</v>
      </c>
      <c r="G73" s="2">
        <v>0.36667853850827398</v>
      </c>
      <c r="H73" s="2">
        <v>0.49005071678818901</v>
      </c>
      <c r="I73" s="2">
        <v>0.12738510016565099</v>
      </c>
      <c r="J73" s="2">
        <v>3.69039114915665E-3</v>
      </c>
      <c r="K73" s="2">
        <v>0.59670236354031903</v>
      </c>
      <c r="L73" s="2">
        <v>0.23294618326986299</v>
      </c>
      <c r="M73" s="2">
        <v>1.12995466689873E-2</v>
      </c>
      <c r="N73" s="2">
        <v>0.29956995584406299</v>
      </c>
      <c r="O73" s="2">
        <v>0.560121878994569</v>
      </c>
      <c r="P73" s="2">
        <v>0.46579120010493302</v>
      </c>
      <c r="S73" s="2" t="s">
        <v>87</v>
      </c>
      <c r="T73" s="2">
        <v>0.18293948353697001</v>
      </c>
      <c r="U73" s="2">
        <v>0.203016776925007</v>
      </c>
      <c r="V73" s="2">
        <v>0.76228515130768604</v>
      </c>
      <c r="W73" s="2">
        <v>0.95637345122016704</v>
      </c>
      <c r="X73" s="2">
        <v>9.5753700185522594E-2</v>
      </c>
      <c r="Y73" s="2">
        <v>0.16371492309357499</v>
      </c>
      <c r="Z73" s="2">
        <v>0.72558523218997895</v>
      </c>
      <c r="AA73" s="2">
        <v>0.42820891025631402</v>
      </c>
      <c r="AB73" s="2">
        <v>0.18651147400037099</v>
      </c>
      <c r="AC73" s="2">
        <v>0.63878601196594897</v>
      </c>
      <c r="AD73" s="2">
        <v>0.59668905464528899</v>
      </c>
      <c r="AE73" s="2">
        <v>0.64179592371064198</v>
      </c>
      <c r="AF73" s="2">
        <v>0.16938440149765099</v>
      </c>
      <c r="AG73" s="2">
        <v>0.139203969970945</v>
      </c>
      <c r="AM73" s="2" t="s">
        <v>143</v>
      </c>
      <c r="AP73" s="2">
        <v>0.34816178031899597</v>
      </c>
      <c r="AQ73" s="2">
        <v>0.35615128621059799</v>
      </c>
      <c r="AR73" s="2">
        <v>0.10837555423060199</v>
      </c>
      <c r="AS73" s="2">
        <v>0.54060876790480294</v>
      </c>
      <c r="AT73" s="2">
        <v>0.33390502808189898</v>
      </c>
      <c r="AU73" s="2">
        <v>0.98143213059770995</v>
      </c>
      <c r="AV73" s="2">
        <v>0.29447883004980402</v>
      </c>
      <c r="AW73" s="2">
        <v>6.9970445818715601E-2</v>
      </c>
      <c r="AX73" s="2">
        <v>0.38460109522092201</v>
      </c>
      <c r="AY73" s="2">
        <v>0.215051317167158</v>
      </c>
      <c r="AZ73" s="2">
        <v>0.20666920941244199</v>
      </c>
      <c r="BA73" s="2">
        <v>0.119781917856727</v>
      </c>
      <c r="BB73" s="2">
        <v>0.360962383437052</v>
      </c>
      <c r="BC73" s="2">
        <v>0.88007422848815797</v>
      </c>
    </row>
    <row r="74" spans="2:74" s="2" customFormat="1" x14ac:dyDescent="0.35"/>
    <row r="75" spans="2:74" s="2" customFormat="1" x14ac:dyDescent="0.35"/>
    <row r="76" spans="2:74" s="2" customFormat="1" ht="18.5" x14ac:dyDescent="0.45">
      <c r="S76" s="21" t="s">
        <v>147</v>
      </c>
      <c r="T76" s="22"/>
      <c r="U76" s="22"/>
      <c r="V76" s="22"/>
      <c r="W76" s="22"/>
      <c r="X76" s="22"/>
      <c r="Y76" s="22"/>
    </row>
    <row r="77" spans="2:74" s="2" customFormat="1" x14ac:dyDescent="0.35">
      <c r="S77" s="14"/>
      <c r="T77" s="2" t="s">
        <v>159</v>
      </c>
      <c r="U77" s="2" t="s">
        <v>160</v>
      </c>
      <c r="V77" s="2" t="s">
        <v>161</v>
      </c>
      <c r="W77" s="2" t="s">
        <v>162</v>
      </c>
      <c r="X77" s="2" t="s">
        <v>163</v>
      </c>
      <c r="Y77" s="2" t="s">
        <v>164</v>
      </c>
      <c r="Z77" s="2" t="s">
        <v>195</v>
      </c>
      <c r="AA77" s="2" t="s">
        <v>196</v>
      </c>
      <c r="AB77" s="2" t="s">
        <v>165</v>
      </c>
      <c r="AC77" s="2" t="s">
        <v>166</v>
      </c>
      <c r="AD77" s="2" t="s">
        <v>167</v>
      </c>
      <c r="AE77" s="2" t="s">
        <v>168</v>
      </c>
      <c r="AF77" s="2" t="s">
        <v>169</v>
      </c>
      <c r="AG77" s="2" t="s">
        <v>170</v>
      </c>
    </row>
    <row r="78" spans="2:74" s="2" customFormat="1" x14ac:dyDescent="0.35">
      <c r="S78" s="15" t="s">
        <v>2</v>
      </c>
      <c r="T78" s="20">
        <v>6.28404409289961E-2</v>
      </c>
      <c r="U78" s="20">
        <v>9.5461183667491997E-2</v>
      </c>
      <c r="V78" s="20">
        <v>9.2020264056055096E-2</v>
      </c>
      <c r="W78" s="20">
        <v>8.3719847309768294E-2</v>
      </c>
      <c r="X78" s="20">
        <v>0.12863469865809099</v>
      </c>
      <c r="Y78" s="20">
        <v>0.19970622107800401</v>
      </c>
      <c r="Z78" s="11">
        <v>1.1143842292356199E-2</v>
      </c>
      <c r="AA78" s="2">
        <v>-6.5572357418505105E-4</v>
      </c>
      <c r="AB78" s="9">
        <v>5.8549674633359798E-2</v>
      </c>
      <c r="AC78" s="9">
        <v>8.1187548657518496E-2</v>
      </c>
      <c r="AD78" s="9">
        <v>9.6343231523856099E-2</v>
      </c>
      <c r="AE78" s="9">
        <v>0.120511574817507</v>
      </c>
      <c r="AF78" s="9">
        <v>0.139536238225547</v>
      </c>
      <c r="AG78" s="9">
        <v>0.20814388038093901</v>
      </c>
    </row>
    <row r="79" spans="2:74" s="2" customFormat="1" x14ac:dyDescent="0.35">
      <c r="S79" s="14" t="s">
        <v>53</v>
      </c>
      <c r="T79" s="9">
        <v>3.4713402933928801E-3</v>
      </c>
      <c r="U79" s="9">
        <v>4.0187103459810101E-4</v>
      </c>
      <c r="V79" s="9">
        <v>1.16831601428965E-4</v>
      </c>
      <c r="W79" s="9">
        <v>2.41120978179683E-5</v>
      </c>
      <c r="X79" s="9">
        <v>1.3776021923868199E-5</v>
      </c>
      <c r="Y79" s="9">
        <v>1.8520599113322901E-7</v>
      </c>
      <c r="Z79" s="11">
        <v>5.17869959240818E-2</v>
      </c>
      <c r="AA79" s="2">
        <v>0.54697524727278701</v>
      </c>
      <c r="AB79" s="9">
        <v>9.08170777655949E-3</v>
      </c>
      <c r="AC79" s="9">
        <v>8.7225335024622495E-4</v>
      </c>
      <c r="AD79" s="9">
        <v>1.63202164543938E-7</v>
      </c>
      <c r="AE79" s="9">
        <v>1.76348045119714E-6</v>
      </c>
      <c r="AF79" s="9">
        <v>1.8895721525079501E-6</v>
      </c>
      <c r="AG79" s="9">
        <v>6.5558815631483001E-7</v>
      </c>
    </row>
    <row r="80" spans="2:74" s="2" customFormat="1" x14ac:dyDescent="0.35">
      <c r="B80" s="14"/>
      <c r="C80" s="14"/>
      <c r="E80" s="9"/>
      <c r="F80" s="9"/>
      <c r="G80" s="9"/>
      <c r="H80" s="9"/>
    </row>
    <row r="81" spans="2:41" s="2" customFormat="1" x14ac:dyDescent="0.35">
      <c r="B81" s="14"/>
      <c r="C81" s="14"/>
      <c r="E81" s="9"/>
      <c r="F81" s="9"/>
      <c r="G81" s="9"/>
      <c r="H81" s="9"/>
    </row>
    <row r="82" spans="2:41" s="2" customFormat="1" x14ac:dyDescent="0.35">
      <c r="B82" s="13" t="s">
        <v>197</v>
      </c>
      <c r="S82" s="15" t="s">
        <v>199</v>
      </c>
    </row>
    <row r="83" spans="2:41" s="2" customFormat="1" ht="16" thickBot="1" x14ac:dyDescent="0.4">
      <c r="C83" s="2" t="s">
        <v>159</v>
      </c>
      <c r="D83" s="2" t="s">
        <v>160</v>
      </c>
      <c r="E83" s="2" t="s">
        <v>161</v>
      </c>
      <c r="F83" s="2" t="s">
        <v>162</v>
      </c>
      <c r="G83" s="2" t="s">
        <v>163</v>
      </c>
      <c r="H83" s="2" t="s">
        <v>164</v>
      </c>
      <c r="I83" s="2" t="s">
        <v>195</v>
      </c>
      <c r="J83" s="2" t="s">
        <v>196</v>
      </c>
      <c r="K83" s="2" t="s">
        <v>165</v>
      </c>
      <c r="L83" s="2" t="s">
        <v>166</v>
      </c>
      <c r="M83" s="2" t="s">
        <v>167</v>
      </c>
      <c r="N83" s="2" t="s">
        <v>168</v>
      </c>
      <c r="O83" s="2" t="s">
        <v>169</v>
      </c>
      <c r="P83" s="2" t="s">
        <v>170</v>
      </c>
      <c r="Q83" s="1"/>
      <c r="R83" s="1"/>
      <c r="T83" s="2" t="s">
        <v>159</v>
      </c>
      <c r="U83" s="2" t="s">
        <v>160</v>
      </c>
      <c r="V83" s="2" t="s">
        <v>161</v>
      </c>
      <c r="W83" s="2" t="s">
        <v>162</v>
      </c>
      <c r="X83" s="2" t="s">
        <v>163</v>
      </c>
      <c r="Y83" s="2" t="s">
        <v>164</v>
      </c>
      <c r="Z83" s="2" t="s">
        <v>195</v>
      </c>
      <c r="AA83" s="2" t="s">
        <v>196</v>
      </c>
      <c r="AB83" s="2" t="s">
        <v>165</v>
      </c>
      <c r="AC83" s="2" t="s">
        <v>166</v>
      </c>
      <c r="AD83" s="2" t="s">
        <v>167</v>
      </c>
      <c r="AE83" s="2" t="s">
        <v>168</v>
      </c>
      <c r="AF83" s="2" t="s">
        <v>169</v>
      </c>
      <c r="AG83" s="2" t="s">
        <v>170</v>
      </c>
    </row>
    <row r="84" spans="2:41" s="15" customFormat="1" ht="16" thickBot="1" x14ac:dyDescent="0.4">
      <c r="B84" s="39" t="s">
        <v>2</v>
      </c>
      <c r="C84" s="40">
        <v>-4.1923806836635498E-2</v>
      </c>
      <c r="D84" s="40">
        <v>3.0891226090152498E-3</v>
      </c>
      <c r="E84" s="40">
        <v>-5.0235017665652699E-2</v>
      </c>
      <c r="F84" s="40">
        <v>3.6186864848464298E-2</v>
      </c>
      <c r="G84" s="40">
        <v>-4.1335402530156398E-2</v>
      </c>
      <c r="H84" s="40">
        <v>-3.2950641162829301E-2</v>
      </c>
      <c r="I84" s="43">
        <v>-1.7652129194372899E-3</v>
      </c>
      <c r="J84" s="43">
        <v>5.1485376816920803E-3</v>
      </c>
      <c r="K84" s="43">
        <v>-1.37539506639488E-2</v>
      </c>
      <c r="L84" s="43">
        <v>-1.9564443190429898E-2</v>
      </c>
      <c r="M84" s="43">
        <v>-2.9420215323954701E-3</v>
      </c>
      <c r="N84" s="43">
        <v>2.2800666876064898E-3</v>
      </c>
      <c r="O84" s="43">
        <v>-1.66224216580344E-2</v>
      </c>
      <c r="P84" s="43">
        <v>-2.5080733563671399E-2</v>
      </c>
      <c r="Q84" s="10"/>
      <c r="R84" s="10"/>
      <c r="S84" s="39" t="s">
        <v>2</v>
      </c>
      <c r="T84" s="40">
        <v>-3.8614032612690599E-2</v>
      </c>
      <c r="U84" s="40">
        <v>-1.53720625067663E-2</v>
      </c>
      <c r="V84" s="40">
        <v>-1.9932195881979298E-2</v>
      </c>
      <c r="W84" s="40">
        <v>2.4051026027333E-2</v>
      </c>
      <c r="X84" s="40">
        <v>-3.5524910003675303E-2</v>
      </c>
      <c r="Y84" s="40">
        <v>-4.1923806836635397E-3</v>
      </c>
      <c r="Z84" s="44">
        <v>-5.7446035025784499E-2</v>
      </c>
      <c r="AA84" s="15">
        <v>-1.3251355318831299E-2</v>
      </c>
      <c r="AB84" s="15">
        <v>-1.3533299049019201E-2</v>
      </c>
      <c r="AC84" s="44">
        <v>-5.48380555215464E-2</v>
      </c>
      <c r="AD84" s="15">
        <v>9.4451149612946299E-3</v>
      </c>
      <c r="AE84" s="38">
        <v>5.0115498040899098E-2</v>
      </c>
      <c r="AF84" s="15">
        <v>-1.3110383453737299E-2</v>
      </c>
      <c r="AG84" s="15">
        <v>2.9674577602276399E-2</v>
      </c>
    </row>
    <row r="85" spans="2:41" s="2" customFormat="1" ht="16" thickBot="1" x14ac:dyDescent="0.4">
      <c r="B85" s="17" t="s">
        <v>11</v>
      </c>
      <c r="C85" s="4">
        <v>0.94575024003188601</v>
      </c>
      <c r="D85" s="4">
        <v>0.43278139998109399</v>
      </c>
      <c r="E85" s="4">
        <v>0.95403644470342797</v>
      </c>
      <c r="F85" s="4">
        <v>0.145679294004222</v>
      </c>
      <c r="G85" s="4">
        <v>0.87868365439280205</v>
      </c>
      <c r="H85" s="4">
        <v>0.79459390062207902</v>
      </c>
      <c r="I85" s="7">
        <v>0.52237650440067196</v>
      </c>
      <c r="J85" s="7">
        <v>0.43189989501297998</v>
      </c>
      <c r="K85" s="7">
        <v>0.72429906668238597</v>
      </c>
      <c r="L85" s="7">
        <v>0.849238378727738</v>
      </c>
      <c r="M85" s="7">
        <v>0.54968727555905506</v>
      </c>
      <c r="N85" s="7">
        <v>0.44493913779157701</v>
      </c>
      <c r="O85" s="7">
        <v>0.69443278413460596</v>
      </c>
      <c r="P85" s="7">
        <v>0.78508700884864802</v>
      </c>
      <c r="Q85" s="1"/>
      <c r="R85" s="1"/>
      <c r="S85" s="17" t="s">
        <v>11</v>
      </c>
      <c r="T85" s="4">
        <v>0.93111176395817197</v>
      </c>
      <c r="U85" s="4">
        <v>0.74694031684495699</v>
      </c>
      <c r="V85" s="32">
        <v>0.77940671754235102</v>
      </c>
      <c r="W85" s="32">
        <v>0.185547728605992</v>
      </c>
      <c r="X85" s="32">
        <v>0.93705637854500301</v>
      </c>
      <c r="Y85" s="32">
        <v>0.55532957838563601</v>
      </c>
      <c r="Z85" s="12">
        <v>0.98625835814169205</v>
      </c>
      <c r="AA85" s="2">
        <v>0.70317589327000696</v>
      </c>
      <c r="AB85" s="2">
        <v>0.74438593354922999</v>
      </c>
      <c r="AC85" s="12">
        <v>0.99249493354891904</v>
      </c>
      <c r="AD85" s="2">
        <v>0.36883747442217102</v>
      </c>
      <c r="AE85" s="11">
        <v>5.4675415016100501E-2</v>
      </c>
      <c r="AF85" s="2">
        <v>0.730768956236443</v>
      </c>
      <c r="AG85" s="2">
        <v>0.14904874778357299</v>
      </c>
    </row>
    <row r="86" spans="2:41" s="2" customFormat="1" ht="16" thickBot="1" x14ac:dyDescent="0.4">
      <c r="B86" s="18"/>
      <c r="C86" s="4"/>
      <c r="D86" s="4"/>
      <c r="E86" s="4"/>
      <c r="F86" s="4"/>
      <c r="G86" s="4"/>
      <c r="H86" s="4"/>
      <c r="I86" s="7"/>
      <c r="J86" s="7"/>
      <c r="K86" s="7"/>
      <c r="L86" s="7"/>
      <c r="M86" s="7"/>
      <c r="N86" s="7"/>
      <c r="O86" s="7"/>
      <c r="P86" s="7"/>
      <c r="Q86" s="1"/>
      <c r="R86" s="1"/>
      <c r="S86" s="18"/>
      <c r="T86" s="4"/>
      <c r="U86" s="4"/>
      <c r="V86" s="4"/>
      <c r="W86" s="4"/>
      <c r="X86" s="4"/>
      <c r="Y86" s="4"/>
      <c r="AE86" s="11"/>
    </row>
    <row r="87" spans="2:41" s="2" customFormat="1" ht="16" thickBot="1" x14ac:dyDescent="0.4">
      <c r="B87" s="18"/>
      <c r="C87" s="4"/>
      <c r="D87" s="4"/>
      <c r="E87" s="4"/>
      <c r="F87" s="4"/>
      <c r="G87" s="4"/>
      <c r="H87" s="4"/>
      <c r="I87" s="7"/>
      <c r="J87" s="7"/>
      <c r="K87" s="7"/>
      <c r="L87" s="7"/>
      <c r="M87" s="7"/>
      <c r="N87" s="7"/>
      <c r="O87" s="7"/>
      <c r="P87" s="7"/>
      <c r="Q87" s="1"/>
      <c r="R87" s="1"/>
      <c r="S87" s="18"/>
      <c r="T87" s="4"/>
      <c r="U87" s="4"/>
      <c r="V87" s="32"/>
      <c r="W87" s="32"/>
      <c r="X87" s="32"/>
      <c r="Y87" s="32"/>
      <c r="Z87" s="26"/>
    </row>
    <row r="88" spans="2:41" s="2" customFormat="1" ht="16" thickBot="1" x14ac:dyDescent="0.4">
      <c r="B88" s="13" t="s">
        <v>198</v>
      </c>
      <c r="I88" s="7"/>
      <c r="J88" s="7"/>
      <c r="K88" s="7"/>
      <c r="L88" s="7"/>
      <c r="M88" s="7"/>
      <c r="N88" s="7"/>
      <c r="O88" s="7"/>
      <c r="P88" s="7"/>
      <c r="S88" s="15" t="s">
        <v>200</v>
      </c>
      <c r="V88" s="26"/>
      <c r="W88" s="26"/>
      <c r="X88" s="26"/>
      <c r="Y88" s="26"/>
      <c r="Z88" s="26"/>
    </row>
    <row r="89" spans="2:41" s="2" customFormat="1" ht="16" thickBot="1" x14ac:dyDescent="0.4">
      <c r="C89" s="2" t="s">
        <v>159</v>
      </c>
      <c r="D89" s="2" t="s">
        <v>160</v>
      </c>
      <c r="E89" s="2" t="s">
        <v>161</v>
      </c>
      <c r="F89" s="2" t="s">
        <v>162</v>
      </c>
      <c r="G89" s="2" t="s">
        <v>163</v>
      </c>
      <c r="H89" s="2" t="s">
        <v>164</v>
      </c>
      <c r="I89" s="7" t="s">
        <v>195</v>
      </c>
      <c r="J89" s="7" t="s">
        <v>196</v>
      </c>
      <c r="K89" s="7" t="s">
        <v>165</v>
      </c>
      <c r="L89" s="7" t="s">
        <v>166</v>
      </c>
      <c r="M89" s="7" t="s">
        <v>167</v>
      </c>
      <c r="N89" s="7" t="s">
        <v>168</v>
      </c>
      <c r="O89" s="7" t="s">
        <v>169</v>
      </c>
      <c r="P89" s="7" t="s">
        <v>170</v>
      </c>
      <c r="Q89" s="1"/>
      <c r="R89" s="1"/>
      <c r="T89" s="2" t="s">
        <v>159</v>
      </c>
      <c r="U89" s="2" t="s">
        <v>160</v>
      </c>
      <c r="V89" s="26" t="s">
        <v>161</v>
      </c>
      <c r="W89" s="26" t="s">
        <v>162</v>
      </c>
      <c r="X89" s="26" t="s">
        <v>163</v>
      </c>
      <c r="Y89" s="26" t="s">
        <v>164</v>
      </c>
      <c r="Z89" s="26" t="s">
        <v>195</v>
      </c>
      <c r="AA89" s="2" t="s">
        <v>196</v>
      </c>
      <c r="AB89" s="2" t="s">
        <v>165</v>
      </c>
      <c r="AC89" s="2" t="s">
        <v>166</v>
      </c>
      <c r="AD89" s="2" t="s">
        <v>167</v>
      </c>
      <c r="AE89" s="2" t="s">
        <v>168</v>
      </c>
      <c r="AF89" s="2" t="s">
        <v>169</v>
      </c>
      <c r="AG89" s="2" t="s">
        <v>170</v>
      </c>
    </row>
    <row r="90" spans="2:41" s="15" customFormat="1" ht="16" thickBot="1" x14ac:dyDescent="0.4">
      <c r="B90" s="39" t="s">
        <v>2</v>
      </c>
      <c r="C90" s="40">
        <v>1.16284134573456E-2</v>
      </c>
      <c r="D90" s="40">
        <v>-2.7032271841812699E-2</v>
      </c>
      <c r="E90" s="40">
        <v>2.9666934086700202E-2</v>
      </c>
      <c r="F90" s="40">
        <v>2.8692772281504401E-2</v>
      </c>
      <c r="G90" s="40">
        <v>1.32639596597819E-2</v>
      </c>
      <c r="H90" s="41">
        <v>7.3251631093240593E-2</v>
      </c>
      <c r="I90" s="40">
        <v>-1.9861932620287601E-2</v>
      </c>
      <c r="J90" s="40">
        <v>3.3341879023071702E-2</v>
      </c>
      <c r="K90" s="10">
        <v>2.38671269210677E-2</v>
      </c>
      <c r="L90" s="10">
        <v>4.2652216542356201E-2</v>
      </c>
      <c r="M90" s="10">
        <v>2.8530655442089801E-2</v>
      </c>
      <c r="N90" s="10">
        <v>3.5484932174404002E-2</v>
      </c>
      <c r="O90" s="10">
        <v>1.5282471255519601E-2</v>
      </c>
      <c r="P90" s="42">
        <v>6.7317709459903494E-2</v>
      </c>
      <c r="Q90" s="10"/>
      <c r="R90" s="10"/>
      <c r="S90" s="39" t="s">
        <v>2</v>
      </c>
      <c r="T90" s="40">
        <v>1.15991458419598E-2</v>
      </c>
      <c r="U90" s="40">
        <v>1.3649437291187E-4</v>
      </c>
      <c r="V90" s="40">
        <v>2.3567535590119499E-2</v>
      </c>
      <c r="W90" s="41">
        <v>5.9659746194130801E-2</v>
      </c>
      <c r="X90" s="40">
        <v>-6.5558383376562501E-2</v>
      </c>
      <c r="Y90" s="34">
        <v>-3.0259733169211898E-2</v>
      </c>
      <c r="Z90" s="15">
        <v>1.88287165394171E-2</v>
      </c>
      <c r="AA90" s="15">
        <v>-6.8337888357170098E-3</v>
      </c>
      <c r="AB90" s="15">
        <v>-7.7876554849118703E-3</v>
      </c>
      <c r="AC90" s="15">
        <v>-4.1099055370661499E-3</v>
      </c>
      <c r="AD90" s="15">
        <v>3.3864531498948303E-2</v>
      </c>
      <c r="AE90" s="15">
        <v>2.6343101012651399E-3</v>
      </c>
      <c r="AF90" s="15">
        <v>-6.7755088505131497E-2</v>
      </c>
      <c r="AG90" s="15">
        <v>-1.71337268663211E-2</v>
      </c>
    </row>
    <row r="91" spans="2:41" s="2" customFormat="1" ht="16" thickBot="1" x14ac:dyDescent="0.4">
      <c r="B91" s="17" t="s">
        <v>11</v>
      </c>
      <c r="C91" s="14">
        <v>0.408786547808555</v>
      </c>
      <c r="D91" s="14">
        <v>0.75629274881986697</v>
      </c>
      <c r="E91" s="14">
        <v>0.23468745528606599</v>
      </c>
      <c r="F91" s="14">
        <v>0.106920687214308</v>
      </c>
      <c r="G91" s="14">
        <v>0.34827345707066398</v>
      </c>
      <c r="H91" s="9">
        <v>2.4880078632701499E-2</v>
      </c>
      <c r="I91" s="14">
        <v>0.71502888666966202</v>
      </c>
      <c r="J91" s="14">
        <v>0.18328010240933101</v>
      </c>
      <c r="K91" s="14">
        <v>0.29510936639295998</v>
      </c>
      <c r="L91" s="14">
        <v>0.16288704948796301</v>
      </c>
      <c r="M91" s="14">
        <v>0.238322950587778</v>
      </c>
      <c r="N91" s="14">
        <v>0.19372694783146299</v>
      </c>
      <c r="O91" s="14">
        <v>0.32914997409123098</v>
      </c>
      <c r="P91" s="9">
        <v>2.6300517574746801E-2</v>
      </c>
      <c r="Q91" s="1"/>
      <c r="R91" s="1"/>
      <c r="S91" s="17" t="s">
        <v>11</v>
      </c>
      <c r="T91" s="14">
        <v>0.388209406754907</v>
      </c>
      <c r="U91" s="14">
        <v>0.498000761873019</v>
      </c>
      <c r="V91" s="14">
        <v>0.25191391068012198</v>
      </c>
      <c r="W91" s="9">
        <v>4.8493645869194101E-2</v>
      </c>
      <c r="X91" s="14">
        <v>0.91972673467097099</v>
      </c>
      <c r="Y91" s="26">
        <v>0.76280132634425502</v>
      </c>
      <c r="Z91" s="14">
        <v>0.32224774134945</v>
      </c>
      <c r="AA91" s="14">
        <v>0.56478224168061197</v>
      </c>
      <c r="AB91" s="14">
        <v>0.57794173803702298</v>
      </c>
      <c r="AC91" s="14">
        <v>0.54937227665145505</v>
      </c>
      <c r="AD91" s="14">
        <v>0.14586189086685999</v>
      </c>
      <c r="AE91" s="14">
        <v>0.47456806970809401</v>
      </c>
      <c r="AF91" s="14">
        <v>0.93096613582167498</v>
      </c>
      <c r="AG91" s="14">
        <v>0.65109775483524901</v>
      </c>
    </row>
    <row r="92" spans="2:41" s="2" customFormat="1" x14ac:dyDescent="0.35">
      <c r="B92" s="18"/>
      <c r="C92" s="4"/>
      <c r="D92" s="4"/>
      <c r="E92" s="4"/>
      <c r="F92" s="4"/>
      <c r="G92" s="4"/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8"/>
      <c r="T92" s="4"/>
      <c r="U92" s="4"/>
      <c r="V92" s="4"/>
      <c r="W92" s="6"/>
      <c r="X92" s="4"/>
      <c r="Y92" s="6"/>
    </row>
    <row r="93" spans="2:41" s="14" customFormat="1" ht="18.5" x14ac:dyDescent="0.45">
      <c r="B93" s="21"/>
    </row>
    <row r="94" spans="2:41" s="22" customFormat="1" ht="18.5" x14ac:dyDescent="0.45">
      <c r="C94" s="21"/>
      <c r="T94" s="21"/>
      <c r="Z94" s="21"/>
    </row>
    <row r="95" spans="2:41" s="22" customFormat="1" ht="18.5" x14ac:dyDescent="0.45">
      <c r="C95" s="21"/>
      <c r="T95" s="21"/>
      <c r="Z95" s="21"/>
    </row>
    <row r="96" spans="2:41" s="14" customFormat="1" x14ac:dyDescent="0.3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3"/>
      <c r="AK96" s="23"/>
      <c r="AL96" s="23"/>
      <c r="AM96" s="23"/>
      <c r="AN96" s="23"/>
      <c r="AO96" s="23"/>
    </row>
    <row r="97" spans="2:94" s="2" customFormat="1" x14ac:dyDescent="0.35">
      <c r="B97" s="15"/>
      <c r="C97" s="9"/>
      <c r="D97" s="9"/>
      <c r="E97" s="9"/>
      <c r="F97" s="26"/>
      <c r="G97" s="9"/>
      <c r="H97" s="9"/>
      <c r="I97" s="26"/>
      <c r="J97" s="26"/>
      <c r="K97" s="26"/>
      <c r="L97" s="26"/>
      <c r="M97" s="26"/>
      <c r="N97" s="26"/>
      <c r="O97" s="11"/>
      <c r="P97" s="9"/>
      <c r="S97" s="15"/>
      <c r="T97" s="11"/>
      <c r="U97" s="26"/>
      <c r="V97" s="26"/>
      <c r="W97" s="26"/>
      <c r="X97" s="26"/>
      <c r="Y97" s="26"/>
      <c r="Z97" s="11"/>
      <c r="AA97" s="26"/>
      <c r="AB97" s="26"/>
      <c r="AC97" s="26"/>
      <c r="AD97" s="26"/>
      <c r="AE97" s="9"/>
      <c r="AF97" s="26"/>
      <c r="AG97" s="26"/>
      <c r="AH97" s="9"/>
      <c r="AI97" s="26"/>
    </row>
    <row r="98" spans="2:94" s="2" customFormat="1" x14ac:dyDescent="0.35">
      <c r="B98" s="15"/>
      <c r="C98" s="11"/>
      <c r="D98" s="26"/>
      <c r="E98" s="9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S98" s="15"/>
      <c r="T98" s="26"/>
      <c r="U98" s="26"/>
      <c r="V98" s="26"/>
      <c r="W98" s="26"/>
      <c r="X98" s="26"/>
      <c r="Y98" s="26"/>
      <c r="Z98" s="26"/>
      <c r="AA98" s="26"/>
      <c r="AB98" s="26"/>
      <c r="AC98" s="11"/>
      <c r="AD98" s="26"/>
      <c r="AE98" s="26"/>
      <c r="AF98" s="26"/>
      <c r="AG98" s="26"/>
      <c r="AH98" s="9"/>
      <c r="AI98" s="26"/>
    </row>
    <row r="99" spans="2:94" s="2" customFormat="1" x14ac:dyDescent="0.35">
      <c r="B99" s="15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S99" s="15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 spans="2:94" s="2" customFormat="1" x14ac:dyDescent="0.35">
      <c r="B100" s="15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S100" s="15"/>
      <c r="T100" s="26"/>
      <c r="U100" s="26"/>
      <c r="V100" s="26"/>
      <c r="W100" s="26"/>
      <c r="X100" s="11"/>
      <c r="Y100" s="26"/>
      <c r="Z100" s="9"/>
      <c r="AA100" s="26"/>
      <c r="AB100" s="26"/>
      <c r="AC100" s="9"/>
      <c r="AD100" s="26"/>
      <c r="AE100" s="26"/>
      <c r="AF100" s="26"/>
      <c r="AG100" s="26"/>
      <c r="AH100" s="9"/>
      <c r="AI100" s="26"/>
    </row>
    <row r="101" spans="2:94" s="2" customFormat="1" x14ac:dyDescent="0.35"/>
    <row r="102" spans="2:94" s="22" customFormat="1" ht="18.5" x14ac:dyDescent="0.45">
      <c r="B102" s="21"/>
      <c r="C102" s="21"/>
      <c r="S102" s="21"/>
      <c r="T102" s="21"/>
      <c r="Z102" s="21"/>
    </row>
    <row r="103" spans="2:94" s="2" customFormat="1" x14ac:dyDescent="0.35">
      <c r="AJ103" s="19"/>
      <c r="AK103" s="19"/>
      <c r="AL103" s="19"/>
      <c r="AM103" s="19"/>
      <c r="AN103" s="19"/>
      <c r="AO103" s="19"/>
    </row>
    <row r="104" spans="2:94" s="15" customFormat="1" x14ac:dyDescent="0.35">
      <c r="C104" s="20"/>
      <c r="D104" s="20"/>
      <c r="E104" s="20"/>
      <c r="F104" s="27"/>
      <c r="G104" s="20"/>
      <c r="H104" s="20"/>
      <c r="I104" s="27"/>
      <c r="J104" s="27"/>
      <c r="K104" s="27"/>
      <c r="L104" s="27"/>
      <c r="M104" s="27"/>
      <c r="N104" s="27"/>
      <c r="O104" s="38"/>
      <c r="P104" s="20"/>
      <c r="T104" s="38"/>
      <c r="U104" s="27"/>
      <c r="V104" s="27"/>
      <c r="W104" s="27"/>
      <c r="X104" s="27"/>
      <c r="Y104" s="27"/>
      <c r="Z104" s="38"/>
      <c r="AA104" s="27"/>
      <c r="AB104" s="27"/>
      <c r="AC104" s="27"/>
      <c r="AD104" s="27"/>
      <c r="AE104" s="20"/>
      <c r="AF104" s="27"/>
      <c r="AG104" s="27"/>
      <c r="AH104" s="20"/>
      <c r="AI104" s="27"/>
    </row>
    <row r="105" spans="2:94" s="15" customFormat="1" x14ac:dyDescent="0.35">
      <c r="C105" s="38"/>
      <c r="D105" s="27"/>
      <c r="E105" s="20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38"/>
      <c r="AD105" s="27"/>
      <c r="AE105" s="27"/>
      <c r="AF105" s="27"/>
      <c r="AG105" s="27"/>
      <c r="AH105" s="20"/>
      <c r="AI105" s="27"/>
    </row>
    <row r="106" spans="2:94" s="15" customFormat="1" x14ac:dyDescent="0.35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</row>
    <row r="107" spans="2:94" s="15" customFormat="1" x14ac:dyDescent="0.35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T107" s="27"/>
      <c r="U107" s="27"/>
      <c r="V107" s="27"/>
      <c r="W107" s="27"/>
      <c r="X107" s="38"/>
      <c r="Y107" s="27"/>
      <c r="Z107" s="20"/>
      <c r="AA107" s="27"/>
      <c r="AB107" s="27"/>
      <c r="AC107" s="20"/>
      <c r="AD107" s="27"/>
      <c r="AE107" s="27"/>
      <c r="AF107" s="27"/>
      <c r="AG107" s="27"/>
      <c r="AH107" s="20"/>
      <c r="AI107" s="27"/>
    </row>
    <row r="108" spans="2:94" s="2" customFormat="1" x14ac:dyDescent="0.35"/>
    <row r="109" spans="2:94" s="2" customFormat="1" x14ac:dyDescent="0.35"/>
    <row r="110" spans="2:94" s="2" customFormat="1" x14ac:dyDescent="0.35">
      <c r="B110" s="13"/>
    </row>
    <row r="111" spans="2:94" s="2" customFormat="1" x14ac:dyDescent="0.35">
      <c r="T111" s="13"/>
      <c r="CC111"/>
    </row>
    <row r="112" spans="2:94" s="2" customFormat="1" x14ac:dyDescent="0.35">
      <c r="B112" s="3"/>
      <c r="S112" s="3"/>
      <c r="AM112" s="3"/>
      <c r="BD112" s="15"/>
      <c r="BE112" s="15"/>
      <c r="BF112" s="15"/>
      <c r="BG112" s="15"/>
      <c r="BI112" s="15"/>
      <c r="BJ112" s="15"/>
      <c r="BK112" s="15"/>
      <c r="BL112" s="15"/>
      <c r="BM112" s="15"/>
      <c r="BN112" s="15"/>
      <c r="BP112" s="15"/>
      <c r="BQ112" s="15"/>
      <c r="BR112" s="15"/>
      <c r="BS112" s="15"/>
      <c r="BT112" s="15"/>
      <c r="BU112" s="15"/>
      <c r="BW112" s="15"/>
      <c r="BX112" s="15"/>
      <c r="BY112" s="15"/>
      <c r="BZ112" s="15"/>
      <c r="CA112" s="15"/>
      <c r="CB112" s="15"/>
      <c r="CD112" s="15"/>
      <c r="CE112" s="15"/>
      <c r="CF112" s="15"/>
      <c r="CG112" s="15"/>
      <c r="CH112" s="15"/>
      <c r="CI112" s="15"/>
      <c r="CK112" s="15"/>
      <c r="CL112" s="15"/>
      <c r="CM112" s="15"/>
      <c r="CN112" s="15"/>
      <c r="CO112" s="15"/>
      <c r="CP112" s="15"/>
    </row>
    <row r="113" s="2" customFormat="1" x14ac:dyDescent="0.35"/>
    <row r="114" s="2" customFormat="1" x14ac:dyDescent="0.35"/>
    <row r="115" s="2" customFormat="1" x14ac:dyDescent="0.35"/>
    <row r="116" s="2" customFormat="1" x14ac:dyDescent="0.35"/>
    <row r="117" s="2" customFormat="1" x14ac:dyDescent="0.35"/>
    <row r="118" s="2" customFormat="1" x14ac:dyDescent="0.35"/>
    <row r="119" s="2" customFormat="1" x14ac:dyDescent="0.35"/>
    <row r="120" s="2" customFormat="1" x14ac:dyDescent="0.35"/>
    <row r="121" s="2" customFormat="1" x14ac:dyDescent="0.35"/>
    <row r="122" s="2" customFormat="1" x14ac:dyDescent="0.35"/>
    <row r="123" s="2" customFormat="1" x14ac:dyDescent="0.35"/>
    <row r="124" s="2" customFormat="1" x14ac:dyDescent="0.35"/>
    <row r="125" s="2" customFormat="1" x14ac:dyDescent="0.35"/>
    <row r="126" s="2" customFormat="1" x14ac:dyDescent="0.35"/>
    <row r="127" s="2" customFormat="1" x14ac:dyDescent="0.35"/>
    <row r="128" s="2" customFormat="1" x14ac:dyDescent="0.35"/>
    <row r="129" spans="1:37" s="2" customFormat="1" x14ac:dyDescent="0.35"/>
    <row r="130" spans="1:37" s="2" customFormat="1" x14ac:dyDescent="0.35">
      <c r="H130" s="1"/>
      <c r="Y130" s="1"/>
    </row>
    <row r="131" spans="1:37" s="2" customFormat="1" x14ac:dyDescent="0.35"/>
    <row r="132" spans="1:37" s="2" customFormat="1" x14ac:dyDescent="0.35"/>
    <row r="133" spans="1:37" s="2" customFormat="1" x14ac:dyDescent="0.35"/>
    <row r="134" spans="1:37" s="2" customFormat="1" x14ac:dyDescent="0.35"/>
    <row r="135" spans="1:37" s="2" customFormat="1" x14ac:dyDescent="0.35"/>
    <row r="136" spans="1:37" s="2" customFormat="1" x14ac:dyDescent="0.35"/>
    <row r="137" spans="1:37" s="2" customFormat="1" x14ac:dyDescent="0.35"/>
    <row r="138" spans="1:37" s="2" customFormat="1" x14ac:dyDescent="0.35"/>
    <row r="139" spans="1:37" s="2" customFormat="1" x14ac:dyDescent="0.35"/>
    <row r="140" spans="1:37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37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37" x14ac:dyDescent="0.35">
      <c r="A142" s="2"/>
      <c r="B142" s="1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37" x14ac:dyDescent="0.35">
      <c r="A143" s="2"/>
      <c r="B143" s="1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16"/>
      <c r="T143" s="2"/>
      <c r="U143" s="2"/>
      <c r="V143" s="2"/>
    </row>
    <row r="144" spans="1:37" x14ac:dyDescent="0.35">
      <c r="A144" s="2"/>
      <c r="B144" s="1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5"/>
      <c r="S144" s="13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J144" s="2"/>
      <c r="AK144" s="2"/>
    </row>
    <row r="145" spans="1:25" x14ac:dyDescent="0.35">
      <c r="A145" s="2"/>
      <c r="B145" s="2"/>
      <c r="C145" s="2"/>
      <c r="D145" s="1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5"/>
      <c r="U145" s="2"/>
      <c r="V145" s="15"/>
      <c r="W145" s="2"/>
      <c r="X145" s="2"/>
      <c r="Y145" s="2"/>
    </row>
    <row r="146" spans="1:25" x14ac:dyDescent="0.35">
      <c r="A146" s="2"/>
      <c r="B146" s="2"/>
      <c r="C146" s="15"/>
      <c r="D146" s="2"/>
      <c r="E146" s="15"/>
      <c r="F146" s="15"/>
      <c r="G146" s="15"/>
      <c r="H146" s="1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5"/>
      <c r="V146" s="2"/>
      <c r="W146" s="2"/>
      <c r="X146" s="15"/>
      <c r="Y146" s="15"/>
    </row>
    <row r="147" spans="1:2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5"/>
      <c r="X147" s="2"/>
      <c r="Y147" s="2"/>
    </row>
    <row r="148" spans="1:2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5">
      <c r="A152" s="2"/>
      <c r="B152" s="13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3"/>
      <c r="T152" s="15"/>
      <c r="U152" s="15"/>
      <c r="V152" s="15"/>
      <c r="W152" s="15"/>
      <c r="X152" s="15"/>
      <c r="Y152" s="15"/>
    </row>
    <row r="153" spans="1:25" x14ac:dyDescent="0.35">
      <c r="A153" s="2"/>
      <c r="B153" s="2"/>
      <c r="C153" s="2"/>
      <c r="D153" s="1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5"/>
      <c r="U153" s="2"/>
      <c r="V153" s="15"/>
      <c r="W153" s="2"/>
      <c r="X153" s="2"/>
      <c r="Y153" s="2"/>
    </row>
    <row r="154" spans="1:25" x14ac:dyDescent="0.35">
      <c r="A154" s="2"/>
      <c r="B154" s="2"/>
      <c r="C154" s="15"/>
      <c r="D154" s="2"/>
      <c r="E154" s="15"/>
      <c r="F154" s="15"/>
      <c r="G154" s="15"/>
      <c r="H154" s="1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5"/>
      <c r="V154" s="2"/>
      <c r="W154" s="2"/>
      <c r="X154" s="15"/>
      <c r="Y154" s="2"/>
    </row>
    <row r="155" spans="1:2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5"/>
      <c r="X155" s="2"/>
      <c r="Y155" s="2"/>
    </row>
    <row r="156" spans="1:2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5"/>
    </row>
    <row r="159" spans="1:2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5">
      <c r="A160" s="2"/>
      <c r="B160" s="13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3"/>
      <c r="T160" s="15"/>
      <c r="U160" s="15"/>
      <c r="V160" s="15"/>
      <c r="W160" s="15"/>
      <c r="X160" s="15"/>
      <c r="Y160" s="15"/>
    </row>
    <row r="161" spans="1:37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5"/>
      <c r="W161" s="2"/>
      <c r="X161" s="2"/>
      <c r="Y161" s="2"/>
    </row>
    <row r="162" spans="1:37" x14ac:dyDescent="0.35">
      <c r="A162" s="2"/>
      <c r="B162" s="2"/>
      <c r="C162" s="15"/>
      <c r="D162" s="2"/>
      <c r="E162" s="2"/>
      <c r="F162" s="15"/>
      <c r="G162" s="1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15"/>
      <c r="Y162" s="2"/>
    </row>
    <row r="163" spans="1:37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5"/>
      <c r="X163" s="2"/>
      <c r="Y163" s="2"/>
    </row>
    <row r="164" spans="1:37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37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37" x14ac:dyDescent="0.35">
      <c r="A166" s="2"/>
      <c r="B166" s="2"/>
      <c r="C166" s="2"/>
      <c r="D166" s="1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5"/>
      <c r="U166" s="15"/>
      <c r="V166" s="2"/>
      <c r="W166" s="2"/>
      <c r="X166" s="2"/>
      <c r="Y166" s="2"/>
    </row>
    <row r="167" spans="1:37" x14ac:dyDescent="0.35">
      <c r="A167" s="2"/>
      <c r="B167" s="2"/>
      <c r="C167" s="2"/>
      <c r="D167" s="2"/>
      <c r="E167" s="15"/>
      <c r="F167" s="2"/>
      <c r="G167" s="2"/>
      <c r="H167" s="1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5"/>
    </row>
    <row r="168" spans="1:37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37" x14ac:dyDescent="0.35">
      <c r="A169" s="2"/>
      <c r="B169" s="1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37" x14ac:dyDescent="0.35">
      <c r="A170" s="2"/>
      <c r="B170" s="1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37" x14ac:dyDescent="0.35">
      <c r="A171" s="2"/>
      <c r="B171" s="1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6"/>
      <c r="T171" s="2"/>
      <c r="U171" s="2"/>
      <c r="V171" s="2"/>
      <c r="W171" s="2"/>
      <c r="X171" s="2"/>
      <c r="Y171" s="2"/>
    </row>
    <row r="172" spans="1:37" x14ac:dyDescent="0.35">
      <c r="A172" s="2"/>
      <c r="B172" s="1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5"/>
      <c r="S172" s="13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J172" s="2"/>
      <c r="AK172" s="2"/>
    </row>
    <row r="173" spans="1:37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37" x14ac:dyDescent="0.35">
      <c r="B174" s="2"/>
      <c r="C174" s="2"/>
      <c r="D174" s="2"/>
      <c r="E174" s="15"/>
      <c r="F174" s="1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15"/>
      <c r="Y174" s="15"/>
      <c r="Z174" s="2"/>
      <c r="AA174" s="2"/>
    </row>
    <row r="175" spans="1:37" x14ac:dyDescent="0.35">
      <c r="B175" s="2"/>
      <c r="C175" s="2"/>
      <c r="D175" s="2"/>
      <c r="E175" s="2"/>
      <c r="F175" s="2"/>
      <c r="G175" s="15"/>
      <c r="H175" s="2"/>
      <c r="I175" s="1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15"/>
      <c r="AA175" s="2"/>
    </row>
    <row r="176" spans="1:37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5"/>
      <c r="X177" s="2"/>
      <c r="Y177" s="2"/>
      <c r="Z177" s="2"/>
      <c r="AA177" s="2"/>
    </row>
    <row r="178" spans="2:27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5"/>
      <c r="W178" s="2"/>
      <c r="X178" s="2"/>
      <c r="Y178" s="2"/>
      <c r="Z178" s="2"/>
      <c r="AA178" s="15"/>
    </row>
    <row r="179" spans="2:27" x14ac:dyDescent="0.35">
      <c r="B179" s="2"/>
      <c r="C179" s="2"/>
      <c r="D179" s="2"/>
      <c r="E179" s="2"/>
      <c r="F179" s="2"/>
      <c r="G179" s="2"/>
      <c r="H179" s="15"/>
      <c r="I179" s="2"/>
      <c r="J179" s="1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x14ac:dyDescent="0.35">
      <c r="B180" s="13"/>
      <c r="C180" s="2"/>
      <c r="D180" s="2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3"/>
      <c r="T180" s="15"/>
      <c r="U180" s="15"/>
      <c r="V180" s="15"/>
      <c r="W180" s="15"/>
      <c r="X180" s="15"/>
      <c r="Y180" s="15"/>
      <c r="Z180" s="15"/>
      <c r="AA180" s="15"/>
    </row>
    <row r="181" spans="2:27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x14ac:dyDescent="0.35">
      <c r="B182" s="2"/>
      <c r="C182" s="2"/>
      <c r="D182" s="2"/>
      <c r="E182" s="15"/>
      <c r="F182" s="1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15"/>
      <c r="Y182" s="15"/>
      <c r="Z182" s="2"/>
      <c r="AA182" s="2"/>
    </row>
    <row r="183" spans="2:27" x14ac:dyDescent="0.35">
      <c r="B183" s="2"/>
      <c r="C183" s="2"/>
      <c r="D183" s="2"/>
      <c r="E183" s="2"/>
      <c r="F183" s="2"/>
      <c r="G183" s="15"/>
      <c r="H183" s="2"/>
      <c r="I183" s="1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15"/>
      <c r="AA183" s="2"/>
    </row>
    <row r="184" spans="2:27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5"/>
      <c r="X185" s="2"/>
      <c r="Y185" s="2"/>
      <c r="Z185" s="2"/>
      <c r="AA185" s="2"/>
    </row>
    <row r="186" spans="2:27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5"/>
    </row>
    <row r="187" spans="2:27" x14ac:dyDescent="0.35">
      <c r="B187" s="2"/>
      <c r="C187" s="2"/>
      <c r="D187" s="2"/>
      <c r="E187" s="2"/>
      <c r="F187" s="2"/>
      <c r="G187" s="2"/>
      <c r="H187" s="15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2:27" x14ac:dyDescent="0.35">
      <c r="B188" s="13"/>
      <c r="C188" s="2"/>
      <c r="D188" s="2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3"/>
      <c r="T188" s="15"/>
      <c r="U188" s="15"/>
      <c r="V188" s="15"/>
    </row>
    <row r="189" spans="2:27" x14ac:dyDescent="0.35">
      <c r="B189" s="2"/>
      <c r="C189" s="2"/>
      <c r="D189" s="2"/>
      <c r="E189" s="2"/>
      <c r="F189" s="2"/>
      <c r="G189" s="2"/>
      <c r="H189" s="1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5"/>
    </row>
    <row r="190" spans="2:27" x14ac:dyDescent="0.35">
      <c r="B190" s="2"/>
      <c r="C190" s="2"/>
      <c r="D190" s="2"/>
      <c r="E190" s="15"/>
      <c r="F190" s="1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2:27" x14ac:dyDescent="0.35">
      <c r="B191" s="2"/>
      <c r="C191" s="2"/>
      <c r="D191" s="2"/>
      <c r="E191" s="2"/>
      <c r="F191" s="2"/>
      <c r="G191" s="15"/>
      <c r="H191" s="2"/>
      <c r="I191" s="1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2:27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2:22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2:22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2:22" x14ac:dyDescent="0.35">
      <c r="B195" s="2"/>
      <c r="C195" s="2"/>
      <c r="D195" s="2"/>
      <c r="E195" s="2"/>
      <c r="F195" s="2"/>
      <c r="G195" s="2"/>
      <c r="H195" s="2"/>
      <c r="I195" s="2"/>
      <c r="J195" s="1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8249-ACD9-B74B-B5D1-56DE7409D56D}">
  <dimension ref="A1:A59"/>
  <sheetViews>
    <sheetView zoomScale="20" zoomScaleNormal="20" workbookViewId="0">
      <selection activeCell="AB24" sqref="AB24"/>
    </sheetView>
  </sheetViews>
  <sheetFormatPr defaultColWidth="10.6640625" defaultRowHeight="15.5" x14ac:dyDescent="0.35"/>
  <sheetData>
    <row r="1" spans="1:1" x14ac:dyDescent="0.35">
      <c r="A1" s="8" t="s">
        <v>51</v>
      </c>
    </row>
    <row r="59" spans="1:1" x14ac:dyDescent="0.35">
      <c r="A59" s="8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All_results</vt:lpstr>
      <vt:lpstr>Graphs</vt:lpstr>
      <vt:lpstr>Matrix_correlations</vt:lpstr>
      <vt:lpstr>MDS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michaelpeer1</cp:lastModifiedBy>
  <dcterms:created xsi:type="dcterms:W3CDTF">2019-07-07T23:41:43Z</dcterms:created>
  <dcterms:modified xsi:type="dcterms:W3CDTF">2021-01-28T12:27:27Z</dcterms:modified>
</cp:coreProperties>
</file>