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1 - Segmentation\Paper\2 - Current Biology submission\2 - Revision\Data and code for online availability\Analysis_results_files\"/>
    </mc:Choice>
  </mc:AlternateContent>
  <xr:revisionPtr revIDLastSave="0" documentId="13_ncr:1_{A0CD972D-CE01-487C-AC85-E2420F6DF64A}" xr6:coauthVersionLast="47" xr6:coauthVersionMax="47" xr10:uidLastSave="{00000000-0000-0000-0000-000000000000}"/>
  <bookViews>
    <workbookView xWindow="-110" yWindow="-110" windowWidth="19420" windowHeight="10420" xr2:uid="{75B20F45-EF0D-9840-A3B7-B5003CD3944A}"/>
  </bookViews>
  <sheets>
    <sheet name="Results" sheetId="10" r:id="rId1"/>
    <sheet name="Data" sheetId="1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3" l="1"/>
  <c r="G75" i="13"/>
  <c r="H75" i="13"/>
  <c r="I75" i="13"/>
  <c r="J75" i="13"/>
  <c r="M75" i="13"/>
  <c r="N75" i="13"/>
  <c r="F88" i="13"/>
  <c r="G88" i="13"/>
  <c r="H88" i="13"/>
  <c r="I88" i="13"/>
  <c r="J88" i="13"/>
  <c r="M88" i="13"/>
  <c r="N88" i="13"/>
  <c r="E88" i="13"/>
  <c r="E75" i="13"/>
  <c r="F74" i="13"/>
  <c r="G74" i="13"/>
  <c r="H74" i="13"/>
  <c r="I74" i="13"/>
  <c r="J74" i="13"/>
  <c r="M74" i="13"/>
  <c r="N74" i="13"/>
  <c r="F87" i="13"/>
  <c r="G87" i="13"/>
  <c r="H87" i="13"/>
  <c r="I87" i="13"/>
  <c r="J87" i="13"/>
  <c r="M87" i="13"/>
  <c r="N87" i="13"/>
  <c r="E87" i="13"/>
  <c r="E74" i="13"/>
  <c r="F83" i="13"/>
  <c r="G83" i="13"/>
  <c r="H83" i="13"/>
  <c r="I83" i="13"/>
  <c r="J83" i="13"/>
  <c r="M83" i="13"/>
  <c r="N83" i="13"/>
  <c r="F84" i="13"/>
  <c r="G84" i="13"/>
  <c r="H84" i="13"/>
  <c r="I84" i="13"/>
  <c r="J84" i="13"/>
  <c r="M84" i="13"/>
  <c r="N84" i="13"/>
  <c r="F85" i="13"/>
  <c r="G85" i="13"/>
  <c r="H85" i="13"/>
  <c r="I85" i="13"/>
  <c r="J85" i="13"/>
  <c r="M85" i="13"/>
  <c r="N85" i="13"/>
  <c r="F86" i="13"/>
  <c r="G86" i="13"/>
  <c r="H86" i="13"/>
  <c r="I86" i="13"/>
  <c r="J86" i="13"/>
  <c r="M86" i="13"/>
  <c r="N86" i="13"/>
  <c r="E86" i="13"/>
  <c r="E85" i="13"/>
  <c r="E84" i="13"/>
  <c r="E83" i="13"/>
  <c r="E70" i="13"/>
  <c r="F70" i="13"/>
  <c r="G70" i="13"/>
  <c r="H70" i="13"/>
  <c r="I70" i="13"/>
  <c r="J70" i="13"/>
  <c r="M70" i="13"/>
  <c r="N70" i="13"/>
  <c r="F71" i="13"/>
  <c r="G71" i="13"/>
  <c r="H71" i="13"/>
  <c r="I71" i="13"/>
  <c r="J71" i="13"/>
  <c r="M71" i="13"/>
  <c r="N71" i="13"/>
  <c r="F72" i="13"/>
  <c r="G72" i="13"/>
  <c r="H72" i="13"/>
  <c r="I72" i="13"/>
  <c r="J72" i="13"/>
  <c r="M72" i="13"/>
  <c r="N72" i="13"/>
  <c r="F73" i="13"/>
  <c r="G73" i="13"/>
  <c r="H73" i="13"/>
  <c r="I73" i="13"/>
  <c r="J73" i="13"/>
  <c r="M73" i="13"/>
  <c r="N73" i="13"/>
  <c r="E73" i="13"/>
  <c r="E72" i="13"/>
  <c r="E71" i="13"/>
</calcChain>
</file>

<file path=xl/sharedStrings.xml><?xml version="1.0" encoding="utf-8"?>
<sst xmlns="http://schemas.openxmlformats.org/spreadsheetml/2006/main" count="740" uniqueCount="96">
  <si>
    <t>Object viewing</t>
  </si>
  <si>
    <t>JRD</t>
  </si>
  <si>
    <t>Average</t>
  </si>
  <si>
    <t>Subj11</t>
  </si>
  <si>
    <t>Subj01</t>
  </si>
  <si>
    <t>Subj02</t>
  </si>
  <si>
    <t>Subj04</t>
  </si>
  <si>
    <t>Subj05</t>
  </si>
  <si>
    <t>Subj06</t>
  </si>
  <si>
    <t>Subj08</t>
  </si>
  <si>
    <t>Subj09</t>
  </si>
  <si>
    <t>NaN</t>
  </si>
  <si>
    <t>Subj12</t>
  </si>
  <si>
    <t>Subj13</t>
  </si>
  <si>
    <t>Subj14</t>
  </si>
  <si>
    <t>Subj15</t>
  </si>
  <si>
    <t>Subj17</t>
  </si>
  <si>
    <t>Subj18</t>
  </si>
  <si>
    <t>Subj19</t>
  </si>
  <si>
    <t>Subj20</t>
  </si>
  <si>
    <t>Subj21</t>
  </si>
  <si>
    <t>Subj22</t>
  </si>
  <si>
    <t>Subj23</t>
  </si>
  <si>
    <t>Subj25</t>
  </si>
  <si>
    <t>Subj26</t>
  </si>
  <si>
    <t>Subj27</t>
  </si>
  <si>
    <t>Subj28</t>
  </si>
  <si>
    <t>Subj30</t>
  </si>
  <si>
    <t>JRD correlation to distance matrix</t>
  </si>
  <si>
    <t>SEM</t>
  </si>
  <si>
    <t>Correlation values</t>
  </si>
  <si>
    <t>Overlay</t>
  </si>
  <si>
    <t xml:space="preserve"> JRD - Correlation to overlay matrix</t>
  </si>
  <si>
    <t>lRSC</t>
  </si>
  <si>
    <t>rRSC</t>
  </si>
  <si>
    <t>lPPA</t>
  </si>
  <si>
    <t>rPPA</t>
  </si>
  <si>
    <t>lOPA</t>
  </si>
  <si>
    <t>rOPA</t>
  </si>
  <si>
    <t>lHC (objview)</t>
  </si>
  <si>
    <t>rHC (objview)</t>
  </si>
  <si>
    <t>lRSC (JRD)</t>
  </si>
  <si>
    <t>rRSC (JRD)</t>
  </si>
  <si>
    <t>lPPA (JRD)</t>
  </si>
  <si>
    <t>rPPA (JRD)</t>
  </si>
  <si>
    <t>lOPA (JRD)</t>
  </si>
  <si>
    <t>rOPA (JRD)</t>
  </si>
  <si>
    <t>lRSC (objview)</t>
  </si>
  <si>
    <t>rRSC (objview)</t>
  </si>
  <si>
    <t>lPPA (objview)</t>
  </si>
  <si>
    <t>rPPA (objview)</t>
  </si>
  <si>
    <t>lOPA (objview)</t>
  </si>
  <si>
    <t>rOPA (objview)</t>
  </si>
  <si>
    <t>Activation</t>
  </si>
  <si>
    <t>Mean</t>
  </si>
  <si>
    <t>Different models</t>
  </si>
  <si>
    <t>Distance</t>
  </si>
  <si>
    <t>Mirroring</t>
  </si>
  <si>
    <t>Rotation</t>
  </si>
  <si>
    <t>p-values</t>
  </si>
  <si>
    <t>JRD - remapping effect (difference correlation to distances within-between)</t>
  </si>
  <si>
    <t>JRD - separation effect (difference in neural distance. Within-between)</t>
  </si>
  <si>
    <t>lHC</t>
  </si>
  <si>
    <t>rHC</t>
  </si>
  <si>
    <t>Object viewing d2minusd1 correlation to distance matrix</t>
  </si>
  <si>
    <t xml:space="preserve"> Object viewing d2minusd1 - Correlation to overlay matrix</t>
  </si>
  <si>
    <t>Object viewing d2minusd1 - remapping effect (difference correlation to distances within-between)</t>
  </si>
  <si>
    <t>Object viewing d2minusd1 - separation effect (difference in neural distance. Within-between)</t>
  </si>
  <si>
    <t>lHC (anatomical)</t>
  </si>
  <si>
    <t>rHC (anatomical)</t>
  </si>
  <si>
    <t>True distances</t>
  </si>
  <si>
    <t>Remapping</t>
  </si>
  <si>
    <t>Grouping</t>
  </si>
  <si>
    <t>p-value (1-tailed, FDR-corrected)</t>
  </si>
  <si>
    <t>lEC</t>
  </si>
  <si>
    <t>rEC</t>
  </si>
  <si>
    <t>Separate runs GLM, noise normalization (new - using original regression's residuals), nonparametric stats</t>
  </si>
  <si>
    <t>MVPA correlations to different matrices</t>
  </si>
  <si>
    <t>Object viewing day2 minus day1</t>
  </si>
  <si>
    <t>Distance effects</t>
  </si>
  <si>
    <t>Schema effects</t>
  </si>
  <si>
    <t>P-values (signed rank test, one-tailed, FDR-corrected across the 5 regions)</t>
  </si>
  <si>
    <t>Grouping measure (difference of within-segment and between-segments neural similarities, adjacent quadrants only) - JRD</t>
  </si>
  <si>
    <t>Grouping measure (difference of within-segment and between-segments neural similarities, adjacent quadrants only) - object viewing</t>
  </si>
  <si>
    <t>p-value ((1-tailed, uncorrected)</t>
  </si>
  <si>
    <t>Remapping measure (difference of within-segment and between-segments correlation to distance matrix) - JRD</t>
  </si>
  <si>
    <t>Remapping measure (difference of within-segment and between-segments correlation to distance matrix) - object viewing</t>
  </si>
  <si>
    <t>rRSC(JRD)</t>
  </si>
  <si>
    <t>rRSC(objview)</t>
  </si>
  <si>
    <t>lEC (anatomical)</t>
  </si>
  <si>
    <t>rEC (anatomical)</t>
  </si>
  <si>
    <t>Distance between objects (integration model)</t>
  </si>
  <si>
    <t>Schema (rotation) model</t>
  </si>
  <si>
    <t>Flipping (mirroring) model</t>
  </si>
  <si>
    <t>Overlay (schematization) model</t>
  </si>
  <si>
    <t>Principal axis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</si>
</sst>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C000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Font="1"/>
    <xf numFmtId="164" fontId="1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0" fontId="2" fillId="0" borderId="0" xfId="0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0" fontId="5" fillId="0" borderId="0" xfId="0" applyFont="1"/>
    <xf numFmtId="164" fontId="10" fillId="0" borderId="0" xfId="0" applyNumberFormat="1" applyFont="1"/>
    <xf numFmtId="16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[1]Graphs!$B$213:$B$216</c:f>
              <c:strCache>
                <c:ptCount val="1"/>
                <c:pt idx="0">
                  <c:v>4 4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4-4A49-8B89-67C886966BB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4-4A49-8B89-67C886966BB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B4-4A49-8B89-67C886966BB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B4-4A49-8B89-67C886966BBB}"/>
              </c:ext>
            </c:extLst>
          </c:dPt>
          <c:errBars>
            <c:errBarType val="both"/>
            <c:errValType val="cust"/>
            <c:noEndCap val="0"/>
            <c:plus>
              <c:numRef>
                <c:f>[1]Graphs!$E$213:$E$216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[1]Graphs!$E$213:$E$216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bg2">
                    <a:lumMod val="50000"/>
                    <a:alpha val="80000"/>
                  </a:schemeClr>
                </a:solidFill>
                <a:round/>
              </a:ln>
              <a:effectLst/>
            </c:spPr>
          </c:errBars>
          <c:cat>
            <c:numRef>
              <c:f>[1]Graphs!$B$213:$B$216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</c:numCache>
            </c:numRef>
          </c:cat>
          <c:val>
            <c:numRef>
              <c:f>[1]Graphs!$C$213:$C$216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B4-4A49-8B89-67C88696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696920"/>
        <c:axId val="573697248"/>
      </c:barChart>
      <c:scatterChart>
        <c:scatterStyle val="lineMarker"/>
        <c:varyColors val="0"/>
        <c:ser>
          <c:idx val="0"/>
          <c:order val="0"/>
          <c:tx>
            <c:strRef>
              <c:f>[1]Graphs!$D$111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[1]Graphs!$C$112:$C$210</c:f>
              <c:strCache>
                <c:ptCount val="99"/>
                <c:pt idx="3">
                  <c:v>x-axis corrected</c:v>
                </c:pt>
                <c:pt idx="4">
                  <c:v>0.75</c:v>
                </c:pt>
                <c:pt idx="5">
                  <c:v>0.95</c:v>
                </c:pt>
                <c:pt idx="6">
                  <c:v>1</c:v>
                </c:pt>
                <c:pt idx="7">
                  <c:v>0.75</c:v>
                </c:pt>
                <c:pt idx="8">
                  <c:v>0.85</c:v>
                </c:pt>
                <c:pt idx="9">
                  <c:v>1.05</c:v>
                </c:pt>
                <c:pt idx="10">
                  <c:v>0.9</c:v>
                </c:pt>
                <c:pt idx="11">
                  <c:v>1</c:v>
                </c:pt>
                <c:pt idx="13">
                  <c:v>0.85</c:v>
                </c:pt>
                <c:pt idx="14">
                  <c:v>0.95</c:v>
                </c:pt>
                <c:pt idx="15">
                  <c:v>0.95</c:v>
                </c:pt>
                <c:pt idx="16">
                  <c:v>1.05</c:v>
                </c:pt>
                <c:pt idx="17">
                  <c:v>1.15</c:v>
                </c:pt>
                <c:pt idx="18">
                  <c:v>1</c:v>
                </c:pt>
                <c:pt idx="19">
                  <c:v>1.05</c:v>
                </c:pt>
                <c:pt idx="20">
                  <c:v>1</c:v>
                </c:pt>
                <c:pt idx="21">
                  <c:v>1.15</c:v>
                </c:pt>
                <c:pt idx="22">
                  <c:v>1</c:v>
                </c:pt>
                <c:pt idx="23">
                  <c:v>1.25</c:v>
                </c:pt>
                <c:pt idx="24">
                  <c:v>1.25</c:v>
                </c:pt>
                <c:pt idx="25">
                  <c:v>1</c:v>
                </c:pt>
                <c:pt idx="26">
                  <c:v>1.1</c:v>
                </c:pt>
                <c:pt idx="27">
                  <c:v>1</c:v>
                </c:pt>
                <c:pt idx="29">
                  <c:v>1.95</c:v>
                </c:pt>
                <c:pt idx="30">
                  <c:v>1.7</c:v>
                </c:pt>
                <c:pt idx="31">
                  <c:v>2.05</c:v>
                </c:pt>
                <c:pt idx="32">
                  <c:v>2</c:v>
                </c:pt>
                <c:pt idx="33">
                  <c:v>1.9</c:v>
                </c:pt>
                <c:pt idx="34">
                  <c:v>1.95</c:v>
                </c:pt>
                <c:pt idx="35">
                  <c:v>1.8</c:v>
                </c:pt>
                <c:pt idx="36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2.05</c:v>
                </c:pt>
                <c:pt idx="41">
                  <c:v>2.1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2.2</c:v>
                </c:pt>
                <c:pt idx="46">
                  <c:v>2.1</c:v>
                </c:pt>
                <c:pt idx="47">
                  <c:v>2.1</c:v>
                </c:pt>
                <c:pt idx="48">
                  <c:v>2</c:v>
                </c:pt>
                <c:pt idx="49">
                  <c:v>2.3</c:v>
                </c:pt>
                <c:pt idx="50">
                  <c:v>2</c:v>
                </c:pt>
                <c:pt idx="51">
                  <c:v>2.1</c:v>
                </c:pt>
                <c:pt idx="52">
                  <c:v>2</c:v>
                </c:pt>
                <c:pt idx="54">
                  <c:v>2.9</c:v>
                </c:pt>
                <c:pt idx="55">
                  <c:v>2.8</c:v>
                </c:pt>
                <c:pt idx="56">
                  <c:v>2.95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2.9</c:v>
                </c:pt>
                <c:pt idx="61">
                  <c:v>3</c:v>
                </c:pt>
                <c:pt idx="63">
                  <c:v>2.85</c:v>
                </c:pt>
                <c:pt idx="64">
                  <c:v>3</c:v>
                </c:pt>
                <c:pt idx="65">
                  <c:v>3</c:v>
                </c:pt>
                <c:pt idx="66">
                  <c:v>3.05</c:v>
                </c:pt>
                <c:pt idx="67">
                  <c:v>3.1</c:v>
                </c:pt>
                <c:pt idx="68">
                  <c:v>3.1</c:v>
                </c:pt>
                <c:pt idx="69">
                  <c:v>2.95</c:v>
                </c:pt>
                <c:pt idx="70">
                  <c:v>3.1</c:v>
                </c:pt>
                <c:pt idx="71">
                  <c:v>3.05</c:v>
                </c:pt>
                <c:pt idx="72">
                  <c:v>3</c:v>
                </c:pt>
                <c:pt idx="73">
                  <c:v>3.05</c:v>
                </c:pt>
                <c:pt idx="74">
                  <c:v>3.15</c:v>
                </c:pt>
                <c:pt idx="75">
                  <c:v>3.2</c:v>
                </c:pt>
                <c:pt idx="76">
                  <c:v>3</c:v>
                </c:pt>
                <c:pt idx="77">
                  <c:v>3</c:v>
                </c:pt>
                <c:pt idx="79">
                  <c:v>3.8</c:v>
                </c:pt>
                <c:pt idx="80">
                  <c:v>3.8</c:v>
                </c:pt>
                <c:pt idx="81">
                  <c:v>3.95</c:v>
                </c:pt>
                <c:pt idx="82">
                  <c:v>4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3.95</c:v>
                </c:pt>
                <c:pt idx="88">
                  <c:v>4</c:v>
                </c:pt>
                <c:pt idx="89">
                  <c:v>4</c:v>
                </c:pt>
                <c:pt idx="90">
                  <c:v>4.1</c:v>
                </c:pt>
                <c:pt idx="91">
                  <c:v>4.1</c:v>
                </c:pt>
                <c:pt idx="92">
                  <c:v>3.9</c:v>
                </c:pt>
                <c:pt idx="93">
                  <c:v>4.05</c:v>
                </c:pt>
                <c:pt idx="94">
                  <c:v>4</c:v>
                </c:pt>
                <c:pt idx="95">
                  <c:v>4.1</c:v>
                </c:pt>
                <c:pt idx="96">
                  <c:v>4.2</c:v>
                </c:pt>
                <c:pt idx="97">
                  <c:v>4.2</c:v>
                </c:pt>
                <c:pt idx="98">
                  <c:v>4.05</c:v>
                </c:pt>
              </c:strCache>
            </c:strRef>
          </c:xVal>
          <c:yVal>
            <c:numRef>
              <c:f>[1]Graphs!$D$112:$D$210</c:f>
              <c:numCache>
                <c:formatCode>General</c:formatCode>
                <c:ptCount val="99"/>
                <c:pt idx="3">
                  <c:v>0</c:v>
                </c:pt>
                <c:pt idx="4">
                  <c:v>-6.3924854394046095E-4</c:v>
                </c:pt>
                <c:pt idx="5">
                  <c:v>0.17285419595224799</c:v>
                </c:pt>
                <c:pt idx="6">
                  <c:v>9.4789441700388805E-2</c:v>
                </c:pt>
                <c:pt idx="7">
                  <c:v>4.7436410972625298E-2</c:v>
                </c:pt>
                <c:pt idx="8">
                  <c:v>4.9798851243709599E-2</c:v>
                </c:pt>
                <c:pt idx="9">
                  <c:v>0.162389975222093</c:v>
                </c:pt>
                <c:pt idx="10">
                  <c:v>3.2705901047040797E-2</c:v>
                </c:pt>
                <c:pt idx="11">
                  <c:v>1.35770832049963E-2</c:v>
                </c:pt>
                <c:pt idx="13">
                  <c:v>-7.4986633545711501E-2</c:v>
                </c:pt>
                <c:pt idx="14">
                  <c:v>6.1770864735116301E-3</c:v>
                </c:pt>
                <c:pt idx="15">
                  <c:v>-1.00195260908929E-2</c:v>
                </c:pt>
                <c:pt idx="16">
                  <c:v>6.5606355998759094E-2</c:v>
                </c:pt>
                <c:pt idx="17">
                  <c:v>7.2172550281625794E-2</c:v>
                </c:pt>
                <c:pt idx="18">
                  <c:v>6.9302880187632199E-2</c:v>
                </c:pt>
                <c:pt idx="19">
                  <c:v>0.23564646868692199</c:v>
                </c:pt>
                <c:pt idx="20">
                  <c:v>-8.1226255202869503E-3</c:v>
                </c:pt>
                <c:pt idx="21">
                  <c:v>-7.07550861189752E-2</c:v>
                </c:pt>
                <c:pt idx="22">
                  <c:v>-3.0294822299787101E-3</c:v>
                </c:pt>
                <c:pt idx="23">
                  <c:v>0.124451963809974</c:v>
                </c:pt>
                <c:pt idx="24">
                  <c:v>-6.9553020922217598E-3</c:v>
                </c:pt>
                <c:pt idx="25">
                  <c:v>6.0513212708450802E-2</c:v>
                </c:pt>
                <c:pt idx="26">
                  <c:v>-4.0460263819188103E-2</c:v>
                </c:pt>
                <c:pt idx="27">
                  <c:v>3.9056696364014501E-2</c:v>
                </c:pt>
                <c:pt idx="29">
                  <c:v>-8.7563153812366207E-2</c:v>
                </c:pt>
                <c:pt idx="30">
                  <c:v>-5.6351148819099297E-3</c:v>
                </c:pt>
                <c:pt idx="31">
                  <c:v>-7.7703439857458395E-2</c:v>
                </c:pt>
                <c:pt idx="32">
                  <c:v>0.136486512485027</c:v>
                </c:pt>
                <c:pt idx="33">
                  <c:v>7.1137245574591806E-2</c:v>
                </c:pt>
                <c:pt idx="34">
                  <c:v>0.19088517390361201</c:v>
                </c:pt>
                <c:pt idx="35">
                  <c:v>-1.8753606740166399E-2</c:v>
                </c:pt>
                <c:pt idx="36">
                  <c:v>9.07454998245915E-3</c:v>
                </c:pt>
                <c:pt idx="38">
                  <c:v>7.3791516702692399E-3</c:v>
                </c:pt>
                <c:pt idx="39">
                  <c:v>0.100765025915484</c:v>
                </c:pt>
                <c:pt idx="40">
                  <c:v>4.7415565911409899E-2</c:v>
                </c:pt>
                <c:pt idx="41">
                  <c:v>0.195644796214473</c:v>
                </c:pt>
                <c:pt idx="42">
                  <c:v>2.0845061215449801E-3</c:v>
                </c:pt>
                <c:pt idx="43">
                  <c:v>0.108019107218461</c:v>
                </c:pt>
                <c:pt idx="44">
                  <c:v>4.2051436825300798E-2</c:v>
                </c:pt>
                <c:pt idx="45">
                  <c:v>5.0278287651664998E-2</c:v>
                </c:pt>
                <c:pt idx="46">
                  <c:v>-1.42302284564137E-2</c:v>
                </c:pt>
                <c:pt idx="47">
                  <c:v>1.33060974091955E-2</c:v>
                </c:pt>
                <c:pt idx="48">
                  <c:v>6.9865696840449298E-2</c:v>
                </c:pt>
                <c:pt idx="49">
                  <c:v>-0.15375317152515799</c:v>
                </c:pt>
                <c:pt idx="50">
                  <c:v>4.4399980388908104E-3</c:v>
                </c:pt>
                <c:pt idx="51">
                  <c:v>-3.5012754488217203E-2</c:v>
                </c:pt>
                <c:pt idx="52">
                  <c:v>8.9168223525955798E-2</c:v>
                </c:pt>
                <c:pt idx="54">
                  <c:v>8.8049538574060005E-2</c:v>
                </c:pt>
                <c:pt idx="55">
                  <c:v>3.2824023060595002E-2</c:v>
                </c:pt>
                <c:pt idx="56">
                  <c:v>-8.5297990493620704E-2</c:v>
                </c:pt>
                <c:pt idx="57">
                  <c:v>-2.0143277487863001E-2</c:v>
                </c:pt>
                <c:pt idx="58">
                  <c:v>-2.4541585404322899E-2</c:v>
                </c:pt>
                <c:pt idx="59">
                  <c:v>7.2763160349396797E-2</c:v>
                </c:pt>
                <c:pt idx="60">
                  <c:v>2.21096615958538E-2</c:v>
                </c:pt>
                <c:pt idx="61">
                  <c:v>9.6116577264439104E-2</c:v>
                </c:pt>
                <c:pt idx="63">
                  <c:v>2.1581586711728998E-2</c:v>
                </c:pt>
                <c:pt idx="64">
                  <c:v>0.15620594039484201</c:v>
                </c:pt>
                <c:pt idx="65">
                  <c:v>3.1524680911498598E-2</c:v>
                </c:pt>
                <c:pt idx="66">
                  <c:v>8.6784938193656107E-3</c:v>
                </c:pt>
                <c:pt idx="67">
                  <c:v>-7.9614237135541305E-2</c:v>
                </c:pt>
                <c:pt idx="68">
                  <c:v>0.10431563467584901</c:v>
                </c:pt>
                <c:pt idx="69">
                  <c:v>-2.1248065732281801E-2</c:v>
                </c:pt>
                <c:pt idx="70">
                  <c:v>0.15851279383601899</c:v>
                </c:pt>
                <c:pt idx="71">
                  <c:v>1.41260031503365E-2</c:v>
                </c:pt>
                <c:pt idx="72">
                  <c:v>-2.63898474987595E-2</c:v>
                </c:pt>
                <c:pt idx="73">
                  <c:v>0.12395863069454199</c:v>
                </c:pt>
                <c:pt idx="74">
                  <c:v>0.17771109521544801</c:v>
                </c:pt>
                <c:pt idx="75">
                  <c:v>0.15062641234283999</c:v>
                </c:pt>
                <c:pt idx="76">
                  <c:v>2.5528251635187502E-2</c:v>
                </c:pt>
                <c:pt idx="77">
                  <c:v>0.18306132759408</c:v>
                </c:pt>
                <c:pt idx="79">
                  <c:v>-2.7411255498316502E-2</c:v>
                </c:pt>
                <c:pt idx="80">
                  <c:v>-1.2361121300761699E-2</c:v>
                </c:pt>
                <c:pt idx="81">
                  <c:v>5.5461759540573502E-2</c:v>
                </c:pt>
                <c:pt idx="82">
                  <c:v>0.15695636259859899</c:v>
                </c:pt>
                <c:pt idx="83">
                  <c:v>-1.5202997979801401E-2</c:v>
                </c:pt>
                <c:pt idx="84">
                  <c:v>8.7313013077780804E-2</c:v>
                </c:pt>
                <c:pt idx="85">
                  <c:v>-2.6473227743621301E-3</c:v>
                </c:pt>
                <c:pt idx="86">
                  <c:v>-6.9705884704464205E-2</c:v>
                </c:pt>
                <c:pt idx="88">
                  <c:v>-2.15121031743442E-2</c:v>
                </c:pt>
                <c:pt idx="89">
                  <c:v>-4.7095941639439601E-2</c:v>
                </c:pt>
                <c:pt idx="90">
                  <c:v>8.8841650900247093E-2</c:v>
                </c:pt>
                <c:pt idx="91">
                  <c:v>-2.9044118626860099E-2</c:v>
                </c:pt>
                <c:pt idx="92">
                  <c:v>7.3562221029322403E-2</c:v>
                </c:pt>
                <c:pt idx="93">
                  <c:v>-0.102231128554304</c:v>
                </c:pt>
                <c:pt idx="94">
                  <c:v>2.4006562166459699E-2</c:v>
                </c:pt>
                <c:pt idx="95">
                  <c:v>1.8253325270995598E-2</c:v>
                </c:pt>
                <c:pt idx="96">
                  <c:v>3.9466649234584997E-3</c:v>
                </c:pt>
                <c:pt idx="97">
                  <c:v>-1.0429478961463399E-2</c:v>
                </c:pt>
                <c:pt idx="98">
                  <c:v>-3.7535006895286598E-2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B4-4A49-8B89-67C88696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6920"/>
        <c:axId val="573697248"/>
      </c:scatterChart>
      <c:catAx>
        <c:axId val="5736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7248"/>
        <c:crosses val="autoZero"/>
        <c:auto val="1"/>
        <c:lblAlgn val="ctr"/>
        <c:lblOffset val="100"/>
        <c:tickMarkSkip val="1"/>
        <c:noMultiLvlLbl val="0"/>
      </c:catAx>
      <c:valAx>
        <c:axId val="573697248"/>
        <c:scaling>
          <c:orientation val="minMax"/>
          <c:max val="0.25"/>
          <c:min val="-0.2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Data!$D$70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Data!$E$83:$N$83</c:f>
                <c:numCache>
                  <c:formatCode>General</c:formatCode>
                  <c:ptCount val="10"/>
                  <c:pt idx="0">
                    <c:v>1.6153823374694835E-2</c:v>
                  </c:pt>
                  <c:pt idx="1">
                    <c:v>1.6102114889570283E-2</c:v>
                  </c:pt>
                  <c:pt idx="2">
                    <c:v>1.7519960680353452E-2</c:v>
                  </c:pt>
                  <c:pt idx="3">
                    <c:v>1.5695977551831386E-2</c:v>
                  </c:pt>
                  <c:pt idx="4">
                    <c:v>1.9300799275392241E-2</c:v>
                  </c:pt>
                  <c:pt idx="5">
                    <c:v>1.4719700233254572E-2</c:v>
                  </c:pt>
                  <c:pt idx="8">
                    <c:v>1.7750574741543169E-2</c:v>
                  </c:pt>
                  <c:pt idx="9">
                    <c:v>1.7043788621492535E-2</c:v>
                  </c:pt>
                </c:numCache>
              </c:numRef>
            </c:plus>
            <c:minus>
              <c:numRef>
                <c:f>Data!$E$83:$N$83</c:f>
                <c:numCache>
                  <c:formatCode>General</c:formatCode>
                  <c:ptCount val="10"/>
                  <c:pt idx="0">
                    <c:v>1.6153823374694835E-2</c:v>
                  </c:pt>
                  <c:pt idx="1">
                    <c:v>1.6102114889570283E-2</c:v>
                  </c:pt>
                  <c:pt idx="2">
                    <c:v>1.7519960680353452E-2</c:v>
                  </c:pt>
                  <c:pt idx="3">
                    <c:v>1.5695977551831386E-2</c:v>
                  </c:pt>
                  <c:pt idx="4">
                    <c:v>1.9300799275392241E-2</c:v>
                  </c:pt>
                  <c:pt idx="5">
                    <c:v>1.4719700233254572E-2</c:v>
                  </c:pt>
                  <c:pt idx="8">
                    <c:v>1.7750574741543169E-2</c:v>
                  </c:pt>
                  <c:pt idx="9">
                    <c:v>1.7043788621492535E-2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Data!$E$69:$N$69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Data!$E$70:$N$70</c:f>
              <c:numCache>
                <c:formatCode>0.000</c:formatCode>
                <c:ptCount val="10"/>
                <c:pt idx="0">
                  <c:v>4.7335659843417262E-2</c:v>
                </c:pt>
                <c:pt idx="1">
                  <c:v>1.8210477089611438E-4</c:v>
                </c:pt>
                <c:pt idx="2">
                  <c:v>5.7150209499027009E-4</c:v>
                </c:pt>
                <c:pt idx="3">
                  <c:v>-2.466984043374577E-2</c:v>
                </c:pt>
                <c:pt idx="4">
                  <c:v>3.3247872638642449E-2</c:v>
                </c:pt>
                <c:pt idx="5">
                  <c:v>1.6982645081070415E-2</c:v>
                </c:pt>
                <c:pt idx="8">
                  <c:v>3.0358805057128905E-2</c:v>
                </c:pt>
                <c:pt idx="9">
                  <c:v>-3.6447010505735963E-3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9-4EFC-A790-45DE384EAAFB}"/>
            </c:ext>
          </c:extLst>
        </c:ser>
        <c:ser>
          <c:idx val="1"/>
          <c:order val="1"/>
          <c:tx>
            <c:strRef>
              <c:f>Data!$D$71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Data!$E$84:$N$84</c:f>
                <c:numCache>
                  <c:formatCode>General</c:formatCode>
                  <c:ptCount val="10"/>
                  <c:pt idx="0">
                    <c:v>1.9091806093478627E-2</c:v>
                  </c:pt>
                  <c:pt idx="1">
                    <c:v>1.7225005814622822E-2</c:v>
                  </c:pt>
                  <c:pt idx="2">
                    <c:v>1.9105514728420956E-2</c:v>
                  </c:pt>
                  <c:pt idx="3">
                    <c:v>1.4776474707127637E-2</c:v>
                  </c:pt>
                  <c:pt idx="4">
                    <c:v>2.0419075509078025E-2</c:v>
                  </c:pt>
                  <c:pt idx="5">
                    <c:v>1.5866117578665268E-2</c:v>
                  </c:pt>
                  <c:pt idx="8">
                    <c:v>1.2773052059084156E-2</c:v>
                  </c:pt>
                  <c:pt idx="9">
                    <c:v>1.6627439711417558E-2</c:v>
                  </c:pt>
                </c:numCache>
              </c:numRef>
            </c:plus>
            <c:minus>
              <c:numRef>
                <c:f>Data!$E$84:$N$84</c:f>
                <c:numCache>
                  <c:formatCode>General</c:formatCode>
                  <c:ptCount val="10"/>
                  <c:pt idx="0">
                    <c:v>1.9091806093478627E-2</c:v>
                  </c:pt>
                  <c:pt idx="1">
                    <c:v>1.7225005814622822E-2</c:v>
                  </c:pt>
                  <c:pt idx="2">
                    <c:v>1.9105514728420956E-2</c:v>
                  </c:pt>
                  <c:pt idx="3">
                    <c:v>1.4776474707127637E-2</c:v>
                  </c:pt>
                  <c:pt idx="4">
                    <c:v>2.0419075509078025E-2</c:v>
                  </c:pt>
                  <c:pt idx="5">
                    <c:v>1.5866117578665268E-2</c:v>
                  </c:pt>
                  <c:pt idx="8">
                    <c:v>1.2773052059084156E-2</c:v>
                  </c:pt>
                  <c:pt idx="9">
                    <c:v>1.6627439711417558E-2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Data!$E$69:$N$69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Data!$E$71:$N$71</c:f>
              <c:numCache>
                <c:formatCode>0.000</c:formatCode>
                <c:ptCount val="10"/>
                <c:pt idx="0">
                  <c:v>2.5866892338091668E-2</c:v>
                </c:pt>
                <c:pt idx="1">
                  <c:v>-4.609028329258847E-3</c:v>
                </c:pt>
                <c:pt idx="2">
                  <c:v>-2.7861730400894954E-2</c:v>
                </c:pt>
                <c:pt idx="3">
                  <c:v>-6.4171633288485588E-2</c:v>
                </c:pt>
                <c:pt idx="4">
                  <c:v>1.8826338496060139E-2</c:v>
                </c:pt>
                <c:pt idx="5">
                  <c:v>4.3557293443578643E-3</c:v>
                </c:pt>
                <c:pt idx="8">
                  <c:v>5.0529963157656593E-2</c:v>
                </c:pt>
                <c:pt idx="9">
                  <c:v>-2.9479659574165261E-3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9-4EFC-A790-45DE384EAAFB}"/>
            </c:ext>
          </c:extLst>
        </c:ser>
        <c:ser>
          <c:idx val="2"/>
          <c:order val="2"/>
          <c:tx>
            <c:strRef>
              <c:f>Data!$D$72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Data!$E$85:$N$85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Data!$E$85:$N$85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Data!$E$69:$N$69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Data!$E$72:$N$72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9-4EFC-A790-45DE384EAAFB}"/>
            </c:ext>
          </c:extLst>
        </c:ser>
        <c:ser>
          <c:idx val="3"/>
          <c:order val="3"/>
          <c:tx>
            <c:strRef>
              <c:f>Data!$D$73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Data!$E$86:$N$86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Data!$E$86:$N$86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Data!$E$69:$N$69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Data!$E$73:$N$73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9-4EFC-A790-45DE384E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57024"/>
        <c:axId val="399059976"/>
      </c:barChart>
      <c:catAx>
        <c:axId val="399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9976"/>
        <c:crosses val="autoZero"/>
        <c:auto val="1"/>
        <c:lblAlgn val="ctr"/>
        <c:lblOffset val="0"/>
        <c:noMultiLvlLbl val="0"/>
      </c:catAx>
      <c:valAx>
        <c:axId val="39905997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Data!$D$70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Data!$E$83:$F$83</c:f>
                <c:numCache>
                  <c:formatCode>General</c:formatCode>
                  <c:ptCount val="2"/>
                  <c:pt idx="0">
                    <c:v>1.6153823374694835E-2</c:v>
                  </c:pt>
                  <c:pt idx="1">
                    <c:v>1.6102114889570283E-2</c:v>
                  </c:pt>
                </c:numCache>
              </c:numRef>
            </c:plus>
            <c:minus>
              <c:numRef>
                <c:f>Data!$E$83:$F$83</c:f>
                <c:numCache>
                  <c:formatCode>General</c:formatCode>
                  <c:ptCount val="2"/>
                  <c:pt idx="0">
                    <c:v>1.6153823374694835E-2</c:v>
                  </c:pt>
                  <c:pt idx="1">
                    <c:v>1.6102114889570283E-2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Data!$E$69:$F$69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Data!$E$70:$F$70</c:f>
              <c:numCache>
                <c:formatCode>0.000</c:formatCode>
                <c:ptCount val="2"/>
                <c:pt idx="0">
                  <c:v>4.7335659843417262E-2</c:v>
                </c:pt>
                <c:pt idx="1">
                  <c:v>1.8210477089611438E-4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A-41D7-9AE8-04EBE3FC58FE}"/>
            </c:ext>
          </c:extLst>
        </c:ser>
        <c:ser>
          <c:idx val="1"/>
          <c:order val="1"/>
          <c:tx>
            <c:strRef>
              <c:f>Data!$D$71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Data!$E$84:$F$84</c:f>
                <c:numCache>
                  <c:formatCode>General</c:formatCode>
                  <c:ptCount val="2"/>
                  <c:pt idx="0">
                    <c:v>1.9091806093478627E-2</c:v>
                  </c:pt>
                  <c:pt idx="1">
                    <c:v>1.7225005814622822E-2</c:v>
                  </c:pt>
                </c:numCache>
              </c:numRef>
            </c:plus>
            <c:minus>
              <c:numRef>
                <c:f>Data!$E$84:$F$84</c:f>
                <c:numCache>
                  <c:formatCode>General</c:formatCode>
                  <c:ptCount val="2"/>
                  <c:pt idx="0">
                    <c:v>1.9091806093478627E-2</c:v>
                  </c:pt>
                  <c:pt idx="1">
                    <c:v>1.7225005814622822E-2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Data!$E$69:$F$69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Data!$E$71:$F$71</c:f>
              <c:numCache>
                <c:formatCode>0.000</c:formatCode>
                <c:ptCount val="2"/>
                <c:pt idx="0">
                  <c:v>2.5866892338091668E-2</c:v>
                </c:pt>
                <c:pt idx="1">
                  <c:v>-4.609028329258847E-3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A-41D7-9AE8-04EBE3FC58FE}"/>
            </c:ext>
          </c:extLst>
        </c:ser>
        <c:ser>
          <c:idx val="2"/>
          <c:order val="2"/>
          <c:tx>
            <c:strRef>
              <c:f>Data!$D$72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Data!$E$85:$F$85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Data!$E$85:$F$85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Data!$E$69:$F$69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Data!$E$72:$F$72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A-41D7-9AE8-04EBE3FC58FE}"/>
            </c:ext>
          </c:extLst>
        </c:ser>
        <c:ser>
          <c:idx val="3"/>
          <c:order val="3"/>
          <c:tx>
            <c:strRef>
              <c:f>Data!$D$73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Data!$E$86:$F$86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Data!$E$86:$F$86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Data!$E$69:$F$69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Data!$E$73:$F$73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A-41D7-9AE8-04EBE3FC58FE}"/>
            </c:ext>
          </c:extLst>
        </c:ser>
        <c:ser>
          <c:idx val="4"/>
          <c:order val="4"/>
          <c:tx>
            <c:strRef>
              <c:f>Data!$D$74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Data!$E$87:$F$87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Data!$E$87:$F$87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Data!$E$69:$F$69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Data!$E$74:$F$74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A-41D7-9AE8-04EBE3FC58FE}"/>
            </c:ext>
          </c:extLst>
        </c:ser>
        <c:ser>
          <c:idx val="5"/>
          <c:order val="5"/>
          <c:tx>
            <c:strRef>
              <c:f>Data!$D$75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Data!$E$88:$F$88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Data!$E$88:$F$88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Data!$E$69:$F$69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Data!$E$75:$F$75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6A-41D7-9AE8-04EBE3FC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Data!$D$70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Data!$G$83:$H$83</c:f>
                <c:numCache>
                  <c:formatCode>General</c:formatCode>
                  <c:ptCount val="2"/>
                  <c:pt idx="0">
                    <c:v>1.7519960680353452E-2</c:v>
                  </c:pt>
                  <c:pt idx="1">
                    <c:v>1.5695977551831386E-2</c:v>
                  </c:pt>
                </c:numCache>
              </c:numRef>
            </c:plus>
            <c:minus>
              <c:numRef>
                <c:f>Data!$G$83:$H$83</c:f>
                <c:numCache>
                  <c:formatCode>General</c:formatCode>
                  <c:ptCount val="2"/>
                  <c:pt idx="0">
                    <c:v>1.7519960680353452E-2</c:v>
                  </c:pt>
                  <c:pt idx="1">
                    <c:v>1.5695977551831386E-2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Data!$G$69:$H$69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Data!$G$70:$H$70</c:f>
              <c:numCache>
                <c:formatCode>0.000</c:formatCode>
                <c:ptCount val="2"/>
                <c:pt idx="0">
                  <c:v>5.7150209499027009E-4</c:v>
                </c:pt>
                <c:pt idx="1">
                  <c:v>-2.466984043374577E-2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8-40B4-B9BD-DFE0E2392F0C}"/>
            </c:ext>
          </c:extLst>
        </c:ser>
        <c:ser>
          <c:idx val="1"/>
          <c:order val="1"/>
          <c:tx>
            <c:strRef>
              <c:f>Data!$D$71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Data!$G$84:$H$84</c:f>
                <c:numCache>
                  <c:formatCode>General</c:formatCode>
                  <c:ptCount val="2"/>
                  <c:pt idx="0">
                    <c:v>1.9105514728420956E-2</c:v>
                  </c:pt>
                  <c:pt idx="1">
                    <c:v>1.4776474707127637E-2</c:v>
                  </c:pt>
                </c:numCache>
              </c:numRef>
            </c:plus>
            <c:minus>
              <c:numRef>
                <c:f>Data!$G$84:$H$84</c:f>
                <c:numCache>
                  <c:formatCode>General</c:formatCode>
                  <c:ptCount val="2"/>
                  <c:pt idx="0">
                    <c:v>1.9105514728420956E-2</c:v>
                  </c:pt>
                  <c:pt idx="1">
                    <c:v>1.4776474707127637E-2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Data!$G$69:$H$69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Data!$G$71:$H$71</c:f>
              <c:numCache>
                <c:formatCode>0.000</c:formatCode>
                <c:ptCount val="2"/>
                <c:pt idx="0">
                  <c:v>-2.7861730400894954E-2</c:v>
                </c:pt>
                <c:pt idx="1">
                  <c:v>-6.4171633288485588E-2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8-40B4-B9BD-DFE0E2392F0C}"/>
            </c:ext>
          </c:extLst>
        </c:ser>
        <c:ser>
          <c:idx val="2"/>
          <c:order val="2"/>
          <c:tx>
            <c:strRef>
              <c:f>Data!$D$72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Data!$G$85:$H$85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Data!$G$85:$H$85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Data!$G$69:$H$69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Data!$G$72:$H$72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8-40B4-B9BD-DFE0E2392F0C}"/>
            </c:ext>
          </c:extLst>
        </c:ser>
        <c:ser>
          <c:idx val="3"/>
          <c:order val="3"/>
          <c:tx>
            <c:strRef>
              <c:f>Data!$D$73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Data!$G$86:$H$86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Data!$G$86:$H$86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Data!$G$69:$H$69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Data!$G$73:$H$73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8-40B4-B9BD-DFE0E2392F0C}"/>
            </c:ext>
          </c:extLst>
        </c:ser>
        <c:ser>
          <c:idx val="4"/>
          <c:order val="4"/>
          <c:tx>
            <c:strRef>
              <c:f>Data!$D$74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Data!$G$87:$H$87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Data!$G$87:$H$87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Data!$G$69:$H$69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Data!$G$74:$H$74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28-40B4-B9BD-DFE0E2392F0C}"/>
            </c:ext>
          </c:extLst>
        </c:ser>
        <c:ser>
          <c:idx val="5"/>
          <c:order val="5"/>
          <c:tx>
            <c:strRef>
              <c:f>Data!$D$75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Data!$G$88:$H$88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Data!$G$88:$H$88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Data!$G$69:$H$69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Data!$G$75:$H$75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28-40B4-B9BD-DFE0E239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B3196E7-A166-194C-A357-B455A093E7C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191</xdr:row>
      <xdr:rowOff>174625</xdr:rowOff>
    </xdr:from>
    <xdr:to>
      <xdr:col>8</xdr:col>
      <xdr:colOff>412750</xdr:colOff>
      <xdr:row>224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24F08-264B-49BE-A6B8-35AC81206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62</xdr:row>
      <xdr:rowOff>95250</xdr:rowOff>
    </xdr:from>
    <xdr:to>
      <xdr:col>23</xdr:col>
      <xdr:colOff>0</xdr:colOff>
      <xdr:row>83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81856-05B9-4FA3-B537-B7D36CB5C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660400</xdr:colOff>
      <xdr:row>83</xdr:row>
      <xdr:rowOff>165100</xdr:rowOff>
    </xdr:from>
    <xdr:to>
      <xdr:col>20</xdr:col>
      <xdr:colOff>93435</xdr:colOff>
      <xdr:row>93</xdr:row>
      <xdr:rowOff>189594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F4D3AF-31A8-4C67-9344-0DEBA1E56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647700</xdr:colOff>
      <xdr:row>84</xdr:row>
      <xdr:rowOff>0</xdr:rowOff>
    </xdr:from>
    <xdr:to>
      <xdr:col>23</xdr:col>
      <xdr:colOff>0</xdr:colOff>
      <xdr:row>94</xdr:row>
      <xdr:rowOff>24494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38BB34-B975-4832-93FE-371D4D9F3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peer1/Dropbox%20(Epstein%20Lab)/Epstein%20Lab%20Team%20Folder/Michael_Peer/Segmentation%20project/Segmentation_subjects_data/Results_MVPA_avgrunspatterns_activation_RO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results"/>
      <sheetName val="Different_matrices"/>
      <sheetName val="Graphs"/>
      <sheetName val="Marchette results"/>
      <sheetName val="Resting_state"/>
      <sheetName val="Behavior correlation"/>
      <sheetName val="Adaptation"/>
      <sheetName val="JRD single trials"/>
      <sheetName val="Navigation"/>
      <sheetName val="Neural distances"/>
      <sheetName val="MDS"/>
      <sheetName val="Sheet1"/>
      <sheetName val="MVPA"/>
      <sheetName val="MVPA - partial correlation"/>
    </sheetNames>
    <sheetDataSet>
      <sheetData sheetId="0"/>
      <sheetData sheetId="1"/>
      <sheetData sheetId="2">
        <row r="115">
          <cell r="C115" t="str">
            <v>x-axis corrected</v>
          </cell>
          <cell r="D115" t="str">
            <v>value</v>
          </cell>
        </row>
        <row r="116">
          <cell r="C116">
            <v>0.75</v>
          </cell>
          <cell r="D116">
            <v>-6.3924854394046095E-4</v>
          </cell>
        </row>
        <row r="117">
          <cell r="C117">
            <v>0.95</v>
          </cell>
          <cell r="D117">
            <v>0.17285419595224799</v>
          </cell>
        </row>
        <row r="118">
          <cell r="C118">
            <v>1</v>
          </cell>
          <cell r="D118">
            <v>9.4789441700388805E-2</v>
          </cell>
        </row>
        <row r="119">
          <cell r="C119">
            <v>0.75</v>
          </cell>
          <cell r="D119">
            <v>4.7436410972625298E-2</v>
          </cell>
        </row>
        <row r="120">
          <cell r="C120">
            <v>0.85</v>
          </cell>
          <cell r="D120">
            <v>4.9798851243709599E-2</v>
          </cell>
        </row>
        <row r="121">
          <cell r="C121">
            <v>1.05</v>
          </cell>
          <cell r="D121">
            <v>0.162389975222093</v>
          </cell>
        </row>
        <row r="122">
          <cell r="C122">
            <v>0.9</v>
          </cell>
          <cell r="D122">
            <v>3.2705901047040797E-2</v>
          </cell>
        </row>
        <row r="123">
          <cell r="C123">
            <v>1</v>
          </cell>
          <cell r="D123">
            <v>1.35770832049963E-2</v>
          </cell>
        </row>
        <row r="125">
          <cell r="C125">
            <v>0.85</v>
          </cell>
          <cell r="D125">
            <v>-7.4986633545711501E-2</v>
          </cell>
        </row>
        <row r="126">
          <cell r="C126">
            <v>0.95</v>
          </cell>
          <cell r="D126">
            <v>6.1770864735116301E-3</v>
          </cell>
        </row>
        <row r="127">
          <cell r="C127">
            <v>0.95</v>
          </cell>
          <cell r="D127">
            <v>-1.00195260908929E-2</v>
          </cell>
        </row>
        <row r="128">
          <cell r="C128">
            <v>1.05</v>
          </cell>
          <cell r="D128">
            <v>6.5606355998759094E-2</v>
          </cell>
        </row>
        <row r="129">
          <cell r="C129">
            <v>1.1499999999999999</v>
          </cell>
          <cell r="D129">
            <v>7.2172550281625794E-2</v>
          </cell>
        </row>
        <row r="130">
          <cell r="C130">
            <v>1</v>
          </cell>
          <cell r="D130">
            <v>6.9302880187632199E-2</v>
          </cell>
        </row>
        <row r="131">
          <cell r="C131">
            <v>1.05</v>
          </cell>
          <cell r="D131">
            <v>0.23564646868692199</v>
          </cell>
        </row>
        <row r="132">
          <cell r="C132">
            <v>1</v>
          </cell>
          <cell r="D132">
            <v>-8.1226255202869503E-3</v>
          </cell>
        </row>
        <row r="133">
          <cell r="C133">
            <v>1.1499999999999999</v>
          </cell>
          <cell r="D133">
            <v>-7.07550861189752E-2</v>
          </cell>
        </row>
        <row r="134">
          <cell r="C134">
            <v>1</v>
          </cell>
          <cell r="D134">
            <v>-3.0294822299787101E-3</v>
          </cell>
        </row>
        <row r="135">
          <cell r="C135">
            <v>1.25</v>
          </cell>
          <cell r="D135">
            <v>0.124451963809974</v>
          </cell>
        </row>
        <row r="136">
          <cell r="C136">
            <v>1.25</v>
          </cell>
          <cell r="D136">
            <v>-6.9553020922217598E-3</v>
          </cell>
        </row>
        <row r="137">
          <cell r="C137">
            <v>1</v>
          </cell>
          <cell r="D137">
            <v>6.0513212708450802E-2</v>
          </cell>
        </row>
        <row r="138">
          <cell r="C138">
            <v>1.1000000000000001</v>
          </cell>
          <cell r="D138">
            <v>-4.0460263819188103E-2</v>
          </cell>
        </row>
        <row r="139">
          <cell r="C139">
            <v>1</v>
          </cell>
          <cell r="D139">
            <v>3.9056696364014501E-2</v>
          </cell>
        </row>
        <row r="141">
          <cell r="C141">
            <v>1.95</v>
          </cell>
          <cell r="D141">
            <v>-8.7563153812366207E-2</v>
          </cell>
        </row>
        <row r="142">
          <cell r="C142">
            <v>1.7</v>
          </cell>
          <cell r="D142">
            <v>-5.6351148819099297E-3</v>
          </cell>
        </row>
        <row r="143">
          <cell r="C143">
            <v>2.0499999999999998</v>
          </cell>
          <cell r="D143">
            <v>-7.7703439857458395E-2</v>
          </cell>
        </row>
        <row r="144">
          <cell r="C144">
            <v>2</v>
          </cell>
          <cell r="D144">
            <v>0.136486512485027</v>
          </cell>
        </row>
        <row r="145">
          <cell r="C145">
            <v>1.9</v>
          </cell>
          <cell r="D145">
            <v>7.1137245574591806E-2</v>
          </cell>
        </row>
        <row r="146">
          <cell r="C146">
            <v>1.95</v>
          </cell>
          <cell r="D146">
            <v>0.19088517390361201</v>
          </cell>
        </row>
        <row r="147">
          <cell r="C147">
            <v>1.8</v>
          </cell>
          <cell r="D147">
            <v>-1.8753606740166399E-2</v>
          </cell>
        </row>
        <row r="148">
          <cell r="C148">
            <v>1.9</v>
          </cell>
          <cell r="D148">
            <v>9.07454998245915E-3</v>
          </cell>
        </row>
        <row r="150">
          <cell r="C150">
            <v>1.9</v>
          </cell>
          <cell r="D150">
            <v>7.3791516702692399E-3</v>
          </cell>
        </row>
        <row r="151">
          <cell r="C151">
            <v>1.9</v>
          </cell>
          <cell r="D151">
            <v>0.100765025915484</v>
          </cell>
        </row>
        <row r="152">
          <cell r="C152">
            <v>2.0499999999999998</v>
          </cell>
          <cell r="D152">
            <v>4.7415565911409899E-2</v>
          </cell>
        </row>
        <row r="153">
          <cell r="C153">
            <v>2.1</v>
          </cell>
          <cell r="D153">
            <v>0.195644796214473</v>
          </cell>
        </row>
        <row r="154">
          <cell r="C154">
            <v>2</v>
          </cell>
          <cell r="D154">
            <v>2.0845061215449801E-3</v>
          </cell>
        </row>
        <row r="155">
          <cell r="C155">
            <v>2</v>
          </cell>
          <cell r="D155">
            <v>0.108019107218461</v>
          </cell>
        </row>
        <row r="156">
          <cell r="C156">
            <v>2</v>
          </cell>
          <cell r="D156">
            <v>4.2051436825300798E-2</v>
          </cell>
        </row>
        <row r="157">
          <cell r="C157">
            <v>2.2000000000000002</v>
          </cell>
          <cell r="D157">
            <v>5.0278287651664998E-2</v>
          </cell>
        </row>
        <row r="158">
          <cell r="C158">
            <v>2.1</v>
          </cell>
          <cell r="D158">
            <v>-1.42302284564137E-2</v>
          </cell>
        </row>
        <row r="159">
          <cell r="C159">
            <v>2.1</v>
          </cell>
          <cell r="D159">
            <v>1.33060974091955E-2</v>
          </cell>
        </row>
        <row r="160">
          <cell r="C160">
            <v>2</v>
          </cell>
          <cell r="D160">
            <v>6.9865696840449298E-2</v>
          </cell>
        </row>
        <row r="161">
          <cell r="C161">
            <v>2.2999999999999998</v>
          </cell>
          <cell r="D161">
            <v>-0.15375317152515799</v>
          </cell>
        </row>
        <row r="162">
          <cell r="C162">
            <v>2</v>
          </cell>
          <cell r="D162">
            <v>4.4399980388908104E-3</v>
          </cell>
        </row>
        <row r="163">
          <cell r="C163">
            <v>2.1</v>
          </cell>
          <cell r="D163">
            <v>-3.5012754488217203E-2</v>
          </cell>
        </row>
        <row r="164">
          <cell r="C164">
            <v>2</v>
          </cell>
          <cell r="D164">
            <v>8.9168223525955798E-2</v>
          </cell>
        </row>
        <row r="166">
          <cell r="C166">
            <v>2.9</v>
          </cell>
          <cell r="D166">
            <v>8.8049538574060005E-2</v>
          </cell>
        </row>
        <row r="167">
          <cell r="C167">
            <v>2.8</v>
          </cell>
          <cell r="D167">
            <v>3.2824023060595002E-2</v>
          </cell>
        </row>
        <row r="168">
          <cell r="C168">
            <v>2.95</v>
          </cell>
          <cell r="D168">
            <v>-8.5297990493620704E-2</v>
          </cell>
        </row>
        <row r="169">
          <cell r="C169">
            <v>2.9</v>
          </cell>
          <cell r="D169">
            <v>-2.0143277487863001E-2</v>
          </cell>
        </row>
        <row r="170">
          <cell r="C170">
            <v>2.95</v>
          </cell>
          <cell r="D170">
            <v>-2.4541585404322899E-2</v>
          </cell>
        </row>
        <row r="171">
          <cell r="C171">
            <v>3</v>
          </cell>
          <cell r="D171">
            <v>7.2763160349396797E-2</v>
          </cell>
        </row>
        <row r="172">
          <cell r="C172">
            <v>2.9</v>
          </cell>
          <cell r="D172">
            <v>2.21096615958538E-2</v>
          </cell>
        </row>
        <row r="173">
          <cell r="C173">
            <v>3</v>
          </cell>
          <cell r="D173">
            <v>9.6116577264439104E-2</v>
          </cell>
        </row>
        <row r="175">
          <cell r="C175">
            <v>2.85</v>
          </cell>
          <cell r="D175">
            <v>2.1581586711728998E-2</v>
          </cell>
        </row>
        <row r="176">
          <cell r="C176">
            <v>3</v>
          </cell>
          <cell r="D176">
            <v>0.15620594039484201</v>
          </cell>
        </row>
        <row r="177">
          <cell r="C177">
            <v>3</v>
          </cell>
          <cell r="D177">
            <v>3.1524680911498598E-2</v>
          </cell>
        </row>
        <row r="178">
          <cell r="C178">
            <v>3.05</v>
          </cell>
          <cell r="D178">
            <v>8.6784938193656107E-3</v>
          </cell>
        </row>
        <row r="179">
          <cell r="C179">
            <v>3.1</v>
          </cell>
          <cell r="D179">
            <v>-7.9614237135541305E-2</v>
          </cell>
        </row>
        <row r="180">
          <cell r="C180">
            <v>3.1</v>
          </cell>
          <cell r="D180">
            <v>0.10431563467584901</v>
          </cell>
        </row>
        <row r="181">
          <cell r="C181">
            <v>2.95</v>
          </cell>
          <cell r="D181">
            <v>-2.1248065732281801E-2</v>
          </cell>
        </row>
        <row r="182">
          <cell r="C182">
            <v>3.1</v>
          </cell>
          <cell r="D182">
            <v>0.15851279383601899</v>
          </cell>
        </row>
        <row r="183">
          <cell r="C183">
            <v>3.05</v>
          </cell>
          <cell r="D183">
            <v>1.41260031503365E-2</v>
          </cell>
        </row>
        <row r="184">
          <cell r="C184">
            <v>3</v>
          </cell>
          <cell r="D184">
            <v>-2.63898474987595E-2</v>
          </cell>
        </row>
        <row r="185">
          <cell r="C185">
            <v>3.05</v>
          </cell>
          <cell r="D185">
            <v>0.12395863069454199</v>
          </cell>
        </row>
        <row r="186">
          <cell r="C186">
            <v>3.15</v>
          </cell>
          <cell r="D186">
            <v>0.17771109521544801</v>
          </cell>
        </row>
        <row r="187">
          <cell r="C187">
            <v>3.2</v>
          </cell>
          <cell r="D187">
            <v>0.15062641234283999</v>
          </cell>
        </row>
        <row r="188">
          <cell r="C188">
            <v>3</v>
          </cell>
          <cell r="D188">
            <v>2.5528251635187502E-2</v>
          </cell>
        </row>
        <row r="189">
          <cell r="C189">
            <v>3</v>
          </cell>
          <cell r="D189">
            <v>0.18306132759408</v>
          </cell>
        </row>
        <row r="191">
          <cell r="C191">
            <v>3.8</v>
          </cell>
          <cell r="D191">
            <v>-2.7411255498316502E-2</v>
          </cell>
        </row>
        <row r="192">
          <cell r="C192">
            <v>3.8</v>
          </cell>
          <cell r="D192">
            <v>-1.2361121300761699E-2</v>
          </cell>
        </row>
        <row r="193">
          <cell r="C193">
            <v>3.95</v>
          </cell>
          <cell r="D193">
            <v>5.5461759540573502E-2</v>
          </cell>
        </row>
        <row r="194">
          <cell r="C194">
            <v>4</v>
          </cell>
          <cell r="D194">
            <v>0.15695636259859899</v>
          </cell>
        </row>
        <row r="195">
          <cell r="C195">
            <v>3.9</v>
          </cell>
          <cell r="D195">
            <v>-1.5202997979801401E-2</v>
          </cell>
        </row>
        <row r="196">
          <cell r="C196">
            <v>3.9</v>
          </cell>
          <cell r="D196">
            <v>8.7313013077780804E-2</v>
          </cell>
        </row>
        <row r="197">
          <cell r="C197">
            <v>3.9</v>
          </cell>
          <cell r="D197">
            <v>-2.6473227743621301E-3</v>
          </cell>
        </row>
        <row r="198">
          <cell r="C198">
            <v>3.95</v>
          </cell>
          <cell r="D198">
            <v>-6.9705884704464205E-2</v>
          </cell>
        </row>
        <row r="200">
          <cell r="C200">
            <v>4</v>
          </cell>
          <cell r="D200">
            <v>-2.15121031743442E-2</v>
          </cell>
        </row>
        <row r="201">
          <cell r="C201">
            <v>4</v>
          </cell>
          <cell r="D201">
            <v>-4.7095941639439601E-2</v>
          </cell>
        </row>
        <row r="202">
          <cell r="C202">
            <v>4.0999999999999996</v>
          </cell>
          <cell r="D202">
            <v>8.8841650900247093E-2</v>
          </cell>
        </row>
        <row r="203">
          <cell r="C203">
            <v>4.0999999999999996</v>
          </cell>
          <cell r="D203">
            <v>-2.9044118626860099E-2</v>
          </cell>
        </row>
        <row r="204">
          <cell r="C204">
            <v>3.9</v>
          </cell>
          <cell r="D204">
            <v>7.3562221029322403E-2</v>
          </cell>
        </row>
        <row r="205">
          <cell r="C205">
            <v>4.05</v>
          </cell>
          <cell r="D205">
            <v>-0.102231128554304</v>
          </cell>
        </row>
        <row r="206">
          <cell r="C206">
            <v>4</v>
          </cell>
          <cell r="D206">
            <v>2.4006562166459699E-2</v>
          </cell>
        </row>
        <row r="207">
          <cell r="C207">
            <v>4.0999999999999996</v>
          </cell>
          <cell r="D207">
            <v>1.8253325270995598E-2</v>
          </cell>
        </row>
        <row r="208">
          <cell r="C208">
            <v>4.2</v>
          </cell>
          <cell r="D208">
            <v>3.9466649234584997E-3</v>
          </cell>
        </row>
        <row r="209">
          <cell r="C209">
            <v>4.2</v>
          </cell>
          <cell r="D209">
            <v>-1.0429478961463399E-2</v>
          </cell>
        </row>
        <row r="210">
          <cell r="C210">
            <v>4.05</v>
          </cell>
          <cell r="D210">
            <v>-3.7535006895286598E-2</v>
          </cell>
        </row>
        <row r="213">
          <cell r="B213">
            <v>4</v>
          </cell>
          <cell r="C213">
            <v>4</v>
          </cell>
          <cell r="E213">
            <v>0</v>
          </cell>
        </row>
        <row r="214">
          <cell r="B214">
            <v>4</v>
          </cell>
          <cell r="C214">
            <v>4</v>
          </cell>
          <cell r="E214">
            <v>0</v>
          </cell>
        </row>
        <row r="216">
          <cell r="E216" t="str">
            <v>SEM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0C17-9FCD-5545-A01A-3A1875E39592}">
  <dimension ref="A1:BD131"/>
  <sheetViews>
    <sheetView tabSelected="1" zoomScale="40" zoomScaleNormal="40" workbookViewId="0">
      <selection activeCell="E22" sqref="E22"/>
    </sheetView>
  </sheetViews>
  <sheetFormatPr defaultColWidth="10.83203125" defaultRowHeight="15.5" x14ac:dyDescent="0.35"/>
  <cols>
    <col min="1" max="1" width="34.5" style="9" customWidth="1"/>
    <col min="2" max="2" width="23.1640625" style="9" customWidth="1"/>
    <col min="3" max="10" width="12.5" style="9" customWidth="1"/>
    <col min="11" max="16" width="12.5" style="9" hidden="1" customWidth="1"/>
    <col min="17" max="21" width="12.5" style="9" customWidth="1"/>
    <col min="22" max="22" width="11.5" style="9" hidden="1" customWidth="1"/>
    <col min="23" max="23" width="12" style="9" hidden="1" customWidth="1"/>
    <col min="24" max="27" width="10.83203125" style="9" hidden="1" customWidth="1"/>
    <col min="28" max="29" width="10.83203125" style="9" customWidth="1"/>
    <col min="30" max="16384" width="10.83203125" style="9"/>
  </cols>
  <sheetData>
    <row r="1" spans="1:56" x14ac:dyDescent="0.35">
      <c r="B1" s="11" t="s">
        <v>76</v>
      </c>
    </row>
    <row r="2" spans="1:56" x14ac:dyDescent="0.35">
      <c r="B2" s="11" t="s">
        <v>77</v>
      </c>
    </row>
    <row r="4" spans="1:56" x14ac:dyDescent="0.35">
      <c r="B4" s="11" t="s">
        <v>1</v>
      </c>
      <c r="U4" s="11" t="s">
        <v>78</v>
      </c>
      <c r="AD4" s="11"/>
    </row>
    <row r="5" spans="1:56" s="13" customFormat="1" ht="18.5" x14ac:dyDescent="0.4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1:56" s="13" customFormat="1" ht="18.5" x14ac:dyDescent="0.45">
      <c r="A6" s="10"/>
      <c r="B6" s="11" t="s">
        <v>30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 t="s">
        <v>30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</row>
    <row r="7" spans="1:56" x14ac:dyDescent="0.35">
      <c r="A7" s="10"/>
      <c r="B7" s="11" t="s">
        <v>79</v>
      </c>
      <c r="C7" s="10" t="s">
        <v>41</v>
      </c>
      <c r="D7" s="10" t="s">
        <v>87</v>
      </c>
      <c r="E7" s="10" t="s">
        <v>43</v>
      </c>
      <c r="F7" s="10" t="s">
        <v>44</v>
      </c>
      <c r="G7" s="10" t="s">
        <v>45</v>
      </c>
      <c r="H7" s="10" t="s">
        <v>46</v>
      </c>
      <c r="I7" s="10" t="s">
        <v>62</v>
      </c>
      <c r="J7" s="10" t="s">
        <v>63</v>
      </c>
      <c r="K7" s="10" t="s">
        <v>47</v>
      </c>
      <c r="L7" s="10" t="s">
        <v>88</v>
      </c>
      <c r="M7" s="10" t="s">
        <v>49</v>
      </c>
      <c r="N7" s="10" t="s">
        <v>50</v>
      </c>
      <c r="O7" s="10" t="s">
        <v>51</v>
      </c>
      <c r="P7" s="10" t="s">
        <v>52</v>
      </c>
      <c r="Q7" s="10" t="s">
        <v>74</v>
      </c>
      <c r="R7" s="10" t="s">
        <v>75</v>
      </c>
      <c r="S7" s="10"/>
      <c r="T7" s="10"/>
      <c r="U7" s="11" t="s">
        <v>79</v>
      </c>
      <c r="V7" s="10" t="s">
        <v>41</v>
      </c>
      <c r="W7" s="10" t="s">
        <v>87</v>
      </c>
      <c r="X7" s="10" t="s">
        <v>43</v>
      </c>
      <c r="Y7" s="10" t="s">
        <v>44</v>
      </c>
      <c r="Z7" s="10" t="s">
        <v>45</v>
      </c>
      <c r="AA7" s="10" t="s">
        <v>46</v>
      </c>
      <c r="AB7" s="10" t="s">
        <v>62</v>
      </c>
      <c r="AC7" s="10" t="s">
        <v>63</v>
      </c>
      <c r="AD7" s="10" t="s">
        <v>47</v>
      </c>
      <c r="AE7" s="10" t="s">
        <v>88</v>
      </c>
      <c r="AF7" s="10" t="s">
        <v>49</v>
      </c>
      <c r="AG7" s="10" t="s">
        <v>50</v>
      </c>
      <c r="AH7" s="10" t="s">
        <v>51</v>
      </c>
      <c r="AI7" s="10" t="s">
        <v>52</v>
      </c>
      <c r="AJ7" s="10" t="s">
        <v>74</v>
      </c>
      <c r="AK7" s="10" t="s">
        <v>75</v>
      </c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 spans="1:56" s="10" customFormat="1" x14ac:dyDescent="0.35">
      <c r="B8" s="10" t="s">
        <v>91</v>
      </c>
      <c r="C8" s="10">
        <v>2.67469324604502E-2</v>
      </c>
      <c r="D8" s="15">
        <v>5.3640686656418003E-2</v>
      </c>
      <c r="E8" s="15">
        <v>3.6801502422371998E-2</v>
      </c>
      <c r="F8" s="10">
        <v>1.58392255003773E-3</v>
      </c>
      <c r="G8" s="15">
        <v>4.8898586281071403E-2</v>
      </c>
      <c r="H8" s="10">
        <v>4.8641497192747497E-2</v>
      </c>
      <c r="I8" s="10">
        <v>-4.2475588505684798E-4</v>
      </c>
      <c r="J8" s="10">
        <v>2.7503396710935501E-2</v>
      </c>
      <c r="K8" s="10">
        <v>3.2908007510129698E-2</v>
      </c>
      <c r="L8" s="10">
        <v>2.12054693028416E-2</v>
      </c>
      <c r="M8" s="10">
        <v>3.1711682257764801E-2</v>
      </c>
      <c r="N8" s="10">
        <v>7.5359427828897898E-3</v>
      </c>
      <c r="O8" s="10">
        <v>3.0635291632972801E-2</v>
      </c>
      <c r="P8" s="10">
        <v>5.3659417001278201E-2</v>
      </c>
      <c r="Q8" s="10">
        <v>-1.0897737582969899E-2</v>
      </c>
      <c r="R8" s="10">
        <v>2.70170119492417E-3</v>
      </c>
      <c r="U8" s="10" t="s">
        <v>91</v>
      </c>
      <c r="V8" s="10">
        <v>-2.35926819655153E-2</v>
      </c>
      <c r="W8" s="10">
        <v>9.2621555333982E-3</v>
      </c>
      <c r="X8" s="10">
        <v>4.3221781276730504E-3</v>
      </c>
      <c r="Y8" s="10">
        <v>4.9218512655377997E-3</v>
      </c>
      <c r="Z8" s="10">
        <v>2.3447974946352899E-2</v>
      </c>
      <c r="AA8" s="10">
        <v>3.7001494169105701E-3</v>
      </c>
      <c r="AB8" s="10">
        <v>3.0358805057128901E-2</v>
      </c>
      <c r="AC8" s="10">
        <v>-3.6447010505735798E-3</v>
      </c>
      <c r="AD8" s="7">
        <v>4.7335659843417303E-2</v>
      </c>
      <c r="AE8" s="10">
        <v>1.8210477089608499E-4</v>
      </c>
      <c r="AF8" s="10">
        <v>5.7150209499025003E-4</v>
      </c>
      <c r="AG8" s="10">
        <v>-2.4669840433745802E-2</v>
      </c>
      <c r="AH8" s="10">
        <v>3.3247872638642498E-2</v>
      </c>
      <c r="AI8" s="10">
        <v>1.6982645081070401E-2</v>
      </c>
      <c r="AJ8" s="10">
        <v>2.00112587668318E-2</v>
      </c>
      <c r="AK8" s="10">
        <v>-2.854036298082E-3</v>
      </c>
    </row>
    <row r="9" spans="1:56" s="10" customFormat="1" x14ac:dyDescent="0.35"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  <c r="I9" s="10" t="s">
        <v>11</v>
      </c>
      <c r="J9" s="10" t="s">
        <v>11</v>
      </c>
      <c r="K9" s="10" t="s">
        <v>11</v>
      </c>
      <c r="L9" s="10" t="s">
        <v>11</v>
      </c>
      <c r="M9" s="10" t="s">
        <v>11</v>
      </c>
      <c r="N9" s="10" t="s">
        <v>11</v>
      </c>
      <c r="O9" s="10" t="s">
        <v>11</v>
      </c>
      <c r="P9" s="10" t="s">
        <v>11</v>
      </c>
      <c r="Q9" s="10" t="s">
        <v>11</v>
      </c>
      <c r="R9" s="10" t="s">
        <v>11</v>
      </c>
      <c r="V9" s="10" t="s">
        <v>11</v>
      </c>
      <c r="W9" s="10" t="s">
        <v>11</v>
      </c>
      <c r="X9" s="10" t="s">
        <v>11</v>
      </c>
      <c r="Y9" s="10" t="s">
        <v>11</v>
      </c>
      <c r="Z9" s="10" t="s">
        <v>11</v>
      </c>
      <c r="AA9" s="10" t="s">
        <v>11</v>
      </c>
      <c r="AB9" s="10" t="s">
        <v>11</v>
      </c>
      <c r="AC9" s="10" t="s">
        <v>11</v>
      </c>
      <c r="AD9" s="10" t="s">
        <v>11</v>
      </c>
      <c r="AE9" s="10" t="s">
        <v>11</v>
      </c>
      <c r="AF9" s="10" t="s">
        <v>11</v>
      </c>
      <c r="AG9" s="10" t="s">
        <v>11</v>
      </c>
      <c r="AH9" s="10" t="s">
        <v>11</v>
      </c>
      <c r="AI9" s="10" t="s">
        <v>11</v>
      </c>
      <c r="AJ9" s="10" t="s">
        <v>11</v>
      </c>
      <c r="AK9" s="10" t="s">
        <v>11</v>
      </c>
    </row>
    <row r="10" spans="1:56" s="10" customFormat="1" x14ac:dyDescent="0.35">
      <c r="B10" s="11" t="s">
        <v>80</v>
      </c>
      <c r="C10" s="10" t="s">
        <v>11</v>
      </c>
      <c r="D10" s="10" t="s">
        <v>11</v>
      </c>
      <c r="E10" s="10" t="s">
        <v>11</v>
      </c>
      <c r="F10" s="10" t="s">
        <v>11</v>
      </c>
      <c r="G10" s="10" t="s">
        <v>11</v>
      </c>
      <c r="H10" s="10" t="s">
        <v>11</v>
      </c>
      <c r="I10" s="10" t="s">
        <v>11</v>
      </c>
      <c r="J10" s="10" t="s">
        <v>11</v>
      </c>
      <c r="K10" s="10" t="s">
        <v>11</v>
      </c>
      <c r="L10" s="10" t="s">
        <v>11</v>
      </c>
      <c r="M10" s="10" t="s">
        <v>11</v>
      </c>
      <c r="N10" s="10" t="s">
        <v>11</v>
      </c>
      <c r="O10" s="10" t="s">
        <v>11</v>
      </c>
      <c r="P10" s="10" t="s">
        <v>11</v>
      </c>
      <c r="Q10" s="10" t="s">
        <v>11</v>
      </c>
      <c r="R10" s="10" t="s">
        <v>11</v>
      </c>
      <c r="U10" s="11" t="s">
        <v>80</v>
      </c>
      <c r="V10" s="10" t="s">
        <v>11</v>
      </c>
      <c r="W10" s="10" t="s">
        <v>11</v>
      </c>
      <c r="X10" s="10" t="s">
        <v>11</v>
      </c>
      <c r="Y10" s="10" t="s">
        <v>11</v>
      </c>
      <c r="Z10" s="10" t="s">
        <v>11</v>
      </c>
      <c r="AA10" s="10" t="s">
        <v>11</v>
      </c>
      <c r="AB10" s="10" t="s">
        <v>11</v>
      </c>
      <c r="AC10" s="10" t="s">
        <v>11</v>
      </c>
      <c r="AD10" s="11" t="s">
        <v>11</v>
      </c>
      <c r="AE10" s="10" t="s">
        <v>11</v>
      </c>
      <c r="AF10" s="10" t="s">
        <v>11</v>
      </c>
      <c r="AG10" s="10" t="s">
        <v>11</v>
      </c>
      <c r="AH10" s="10" t="s">
        <v>11</v>
      </c>
      <c r="AI10" s="10" t="s">
        <v>11</v>
      </c>
      <c r="AJ10" s="10" t="s">
        <v>11</v>
      </c>
      <c r="AK10" s="10" t="s">
        <v>11</v>
      </c>
    </row>
    <row r="11" spans="1:56" s="10" customFormat="1" x14ac:dyDescent="0.35">
      <c r="B11" s="10" t="s">
        <v>92</v>
      </c>
      <c r="C11" s="10">
        <v>1.9260665440027001E-2</v>
      </c>
      <c r="D11" s="10">
        <v>-3.3022257305031898E-3</v>
      </c>
      <c r="E11" s="10">
        <v>1.42852555681024E-2</v>
      </c>
      <c r="F11" s="10">
        <v>6.6540362458262503E-3</v>
      </c>
      <c r="G11" s="10">
        <v>-1.13307280238361E-2</v>
      </c>
      <c r="H11" s="10">
        <v>9.5196739929155408E-3</v>
      </c>
      <c r="I11" s="10">
        <v>1.6263204728416601E-2</v>
      </c>
      <c r="J11" s="10">
        <v>3.7507866253735901E-2</v>
      </c>
      <c r="K11" s="10">
        <v>1.67626807316021E-2</v>
      </c>
      <c r="L11" s="10">
        <v>3.6308156338094401E-2</v>
      </c>
      <c r="M11" s="10">
        <v>2.42403081594363E-2</v>
      </c>
      <c r="N11" s="10">
        <v>-6.8947038599519103E-3</v>
      </c>
      <c r="O11" s="10">
        <v>-3.3149242729570601E-3</v>
      </c>
      <c r="P11" s="10">
        <v>2.6978960481986902E-2</v>
      </c>
      <c r="Q11" s="10">
        <v>1.04291315096115E-2</v>
      </c>
      <c r="R11" s="10">
        <v>3.38119857071629E-2</v>
      </c>
      <c r="U11" s="10" t="s">
        <v>92</v>
      </c>
      <c r="V11" s="10">
        <v>-7.0446675994070996E-3</v>
      </c>
      <c r="W11" s="10">
        <v>-3.7418371764061098E-3</v>
      </c>
      <c r="X11" s="10">
        <v>-1.2050312096221901E-2</v>
      </c>
      <c r="Y11" s="10">
        <v>-1.42223675483309E-3</v>
      </c>
      <c r="Z11" s="10">
        <v>-6.55365729119091E-3</v>
      </c>
      <c r="AA11" s="10">
        <v>1.6974927798330999E-2</v>
      </c>
      <c r="AB11" s="10">
        <v>-1.6992010361393899E-2</v>
      </c>
      <c r="AC11" s="10">
        <v>1.4771377945294701E-3</v>
      </c>
      <c r="AD11" s="10">
        <v>-1.47684804604094E-2</v>
      </c>
      <c r="AE11" s="10">
        <v>1.8166650733897401E-2</v>
      </c>
      <c r="AF11" s="10">
        <v>2.59377051962905E-2</v>
      </c>
      <c r="AG11" s="10">
        <v>6.59989107175212E-3</v>
      </c>
      <c r="AH11" s="10">
        <v>-6.2921781769325197E-3</v>
      </c>
      <c r="AI11" s="10">
        <v>3.7112145404965199E-2</v>
      </c>
      <c r="AJ11" s="10">
        <v>3.1666612311519397E-2</v>
      </c>
      <c r="AK11" s="10">
        <v>-5.3922193715561896E-3</v>
      </c>
    </row>
    <row r="12" spans="1:56" s="10" customFormat="1" x14ac:dyDescent="0.35">
      <c r="B12" s="10" t="s">
        <v>93</v>
      </c>
      <c r="C12" s="10">
        <v>3.9232171966438197E-2</v>
      </c>
      <c r="D12" s="10">
        <v>2.3276327618279798E-2</v>
      </c>
      <c r="E12" s="10">
        <v>2.6923429537134499E-2</v>
      </c>
      <c r="F12" s="10">
        <v>-1.7762932904523202E-2</v>
      </c>
      <c r="G12" s="10">
        <v>4.82084105097252E-2</v>
      </c>
      <c r="H12" s="10">
        <v>6.0219772465357098E-2</v>
      </c>
      <c r="I12" s="10">
        <v>-2.6986258524969698E-3</v>
      </c>
      <c r="J12" s="10">
        <v>3.08919258937615E-3</v>
      </c>
      <c r="K12" s="10">
        <v>3.0974691002736601E-2</v>
      </c>
      <c r="L12" s="10">
        <v>1.0826673060009199E-2</v>
      </c>
      <c r="M12" s="10">
        <v>-5.5334818661173001E-3</v>
      </c>
      <c r="N12" s="10">
        <v>3.5273341607939702E-3</v>
      </c>
      <c r="O12" s="10">
        <v>2.8465911394732001E-2</v>
      </c>
      <c r="P12" s="10">
        <v>5.09669957568629E-2</v>
      </c>
      <c r="Q12" s="10">
        <v>-1.4237562149599099E-2</v>
      </c>
      <c r="R12" s="10">
        <v>-8.9309291770597304E-3</v>
      </c>
      <c r="U12" s="10" t="s">
        <v>93</v>
      </c>
      <c r="V12" s="10">
        <v>1.2056822353080001E-3</v>
      </c>
      <c r="W12" s="10">
        <v>2.9108398207834799E-2</v>
      </c>
      <c r="X12" s="10">
        <v>1.21382281810683E-2</v>
      </c>
      <c r="Y12" s="10">
        <v>-9.6904651862497505E-3</v>
      </c>
      <c r="Z12" s="10">
        <v>2.8854514725741302E-2</v>
      </c>
      <c r="AA12" s="10">
        <v>5.1691945616499403E-3</v>
      </c>
      <c r="AB12" s="15">
        <v>4.1004781353697499E-2</v>
      </c>
      <c r="AC12" s="10">
        <v>-7.3859930621249399E-4</v>
      </c>
      <c r="AD12" s="10">
        <v>3.1020881384418299E-2</v>
      </c>
      <c r="AE12" s="10">
        <v>8.4812274242864107E-3</v>
      </c>
      <c r="AF12" s="10">
        <v>-8.8492968022402408E-3</v>
      </c>
      <c r="AG12" s="10">
        <v>-5.8807297023994301E-2</v>
      </c>
      <c r="AH12" s="10">
        <v>1.0059019122703501E-2</v>
      </c>
      <c r="AI12" s="10">
        <v>5.8788336312821697E-3</v>
      </c>
      <c r="AJ12" s="10">
        <v>2.0888624705582399E-3</v>
      </c>
      <c r="AK12" s="10">
        <v>-1.48434868213436E-2</v>
      </c>
    </row>
    <row r="13" spans="1:56" s="10" customFormat="1" x14ac:dyDescent="0.35">
      <c r="B13" s="10" t="s">
        <v>94</v>
      </c>
      <c r="C13" s="7">
        <v>4.7106739079998398E-2</v>
      </c>
      <c r="D13" s="10">
        <v>3.0289247181906599E-2</v>
      </c>
      <c r="E13" s="10">
        <v>2.9816506318657801E-2</v>
      </c>
      <c r="F13" s="10">
        <v>-2.7979764581287599E-2</v>
      </c>
      <c r="G13" s="7">
        <v>7.779305837995E-2</v>
      </c>
      <c r="H13" s="15">
        <v>7.3521625679138794E-2</v>
      </c>
      <c r="I13" s="10">
        <v>-1.2762492953521901E-2</v>
      </c>
      <c r="J13" s="10">
        <v>1.2550439224448E-2</v>
      </c>
      <c r="K13" s="10">
        <v>3.2569579946548903E-2</v>
      </c>
      <c r="L13" s="10">
        <v>2.52723036501061E-2</v>
      </c>
      <c r="M13" s="10">
        <v>-6.7645743716253301E-3</v>
      </c>
      <c r="N13" s="10">
        <v>-1.82752857677657E-5</v>
      </c>
      <c r="O13" s="10">
        <v>5.7904110189517098E-2</v>
      </c>
      <c r="P13" s="10">
        <v>5.2923717229252203E-2</v>
      </c>
      <c r="Q13" s="10">
        <v>-3.7205914221037202E-2</v>
      </c>
      <c r="R13" s="10">
        <v>-2.4499455408175099E-3</v>
      </c>
      <c r="U13" s="10" t="s">
        <v>94</v>
      </c>
      <c r="V13" s="10">
        <v>-8.4472599810358397E-3</v>
      </c>
      <c r="W13" s="10">
        <v>6.1509174619193002E-3</v>
      </c>
      <c r="X13" s="10">
        <v>1.60777204130462E-3</v>
      </c>
      <c r="Y13" s="10">
        <v>-1.01825059164561E-2</v>
      </c>
      <c r="Z13" s="10">
        <v>3.1427148032934199E-2</v>
      </c>
      <c r="AA13" s="10">
        <v>-1.35312632391246E-2</v>
      </c>
      <c r="AB13" s="7">
        <v>5.05299631576566E-2</v>
      </c>
      <c r="AC13" s="10">
        <v>-2.94796595741655E-3</v>
      </c>
      <c r="AD13" s="10">
        <v>2.5866892338091599E-2</v>
      </c>
      <c r="AE13" s="10">
        <v>-4.6090283292588704E-3</v>
      </c>
      <c r="AF13" s="10">
        <v>-2.7861730400894898E-2</v>
      </c>
      <c r="AG13" s="10">
        <v>-6.4171633288485602E-2</v>
      </c>
      <c r="AH13" s="10">
        <v>1.8826338496060101E-2</v>
      </c>
      <c r="AI13" s="10">
        <v>4.3557293443578504E-3</v>
      </c>
      <c r="AJ13" s="10">
        <v>3.5806344505607498E-3</v>
      </c>
      <c r="AK13" s="10">
        <v>-1.24831529450304E-2</v>
      </c>
    </row>
    <row r="14" spans="1:56" s="10" customFormat="1" x14ac:dyDescent="0.35">
      <c r="B14" s="10" t="s">
        <v>95</v>
      </c>
      <c r="C14" s="10">
        <v>3.8887423338330902E-2</v>
      </c>
      <c r="D14" s="10">
        <v>2.0552001874998602E-2</v>
      </c>
      <c r="E14" s="10">
        <v>2.90658093024736E-2</v>
      </c>
      <c r="F14" s="10">
        <v>-2.8313356071966601E-2</v>
      </c>
      <c r="G14" s="15">
        <v>6.3718530979432406E-2</v>
      </c>
      <c r="H14" s="10">
        <v>6.6246393227323994E-2</v>
      </c>
      <c r="I14" s="10">
        <v>-3.4370891542850799E-3</v>
      </c>
      <c r="J14" s="10">
        <v>2.6881097142842101E-3</v>
      </c>
      <c r="K14" s="10">
        <v>3.3910840852340099E-2</v>
      </c>
      <c r="L14" s="10">
        <v>1.60741348781956E-2</v>
      </c>
      <c r="M14" s="10">
        <v>-1.16433906047805E-2</v>
      </c>
      <c r="N14" s="10">
        <v>2.370333400156E-3</v>
      </c>
      <c r="O14" s="10">
        <v>4.4841651300249502E-2</v>
      </c>
      <c r="P14" s="10">
        <v>4.9467078876379002E-2</v>
      </c>
      <c r="Q14" s="10">
        <v>-2.3189666109758599E-2</v>
      </c>
      <c r="R14" s="10">
        <v>-4.70124682978563E-3</v>
      </c>
      <c r="U14" s="10" t="s">
        <v>95</v>
      </c>
      <c r="V14" s="10">
        <v>-4.6615247905195997E-3</v>
      </c>
      <c r="W14" s="10">
        <v>1.6121106567213599E-2</v>
      </c>
      <c r="X14" s="10">
        <v>3.8894370919343199E-3</v>
      </c>
      <c r="Y14" s="10">
        <v>-1.04172935904779E-2</v>
      </c>
      <c r="Z14" s="10">
        <v>2.7873695021383298E-2</v>
      </c>
      <c r="AA14" s="10">
        <v>-4.9043880572107604E-3</v>
      </c>
      <c r="AB14" s="7">
        <v>5.0822134070124002E-2</v>
      </c>
      <c r="AC14" s="10">
        <v>-1.3356724496163899E-3</v>
      </c>
      <c r="AD14" s="10">
        <v>3.0964355382963101E-2</v>
      </c>
      <c r="AE14" s="10">
        <v>-2.6823452358355998E-3</v>
      </c>
      <c r="AF14" s="10">
        <v>-2.8540952281107101E-2</v>
      </c>
      <c r="AG14" s="10">
        <v>-5.9855581540107498E-2</v>
      </c>
      <c r="AH14" s="10">
        <v>1.45312999110573E-2</v>
      </c>
      <c r="AI14" s="10">
        <v>4.3027237656855502E-3</v>
      </c>
      <c r="AJ14" s="10">
        <v>2.9994733607932801E-3</v>
      </c>
      <c r="AK14" s="10">
        <v>-1.2003827835287801E-2</v>
      </c>
    </row>
    <row r="15" spans="1:5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s="13" customFormat="1" ht="18.5" x14ac:dyDescent="0.4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 spans="1:56" s="13" customFormat="1" ht="18.5" x14ac:dyDescent="0.4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</row>
    <row r="18" spans="1:56" x14ac:dyDescent="0.35">
      <c r="B18" s="11" t="s">
        <v>81</v>
      </c>
      <c r="U18" s="11" t="s">
        <v>81</v>
      </c>
    </row>
    <row r="19" spans="1:56" s="10" customFormat="1" x14ac:dyDescent="0.35">
      <c r="A19" s="9"/>
      <c r="B19" s="16" t="s">
        <v>79</v>
      </c>
      <c r="C19" s="9" t="s">
        <v>41</v>
      </c>
      <c r="D19" s="9" t="s">
        <v>87</v>
      </c>
      <c r="E19" s="9" t="s">
        <v>43</v>
      </c>
      <c r="F19" s="9" t="s">
        <v>44</v>
      </c>
      <c r="G19" s="9" t="s">
        <v>45</v>
      </c>
      <c r="H19" s="9" t="s">
        <v>46</v>
      </c>
      <c r="I19" s="9" t="s">
        <v>62</v>
      </c>
      <c r="J19" s="9" t="s">
        <v>63</v>
      </c>
      <c r="K19" s="9" t="s">
        <v>47</v>
      </c>
      <c r="L19" s="9" t="s">
        <v>88</v>
      </c>
      <c r="M19" s="9" t="s">
        <v>49</v>
      </c>
      <c r="N19" s="9" t="s">
        <v>50</v>
      </c>
      <c r="O19" s="9" t="s">
        <v>51</v>
      </c>
      <c r="P19" s="9" t="s">
        <v>52</v>
      </c>
      <c r="Q19" s="9" t="s">
        <v>74</v>
      </c>
      <c r="R19" s="9" t="s">
        <v>75</v>
      </c>
      <c r="S19" s="9"/>
      <c r="T19" s="9"/>
      <c r="U19" s="16" t="s">
        <v>79</v>
      </c>
      <c r="V19" s="9" t="s">
        <v>41</v>
      </c>
      <c r="W19" s="9" t="s">
        <v>87</v>
      </c>
      <c r="X19" s="9" t="s">
        <v>43</v>
      </c>
      <c r="Y19" s="9" t="s">
        <v>44</v>
      </c>
      <c r="Z19" s="9" t="s">
        <v>45</v>
      </c>
      <c r="AA19" s="9" t="s">
        <v>46</v>
      </c>
      <c r="AB19" s="9" t="s">
        <v>62</v>
      </c>
      <c r="AC19" s="9" t="s">
        <v>63</v>
      </c>
      <c r="AD19" s="9" t="s">
        <v>47</v>
      </c>
      <c r="AE19" s="9" t="s">
        <v>88</v>
      </c>
      <c r="AF19" s="9" t="s">
        <v>49</v>
      </c>
      <c r="AG19" s="9" t="s">
        <v>50</v>
      </c>
      <c r="AH19" s="9" t="s">
        <v>51</v>
      </c>
      <c r="AI19" s="9" t="s">
        <v>52</v>
      </c>
      <c r="AJ19" s="9" t="s">
        <v>74</v>
      </c>
      <c r="AK19" s="9" t="s">
        <v>75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</row>
    <row r="20" spans="1:56" s="10" customFormat="1" x14ac:dyDescent="0.35">
      <c r="A20" s="9"/>
      <c r="B20" s="9" t="s">
        <v>91</v>
      </c>
      <c r="C20" s="9">
        <v>0.12961828522313601</v>
      </c>
      <c r="D20" s="4">
        <v>8.6322498424908106E-2</v>
      </c>
      <c r="E20" s="4">
        <v>9.5517637334244301E-2</v>
      </c>
      <c r="F20" s="9">
        <v>0.76710892510901696</v>
      </c>
      <c r="G20" s="4">
        <v>8.6322498424908106E-2</v>
      </c>
      <c r="H20" s="9">
        <v>0.14853928156528001</v>
      </c>
      <c r="I20" s="9">
        <v>0.78080846245500901</v>
      </c>
      <c r="J20" s="9">
        <v>0.21171063346886801</v>
      </c>
      <c r="K20" s="9" t="s">
        <v>11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9">
        <v>0.87919572748381203</v>
      </c>
      <c r="R20" s="9">
        <v>0.60234427405066004</v>
      </c>
      <c r="S20" s="9"/>
      <c r="T20" s="9"/>
      <c r="U20" s="9" t="s">
        <v>91</v>
      </c>
      <c r="V20" s="9" t="s">
        <v>11</v>
      </c>
      <c r="W20" s="9" t="s">
        <v>11</v>
      </c>
      <c r="X20" s="9" t="s">
        <v>11</v>
      </c>
      <c r="Y20" s="9" t="s">
        <v>11</v>
      </c>
      <c r="Z20" s="9" t="s">
        <v>11</v>
      </c>
      <c r="AA20" s="9" t="s">
        <v>11</v>
      </c>
      <c r="AB20" s="9">
        <v>0.19659753714634001</v>
      </c>
      <c r="AC20" s="9">
        <v>0.61787627301157999</v>
      </c>
      <c r="AD20" s="2">
        <v>2.91544354612094E-2</v>
      </c>
      <c r="AE20" s="9">
        <v>0.61787627301157999</v>
      </c>
      <c r="AF20" s="9">
        <v>0.61787627301157999</v>
      </c>
      <c r="AG20" s="9">
        <v>0.89303975953505299</v>
      </c>
      <c r="AH20" s="9">
        <v>0.19659753714634001</v>
      </c>
      <c r="AI20" s="9">
        <v>0.432034892005008</v>
      </c>
      <c r="AJ20" s="9">
        <v>0.19659753714634001</v>
      </c>
      <c r="AK20" s="9">
        <v>0.686568246876614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56" s="10" customFormat="1" x14ac:dyDescent="0.35">
      <c r="A21" s="9"/>
      <c r="B21" s="9"/>
      <c r="C21" s="9" t="s">
        <v>11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9" t="s">
        <v>11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/>
      <c r="T21" s="9"/>
      <c r="U21" s="9"/>
      <c r="V21" s="9" t="s">
        <v>11</v>
      </c>
      <c r="W21" s="9" t="s">
        <v>11</v>
      </c>
      <c r="X21" s="9" t="s">
        <v>11</v>
      </c>
      <c r="Y21" s="9" t="s">
        <v>11</v>
      </c>
      <c r="Z21" s="9" t="s">
        <v>11</v>
      </c>
      <c r="AA21" s="9" t="s">
        <v>11</v>
      </c>
      <c r="AB21" s="9" t="s">
        <v>11</v>
      </c>
      <c r="AC21" s="9" t="s">
        <v>11</v>
      </c>
      <c r="AD21" s="9" t="s">
        <v>11</v>
      </c>
      <c r="AE21" s="9" t="s">
        <v>11</v>
      </c>
      <c r="AF21" s="9" t="s">
        <v>11</v>
      </c>
      <c r="AG21" s="9" t="s">
        <v>11</v>
      </c>
      <c r="AH21" s="9" t="s">
        <v>11</v>
      </c>
      <c r="AI21" s="9" t="s">
        <v>11</v>
      </c>
      <c r="AJ21" s="9" t="s">
        <v>11</v>
      </c>
      <c r="AK21" s="9" t="s">
        <v>11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56" s="10" customFormat="1" x14ac:dyDescent="0.35">
      <c r="A22" s="9"/>
      <c r="B22" s="16" t="s">
        <v>80</v>
      </c>
      <c r="C22" s="9" t="s">
        <v>11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/>
      <c r="T22" s="9"/>
      <c r="U22" s="16" t="s">
        <v>80</v>
      </c>
      <c r="V22" s="9" t="s">
        <v>11</v>
      </c>
      <c r="W22" s="9" t="s">
        <v>11</v>
      </c>
      <c r="X22" s="9" t="s">
        <v>11</v>
      </c>
      <c r="Y22" s="9" t="s">
        <v>11</v>
      </c>
      <c r="Z22" s="9" t="s">
        <v>11</v>
      </c>
      <c r="AA22" s="9" t="s">
        <v>11</v>
      </c>
      <c r="AB22" s="9" t="s">
        <v>11</v>
      </c>
      <c r="AC22" s="9" t="s">
        <v>11</v>
      </c>
      <c r="AD22" s="16" t="s">
        <v>11</v>
      </c>
      <c r="AE22" s="9" t="s">
        <v>11</v>
      </c>
      <c r="AF22" s="9" t="s">
        <v>11</v>
      </c>
      <c r="AG22" s="9" t="s">
        <v>11</v>
      </c>
      <c r="AH22" s="9" t="s">
        <v>11</v>
      </c>
      <c r="AI22" s="9" t="s">
        <v>11</v>
      </c>
      <c r="AJ22" s="9" t="s">
        <v>11</v>
      </c>
      <c r="AK22" s="9" t="s">
        <v>11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56" s="10" customFormat="1" x14ac:dyDescent="0.35">
      <c r="A23" s="9"/>
      <c r="B23" s="9" t="s">
        <v>92</v>
      </c>
      <c r="C23" s="9">
        <v>0.59345333758502306</v>
      </c>
      <c r="D23" s="9">
        <v>0.61603572520629801</v>
      </c>
      <c r="E23" s="9">
        <v>0.59345333758502306</v>
      </c>
      <c r="F23" s="9">
        <v>0.61603572520629801</v>
      </c>
      <c r="G23" s="9">
        <v>0.72344007013370804</v>
      </c>
      <c r="H23" s="9">
        <v>0.61603572520629801</v>
      </c>
      <c r="I23" s="9">
        <v>0.59454476758098396</v>
      </c>
      <c r="J23" s="9">
        <v>0.59345333758502306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9">
        <v>0.61603572520629801</v>
      </c>
      <c r="R23" s="9">
        <v>0.42857752122714399</v>
      </c>
      <c r="S23" s="9"/>
      <c r="T23" s="9"/>
      <c r="U23" s="9" t="s">
        <v>92</v>
      </c>
      <c r="V23" s="9" t="s">
        <v>11</v>
      </c>
      <c r="W23" s="9" t="s">
        <v>11</v>
      </c>
      <c r="X23" s="9" t="s">
        <v>11</v>
      </c>
      <c r="Y23" s="9" t="s">
        <v>11</v>
      </c>
      <c r="Z23" s="9" t="s">
        <v>11</v>
      </c>
      <c r="AA23" s="9" t="s">
        <v>11</v>
      </c>
      <c r="AB23" s="9">
        <v>0.85801161412454396</v>
      </c>
      <c r="AC23" s="9">
        <v>0.54004361500625897</v>
      </c>
      <c r="AD23" s="9">
        <v>0.85801161412454396</v>
      </c>
      <c r="AE23" s="9">
        <v>0.54822422344435195</v>
      </c>
      <c r="AF23" s="9">
        <v>0.19906095291019199</v>
      </c>
      <c r="AG23" s="9">
        <v>0.54822422344435195</v>
      </c>
      <c r="AH23" s="9">
        <v>0.77118262468147003</v>
      </c>
      <c r="AI23" s="9">
        <v>0.19906095291019199</v>
      </c>
      <c r="AJ23" s="9">
        <v>0.19906095291019199</v>
      </c>
      <c r="AK23" s="9">
        <v>0.83883183241673598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56" s="10" customFormat="1" x14ac:dyDescent="0.35">
      <c r="A24" s="9"/>
      <c r="B24" s="9" t="s">
        <v>93</v>
      </c>
      <c r="C24" s="9">
        <v>0.13385875835400801</v>
      </c>
      <c r="D24" s="9">
        <v>0.42024500518276597</v>
      </c>
      <c r="E24" s="9">
        <v>0.36754094580649199</v>
      </c>
      <c r="F24" s="9">
        <v>0.80698136878828897</v>
      </c>
      <c r="G24" s="9">
        <v>0.13385875835400801</v>
      </c>
      <c r="H24" s="9">
        <v>0.13385875835400801</v>
      </c>
      <c r="I24" s="9">
        <v>0.80698136878828897</v>
      </c>
      <c r="J24" s="9">
        <v>0.80698136878828897</v>
      </c>
      <c r="K24" s="9" t="s">
        <v>11</v>
      </c>
      <c r="L24" s="9" t="s">
        <v>11</v>
      </c>
      <c r="M24" s="9" t="s">
        <v>11</v>
      </c>
      <c r="N24" s="9" t="s">
        <v>11</v>
      </c>
      <c r="O24" s="9" t="s">
        <v>11</v>
      </c>
      <c r="P24" s="9" t="s">
        <v>11</v>
      </c>
      <c r="Q24" s="9">
        <v>0.80698136878828897</v>
      </c>
      <c r="R24" s="9">
        <v>0.80698136878828897</v>
      </c>
      <c r="S24" s="9"/>
      <c r="T24" s="9"/>
      <c r="U24" s="9" t="s">
        <v>93</v>
      </c>
      <c r="V24" s="9" t="s">
        <v>11</v>
      </c>
      <c r="W24" s="9" t="s">
        <v>11</v>
      </c>
      <c r="X24" s="9" t="s">
        <v>11</v>
      </c>
      <c r="Y24" s="9" t="s">
        <v>11</v>
      </c>
      <c r="Z24" s="9" t="s">
        <v>11</v>
      </c>
      <c r="AA24" s="9" t="s">
        <v>11</v>
      </c>
      <c r="AB24" s="4">
        <v>9.2080802881519902E-2</v>
      </c>
      <c r="AC24" s="9">
        <v>0.75703626850346695</v>
      </c>
      <c r="AD24" s="9">
        <v>0.53480120232473705</v>
      </c>
      <c r="AE24" s="9">
        <v>0.67343005564046698</v>
      </c>
      <c r="AF24" s="9">
        <v>0.75703626850346695</v>
      </c>
      <c r="AG24" s="9">
        <v>0.99987940075440496</v>
      </c>
      <c r="AH24" s="9">
        <v>0.67343005564046698</v>
      </c>
      <c r="AI24" s="9">
        <v>0.67343005564046698</v>
      </c>
      <c r="AJ24" s="9">
        <v>0.67343005564046698</v>
      </c>
      <c r="AK24" s="9">
        <v>0.75703626850346695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56" s="10" customFormat="1" x14ac:dyDescent="0.35">
      <c r="A25" s="9"/>
      <c r="B25" s="9" t="s">
        <v>94</v>
      </c>
      <c r="C25" s="2">
        <v>3.9016394852783201E-2</v>
      </c>
      <c r="D25" s="9">
        <v>0.30825000057289598</v>
      </c>
      <c r="E25" s="9">
        <v>0.137892038380621</v>
      </c>
      <c r="F25" s="9">
        <v>0.97134470879972701</v>
      </c>
      <c r="G25" s="2">
        <v>3.8851178079528301E-3</v>
      </c>
      <c r="H25" s="4">
        <v>6.678611892677E-2</v>
      </c>
      <c r="I25" s="9">
        <v>0.90430008766713399</v>
      </c>
      <c r="J25" s="9">
        <v>0.75757903080474398</v>
      </c>
      <c r="K25" s="9" t="s">
        <v>11</v>
      </c>
      <c r="L25" s="9" t="s">
        <v>11</v>
      </c>
      <c r="M25" s="9" t="s">
        <v>11</v>
      </c>
      <c r="N25" s="9" t="s">
        <v>11</v>
      </c>
      <c r="O25" s="9" t="s">
        <v>11</v>
      </c>
      <c r="P25" s="9" t="s">
        <v>11</v>
      </c>
      <c r="Q25" s="9">
        <v>0.97134470879972701</v>
      </c>
      <c r="R25" s="9">
        <v>0.75757903080474398</v>
      </c>
      <c r="S25" s="9"/>
      <c r="T25" s="9"/>
      <c r="U25" s="9" t="s">
        <v>94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A25" s="9" t="s">
        <v>11</v>
      </c>
      <c r="AB25" s="2">
        <v>4.36463087618806E-3</v>
      </c>
      <c r="AC25" s="9">
        <v>0.69193688137982901</v>
      </c>
      <c r="AD25" s="9">
        <v>0.56120535054772502</v>
      </c>
      <c r="AE25" s="9">
        <v>0.85166580206639997</v>
      </c>
      <c r="AF25" s="9">
        <v>0.99964503371333002</v>
      </c>
      <c r="AG25" s="9">
        <v>0.99964503371333002</v>
      </c>
      <c r="AH25" s="9">
        <v>0.56120535054772502</v>
      </c>
      <c r="AI25" s="9">
        <v>0.56120535054772502</v>
      </c>
      <c r="AJ25" s="9">
        <v>0.65786906813322199</v>
      </c>
      <c r="AK25" s="9">
        <v>0.85166580206639997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56" s="10" customFormat="1" x14ac:dyDescent="0.35">
      <c r="A26" s="9"/>
      <c r="B26" s="9" t="s">
        <v>95</v>
      </c>
      <c r="C26" s="9">
        <v>0.15234248099419101</v>
      </c>
      <c r="D26" s="9">
        <v>0.61577534030527503</v>
      </c>
      <c r="E26" s="9">
        <v>0.219883738002076</v>
      </c>
      <c r="F26" s="9">
        <v>0.94136899971073795</v>
      </c>
      <c r="G26" s="4">
        <v>6.5909147096125303E-2</v>
      </c>
      <c r="H26" s="9">
        <v>0.15234248099419101</v>
      </c>
      <c r="I26" s="9">
        <v>0.81012083042926897</v>
      </c>
      <c r="J26" s="9">
        <v>0.81012083042926897</v>
      </c>
      <c r="K26" s="9" t="s">
        <v>11</v>
      </c>
      <c r="L26" s="9" t="s">
        <v>11</v>
      </c>
      <c r="M26" s="9" t="s">
        <v>11</v>
      </c>
      <c r="N26" s="9" t="s">
        <v>11</v>
      </c>
      <c r="O26" s="9" t="s">
        <v>11</v>
      </c>
      <c r="P26" s="9" t="s">
        <v>11</v>
      </c>
      <c r="Q26" s="9">
        <v>0.94136899971073795</v>
      </c>
      <c r="R26" s="9">
        <v>0.81012083042926897</v>
      </c>
      <c r="S26" s="9"/>
      <c r="T26" s="9"/>
      <c r="U26" s="9" t="s">
        <v>95</v>
      </c>
      <c r="V26" s="9" t="s">
        <v>11</v>
      </c>
      <c r="W26" s="9" t="s">
        <v>11</v>
      </c>
      <c r="X26" s="9" t="s">
        <v>11</v>
      </c>
      <c r="Y26" s="9" t="s">
        <v>11</v>
      </c>
      <c r="Z26" s="9" t="s">
        <v>11</v>
      </c>
      <c r="AA26" s="9" t="s">
        <v>11</v>
      </c>
      <c r="AB26" s="2">
        <v>7.9661635504368195E-3</v>
      </c>
      <c r="AC26" s="9">
        <v>0.880786107527464</v>
      </c>
      <c r="AD26" s="9">
        <v>0.35293812834341798</v>
      </c>
      <c r="AE26" s="9">
        <v>0.90120779226849901</v>
      </c>
      <c r="AF26" s="9">
        <v>0.96037104339290802</v>
      </c>
      <c r="AG26" s="9">
        <v>0.99903239678678202</v>
      </c>
      <c r="AH26" s="9">
        <v>0.65039600063420799</v>
      </c>
      <c r="AI26" s="9">
        <v>0.65039600063420799</v>
      </c>
      <c r="AJ26" s="9">
        <v>0.78606142973222304</v>
      </c>
      <c r="AK26" s="9">
        <v>0.88273060312707496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</row>
    <row r="27" spans="1:56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</row>
    <row r="29" spans="1:56" x14ac:dyDescent="0.35">
      <c r="B29" s="11" t="s">
        <v>82</v>
      </c>
      <c r="T29" s="11" t="s">
        <v>83</v>
      </c>
    </row>
    <row r="30" spans="1:56" x14ac:dyDescent="0.35">
      <c r="C30" s="9" t="s">
        <v>41</v>
      </c>
      <c r="D30" s="9" t="s">
        <v>87</v>
      </c>
      <c r="E30" s="9" t="s">
        <v>43</v>
      </c>
      <c r="F30" s="9" t="s">
        <v>44</v>
      </c>
      <c r="G30" s="9" t="s">
        <v>45</v>
      </c>
      <c r="H30" s="9" t="s">
        <v>46</v>
      </c>
      <c r="I30" s="9" t="s">
        <v>62</v>
      </c>
      <c r="J30" s="9" t="s">
        <v>63</v>
      </c>
      <c r="K30" s="9" t="s">
        <v>47</v>
      </c>
      <c r="L30" s="9" t="s">
        <v>88</v>
      </c>
      <c r="M30" s="9" t="s">
        <v>49</v>
      </c>
      <c r="N30" s="9" t="s">
        <v>50</v>
      </c>
      <c r="O30" s="9" t="s">
        <v>51</v>
      </c>
      <c r="P30" s="9" t="s">
        <v>52</v>
      </c>
      <c r="Q30" s="9" t="s">
        <v>74</v>
      </c>
      <c r="R30" s="9" t="s">
        <v>75</v>
      </c>
      <c r="U30" s="10"/>
      <c r="V30" s="9" t="s">
        <v>41</v>
      </c>
      <c r="W30" s="9" t="s">
        <v>87</v>
      </c>
      <c r="X30" s="9" t="s">
        <v>43</v>
      </c>
      <c r="Y30" s="9" t="s">
        <v>44</v>
      </c>
      <c r="Z30" s="9" t="s">
        <v>45</v>
      </c>
      <c r="AA30" s="9" t="s">
        <v>46</v>
      </c>
      <c r="AB30" s="9" t="s">
        <v>62</v>
      </c>
      <c r="AC30" s="9" t="s">
        <v>63</v>
      </c>
      <c r="AD30" s="9" t="s">
        <v>47</v>
      </c>
      <c r="AE30" s="9" t="s">
        <v>88</v>
      </c>
      <c r="AF30" s="9" t="s">
        <v>49</v>
      </c>
      <c r="AG30" s="9" t="s">
        <v>50</v>
      </c>
      <c r="AH30" s="9" t="s">
        <v>51</v>
      </c>
      <c r="AI30" s="9" t="s">
        <v>52</v>
      </c>
      <c r="AJ30" s="9" t="s">
        <v>74</v>
      </c>
      <c r="AK30" s="9" t="s">
        <v>75</v>
      </c>
    </row>
    <row r="31" spans="1:56" x14ac:dyDescent="0.35">
      <c r="B31" s="9" t="s">
        <v>2</v>
      </c>
      <c r="C31" s="9">
        <v>-4.4792277830721101E-2</v>
      </c>
      <c r="D31" s="9">
        <v>4.5748434828749601E-2</v>
      </c>
      <c r="E31" s="9">
        <v>-8.8260645971864199E-3</v>
      </c>
      <c r="F31" s="9">
        <v>4.7366546671567103E-2</v>
      </c>
      <c r="G31" s="9">
        <v>-2.6478193791559201E-2</v>
      </c>
      <c r="H31" s="9">
        <v>-5.6413262883683202E-2</v>
      </c>
      <c r="I31" s="9">
        <v>3.2950641162829301E-2</v>
      </c>
      <c r="J31" s="9">
        <v>1.3606849587329099E-2</v>
      </c>
      <c r="K31" s="9">
        <v>-5.22208822000196E-3</v>
      </c>
      <c r="L31" s="9">
        <v>-2.42716776422626E-3</v>
      </c>
      <c r="M31" s="9">
        <v>3.7510774538042302E-2</v>
      </c>
      <c r="N31" s="9">
        <v>3.8981785304239998E-3</v>
      </c>
      <c r="O31" s="9">
        <v>-8.8996151354962996E-3</v>
      </c>
      <c r="P31" s="9">
        <v>-2.5522036793530701E-2</v>
      </c>
      <c r="Q31" s="9">
        <v>2.4786531410431901E-2</v>
      </c>
      <c r="R31" s="9">
        <v>-1.83876345774717E-3</v>
      </c>
      <c r="U31" s="9" t="s">
        <v>2</v>
      </c>
      <c r="V31" s="9">
        <v>-1.4268804432118001E-2</v>
      </c>
      <c r="W31" s="9">
        <v>-4.2659312219734298E-2</v>
      </c>
      <c r="X31" s="9">
        <v>1.1915187206201701E-2</v>
      </c>
      <c r="Y31" s="9">
        <v>4.5748434828749601E-2</v>
      </c>
      <c r="Z31" s="9">
        <v>-3.01557207070536E-2</v>
      </c>
      <c r="AA31" s="9">
        <v>1.66224216580344E-2</v>
      </c>
      <c r="AB31" s="9">
        <v>-3.3903733555094899E-2</v>
      </c>
      <c r="AC31" s="9">
        <v>-1.37447568466601E-2</v>
      </c>
      <c r="AD31" s="9">
        <v>1.60003066881633E-2</v>
      </c>
      <c r="AE31" s="9">
        <v>-2.55863935145519E-2</v>
      </c>
      <c r="AF31" s="9">
        <v>4.91286949852415E-2</v>
      </c>
      <c r="AG31" s="9">
        <v>7.1754679332820398E-2</v>
      </c>
      <c r="AH31" s="9">
        <v>1.13482351400629E-2</v>
      </c>
      <c r="AI31" s="9">
        <v>2.4035702998518399E-2</v>
      </c>
      <c r="AJ31" s="9">
        <v>2.19211250221092E-2</v>
      </c>
      <c r="AK31" s="9">
        <v>-6.1322761315868099E-3</v>
      </c>
    </row>
    <row r="32" spans="1:56" x14ac:dyDescent="0.35">
      <c r="B32" s="9" t="s">
        <v>73</v>
      </c>
      <c r="C32" s="9">
        <v>0.93390737324843698</v>
      </c>
      <c r="D32" s="9">
        <v>0.37580505938299202</v>
      </c>
      <c r="E32" s="9">
        <v>0.93390358770374504</v>
      </c>
      <c r="F32" s="9">
        <v>0.41144909176807698</v>
      </c>
      <c r="G32" s="9">
        <v>0.93390737324843698</v>
      </c>
      <c r="H32" s="9">
        <v>0.93390737324843698</v>
      </c>
      <c r="I32" s="9">
        <v>0.41144909176807698</v>
      </c>
      <c r="J32" s="9">
        <v>0.41144909176807698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9">
        <v>0.41144909176807698</v>
      </c>
      <c r="R32" s="9">
        <v>0.86365909271691699</v>
      </c>
      <c r="U32" s="9" t="s">
        <v>73</v>
      </c>
      <c r="V32" s="9" t="s">
        <v>11</v>
      </c>
      <c r="W32" s="9" t="s">
        <v>11</v>
      </c>
      <c r="X32" s="9" t="s">
        <v>11</v>
      </c>
      <c r="Y32" s="9" t="s">
        <v>11</v>
      </c>
      <c r="Z32" s="9" t="s">
        <v>11</v>
      </c>
      <c r="AA32" s="9" t="s">
        <v>11</v>
      </c>
      <c r="AB32" s="9">
        <v>0.94360711205566405</v>
      </c>
      <c r="AC32" s="9">
        <v>0.88913063565476502</v>
      </c>
      <c r="AD32" s="9">
        <v>0.54822422344435195</v>
      </c>
      <c r="AE32" s="9">
        <v>0.94245421864396195</v>
      </c>
      <c r="AF32" s="9">
        <v>0.33403600634428998</v>
      </c>
      <c r="AG32" s="9">
        <v>0.27779357211138</v>
      </c>
      <c r="AH32" s="9">
        <v>0.54822422344435195</v>
      </c>
      <c r="AI32" s="9">
        <v>0.54822422344435195</v>
      </c>
      <c r="AJ32" s="9">
        <v>0.54822422344435195</v>
      </c>
      <c r="AK32" s="9">
        <v>0.70614348118725301</v>
      </c>
    </row>
    <row r="33" spans="1:56" x14ac:dyDescent="0.35">
      <c r="B33" s="9" t="s">
        <v>84</v>
      </c>
      <c r="C33" s="9">
        <v>0.93390737324843698</v>
      </c>
      <c r="D33" s="9">
        <v>3.7580505938299202E-2</v>
      </c>
      <c r="E33" s="9">
        <v>0.65373251139262201</v>
      </c>
      <c r="F33" s="9">
        <v>0.18886551768062701</v>
      </c>
      <c r="G33" s="9">
        <v>0.748305733729133</v>
      </c>
      <c r="H33" s="9">
        <v>0.84588898552257397</v>
      </c>
      <c r="I33" s="9">
        <v>0.120804272516188</v>
      </c>
      <c r="J33" s="9">
        <v>0.20572454588403799</v>
      </c>
      <c r="K33" s="9">
        <v>0.61949971293996198</v>
      </c>
      <c r="L33" s="9">
        <v>0.54841856501435304</v>
      </c>
      <c r="M33" s="9">
        <v>5.1827339122088902E-2</v>
      </c>
      <c r="N33" s="9">
        <v>0.28678322172864801</v>
      </c>
      <c r="O33" s="9">
        <v>0.57836795320331102</v>
      </c>
      <c r="P33" s="9">
        <v>0.70273827248266196</v>
      </c>
      <c r="Q33" s="9">
        <v>0.20144820426555499</v>
      </c>
      <c r="R33" s="9">
        <v>0.51819545563015001</v>
      </c>
      <c r="U33" s="9" t="s">
        <v>84</v>
      </c>
      <c r="V33" s="9">
        <v>0.68133378532306699</v>
      </c>
      <c r="W33" s="9">
        <v>0.939643853552797</v>
      </c>
      <c r="X33" s="9">
        <v>0.39213213561959598</v>
      </c>
      <c r="Y33" s="9">
        <v>6.60255354614291E-2</v>
      </c>
      <c r="Z33" s="9">
        <v>0.888148200556934</v>
      </c>
      <c r="AA33" s="9">
        <v>0.43552368424078097</v>
      </c>
      <c r="AB33" s="9">
        <v>0.94360711205566405</v>
      </c>
      <c r="AC33" s="9">
        <v>0.711304508523812</v>
      </c>
      <c r="AD33" s="9">
        <v>0.31356730169838098</v>
      </c>
      <c r="AE33" s="9">
        <v>0.84820879677956595</v>
      </c>
      <c r="AF33" s="9">
        <v>6.6807201268858099E-2</v>
      </c>
      <c r="AG33" s="9">
        <v>2.7779357211138E-2</v>
      </c>
      <c r="AH33" s="9">
        <v>0.328934534066611</v>
      </c>
      <c r="AI33" s="9">
        <v>0.216017446002504</v>
      </c>
      <c r="AJ33" s="9">
        <v>0.29359500906747699</v>
      </c>
      <c r="AK33" s="9">
        <v>0.49430043683107699</v>
      </c>
    </row>
    <row r="36" spans="1:56" x14ac:dyDescent="0.35">
      <c r="B36" s="11" t="s">
        <v>85</v>
      </c>
      <c r="T36" s="11" t="s">
        <v>86</v>
      </c>
    </row>
    <row r="37" spans="1:56" x14ac:dyDescent="0.35">
      <c r="C37" s="9" t="s">
        <v>41</v>
      </c>
      <c r="D37" s="9" t="s">
        <v>87</v>
      </c>
      <c r="E37" s="9" t="s">
        <v>43</v>
      </c>
      <c r="F37" s="9" t="s">
        <v>44</v>
      </c>
      <c r="G37" s="9" t="s">
        <v>45</v>
      </c>
      <c r="H37" s="9" t="s">
        <v>46</v>
      </c>
      <c r="I37" s="9" t="s">
        <v>62</v>
      </c>
      <c r="J37" s="9" t="s">
        <v>63</v>
      </c>
      <c r="K37" s="9" t="s">
        <v>47</v>
      </c>
      <c r="L37" s="9" t="s">
        <v>88</v>
      </c>
      <c r="M37" s="9" t="s">
        <v>49</v>
      </c>
      <c r="N37" s="9" t="s">
        <v>50</v>
      </c>
      <c r="O37" s="9" t="s">
        <v>51</v>
      </c>
      <c r="P37" s="9" t="s">
        <v>52</v>
      </c>
      <c r="Q37" s="9" t="s">
        <v>74</v>
      </c>
      <c r="R37" s="9" t="s">
        <v>75</v>
      </c>
      <c r="U37" s="10"/>
      <c r="V37" s="9" t="s">
        <v>41</v>
      </c>
      <c r="W37" s="9" t="s">
        <v>87</v>
      </c>
      <c r="X37" s="9" t="s">
        <v>43</v>
      </c>
      <c r="Y37" s="9" t="s">
        <v>44</v>
      </c>
      <c r="Z37" s="9" t="s">
        <v>45</v>
      </c>
      <c r="AA37" s="9" t="s">
        <v>46</v>
      </c>
      <c r="AB37" s="9" t="s">
        <v>62</v>
      </c>
      <c r="AC37" s="9" t="s">
        <v>63</v>
      </c>
      <c r="AD37" s="9" t="s">
        <v>47</v>
      </c>
      <c r="AE37" s="9" t="s">
        <v>88</v>
      </c>
      <c r="AF37" s="9" t="s">
        <v>49</v>
      </c>
      <c r="AG37" s="9" t="s">
        <v>50</v>
      </c>
      <c r="AH37" s="9" t="s">
        <v>51</v>
      </c>
      <c r="AI37" s="9" t="s">
        <v>52</v>
      </c>
      <c r="AJ37" s="9" t="s">
        <v>74</v>
      </c>
      <c r="AK37" s="9" t="s">
        <v>75</v>
      </c>
    </row>
    <row r="38" spans="1:56" x14ac:dyDescent="0.35">
      <c r="B38" s="9" t="s">
        <v>2</v>
      </c>
      <c r="C38" s="9">
        <v>3.1765739004138802E-2</v>
      </c>
      <c r="D38" s="9">
        <v>-4.8777009692997003E-2</v>
      </c>
      <c r="E38" s="9">
        <v>5.4402699130282499E-2</v>
      </c>
      <c r="F38" s="9">
        <v>2.1456804907745802E-2</v>
      </c>
      <c r="G38" s="9">
        <v>1.4808343693563399E-2</v>
      </c>
      <c r="H38" s="9">
        <v>8.1891313793312798E-2</v>
      </c>
      <c r="I38" s="9">
        <v>-2.0884016329369599E-2</v>
      </c>
      <c r="J38" s="9">
        <v>6.2929294533815294E-2</v>
      </c>
      <c r="K38" s="9">
        <v>6.3411099870880699E-2</v>
      </c>
      <c r="L38" s="9">
        <v>6.3692479069252503E-2</v>
      </c>
      <c r="M38" s="9">
        <v>1.7539242410199999E-2</v>
      </c>
      <c r="N38" s="9">
        <v>7.5007269367021498E-2</v>
      </c>
      <c r="O38" s="9">
        <v>9.2823160433707103E-3</v>
      </c>
      <c r="P38" s="9">
        <v>9.5948637414450005E-2</v>
      </c>
      <c r="Q38" s="9">
        <v>5.1412106943751298E-2</v>
      </c>
      <c r="R38" s="9">
        <v>3.9915253270404197E-2</v>
      </c>
      <c r="U38" s="9" t="s">
        <v>2</v>
      </c>
      <c r="V38" s="9">
        <v>-1.8017716083998801E-2</v>
      </c>
      <c r="W38" s="9">
        <v>-2.39712128330603E-2</v>
      </c>
      <c r="X38" s="9">
        <v>1.44414912641729E-2</v>
      </c>
      <c r="Y38" s="9">
        <v>4.6288135735709099E-2</v>
      </c>
      <c r="Z38" s="9">
        <v>-6.6212274847034999E-2</v>
      </c>
      <c r="AA38" s="9">
        <v>-2.8995325834066599E-2</v>
      </c>
      <c r="AB38" s="9">
        <v>1.62916101982866E-2</v>
      </c>
      <c r="AC38" s="9">
        <v>-4.7623645969180201E-2</v>
      </c>
      <c r="AD38" s="9">
        <v>-9.9894766273227898E-3</v>
      </c>
      <c r="AE38" s="9">
        <v>2.3494480006676501E-2</v>
      </c>
      <c r="AF38" s="9">
        <v>4.2784874734558803E-2</v>
      </c>
      <c r="AG38" s="9">
        <v>-2.2528509730163501E-2</v>
      </c>
      <c r="AH38" s="9">
        <v>-7.0237681813140496E-2</v>
      </c>
      <c r="AI38" s="9">
        <v>1.1840720870019601E-3</v>
      </c>
      <c r="AJ38" s="9">
        <v>4.8828445823238802E-2</v>
      </c>
      <c r="AK38" s="9">
        <v>-1.21492850694651E-2</v>
      </c>
    </row>
    <row r="39" spans="1:56" x14ac:dyDescent="0.35">
      <c r="B39" s="9" t="s">
        <v>73</v>
      </c>
      <c r="C39" s="9">
        <v>0.41146894721772398</v>
      </c>
      <c r="D39" s="9">
        <v>0.93772530826309397</v>
      </c>
      <c r="E39" s="9">
        <v>0.13359960506125401</v>
      </c>
      <c r="F39" s="9">
        <v>0.42585280829413602</v>
      </c>
      <c r="G39" s="9">
        <v>0.42585280829413602</v>
      </c>
      <c r="H39" s="9">
        <v>0.13359960506125401</v>
      </c>
      <c r="I39" s="9">
        <v>0.88726466326545494</v>
      </c>
      <c r="J39" s="9">
        <v>0.22959970027964299</v>
      </c>
      <c r="K39" s="9" t="s">
        <v>11</v>
      </c>
      <c r="L39" s="9" t="s">
        <v>11</v>
      </c>
      <c r="M39" s="9" t="s">
        <v>11</v>
      </c>
      <c r="N39" s="9" t="s">
        <v>11</v>
      </c>
      <c r="O39" s="9" t="s">
        <v>11</v>
      </c>
      <c r="P39" s="9" t="s">
        <v>11</v>
      </c>
      <c r="Q39" s="9">
        <v>0.22959970027964299</v>
      </c>
      <c r="R39" s="9">
        <v>0.22959970027964299</v>
      </c>
      <c r="U39" s="9" t="s">
        <v>73</v>
      </c>
      <c r="V39" s="9" t="s">
        <v>11</v>
      </c>
      <c r="W39" s="9" t="s">
        <v>11</v>
      </c>
      <c r="X39" s="9" t="s">
        <v>11</v>
      </c>
      <c r="Y39" s="9" t="s">
        <v>11</v>
      </c>
      <c r="Z39" s="9" t="s">
        <v>11</v>
      </c>
      <c r="AA39" s="9" t="s">
        <v>11</v>
      </c>
      <c r="AB39" s="9">
        <v>0.87046066543874301</v>
      </c>
      <c r="AC39" s="9">
        <v>0.87046066543874301</v>
      </c>
      <c r="AD39" s="9">
        <v>0.87046066543874301</v>
      </c>
      <c r="AE39" s="9">
        <v>0.77710643492808595</v>
      </c>
      <c r="AF39" s="9">
        <v>0.561596597309451</v>
      </c>
      <c r="AG39" s="9">
        <v>0.87046066543874301</v>
      </c>
      <c r="AH39" s="9">
        <v>0.87046066543874301</v>
      </c>
      <c r="AI39" s="9">
        <v>0.87046066543874301</v>
      </c>
      <c r="AJ39" s="9">
        <v>0.561596597309451</v>
      </c>
      <c r="AK39" s="9">
        <v>0.87046066543874301</v>
      </c>
    </row>
    <row r="40" spans="1:56" x14ac:dyDescent="0.35">
      <c r="B40" s="9" t="s">
        <v>84</v>
      </c>
      <c r="C40" s="9">
        <v>0.24688136833063501</v>
      </c>
      <c r="D40" s="9">
        <v>0.93772530826309397</v>
      </c>
      <c r="E40" s="9">
        <v>2.6719921012250802E-2</v>
      </c>
      <c r="F40" s="9">
        <v>0.30788767015263702</v>
      </c>
      <c r="G40" s="9">
        <v>0.34068224663530899</v>
      </c>
      <c r="H40" s="9">
        <v>1.8606282760090801E-2</v>
      </c>
      <c r="I40" s="9">
        <v>0.79853819693890904</v>
      </c>
      <c r="J40" s="9">
        <v>0.114799850139821</v>
      </c>
      <c r="K40" s="9">
        <v>0.10901085435682401</v>
      </c>
      <c r="L40" s="9">
        <v>7.0089439013755805E-2</v>
      </c>
      <c r="M40" s="9">
        <v>0.40977952766700698</v>
      </c>
      <c r="N40" s="9">
        <v>0.114799850139821</v>
      </c>
      <c r="O40" s="9">
        <v>0.43357398773472999</v>
      </c>
      <c r="P40" s="9">
        <v>1.11893020018357E-3</v>
      </c>
      <c r="Q40" s="9">
        <v>7.0089439013755805E-2</v>
      </c>
      <c r="R40" s="9">
        <v>0.114799850139821</v>
      </c>
      <c r="U40" s="9" t="s">
        <v>84</v>
      </c>
      <c r="V40" s="9">
        <v>0.60199993254502804</v>
      </c>
      <c r="W40" s="9">
        <v>0.78100187959850198</v>
      </c>
      <c r="X40" s="9">
        <v>0.61368714008721403</v>
      </c>
      <c r="Y40" s="9">
        <v>0.103434716397628</v>
      </c>
      <c r="Z40" s="9">
        <v>0.77191442000799304</v>
      </c>
      <c r="AA40" s="9">
        <v>0.78100187959850198</v>
      </c>
      <c r="AB40" s="9">
        <v>0.47152833548352102</v>
      </c>
      <c r="AC40" s="9">
        <v>0.864333939053617</v>
      </c>
      <c r="AD40" s="9">
        <v>0.61791142218895301</v>
      </c>
      <c r="AE40" s="9">
        <v>0.23313193047842601</v>
      </c>
      <c r="AF40" s="9">
        <v>6.6807201268858099E-2</v>
      </c>
      <c r="AG40" s="9">
        <v>0.81593987465324103</v>
      </c>
      <c r="AH40" s="9">
        <v>0.87046066543874301</v>
      </c>
      <c r="AI40" s="9">
        <v>0.52847166451647898</v>
      </c>
      <c r="AJ40" s="9">
        <v>0.11231931946189</v>
      </c>
      <c r="AK40" s="9">
        <v>0.63950756904916495</v>
      </c>
    </row>
    <row r="42" spans="1:56" ht="18.5" x14ac:dyDescent="0.45">
      <c r="B42" s="12"/>
    </row>
    <row r="43" spans="1:56" ht="18.5" x14ac:dyDescent="0.4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2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</row>
    <row r="44" spans="1:56" ht="18.5" x14ac:dyDescent="0.4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2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</row>
    <row r="46" spans="1:56" x14ac:dyDescent="0.35">
      <c r="B46" s="10"/>
      <c r="U46" s="10"/>
    </row>
    <row r="47" spans="1:56" x14ac:dyDescent="0.35">
      <c r="B47" s="10"/>
      <c r="U47" s="10"/>
    </row>
    <row r="48" spans="1:56" x14ac:dyDescent="0.35">
      <c r="B48" s="10"/>
      <c r="U48" s="10"/>
    </row>
    <row r="49" spans="1:56" x14ac:dyDescent="0.35">
      <c r="B49" s="10"/>
      <c r="U49" s="10"/>
    </row>
    <row r="51" spans="1:56" ht="18.5" x14ac:dyDescent="0.45">
      <c r="A51" s="13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13"/>
      <c r="Y51" s="12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</row>
    <row r="53" spans="1:5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</row>
    <row r="54" spans="1:5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</row>
    <row r="55" spans="1:5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</row>
    <row r="56" spans="1:5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</row>
    <row r="61" spans="1:56" x14ac:dyDescent="0.35">
      <c r="B61" s="10"/>
    </row>
    <row r="62" spans="1:56" x14ac:dyDescent="0.35">
      <c r="B62" s="10"/>
    </row>
    <row r="64" spans="1:56" x14ac:dyDescent="0.35">
      <c r="B64" s="11"/>
    </row>
    <row r="65" spans="2:26" x14ac:dyDescent="0.35">
      <c r="B65" s="11"/>
      <c r="U65" s="11"/>
    </row>
    <row r="66" spans="2:26" x14ac:dyDescent="0.35">
      <c r="B66" s="11"/>
      <c r="T66" s="10"/>
      <c r="U66" s="11"/>
    </row>
    <row r="67" spans="2:26" x14ac:dyDescent="0.35">
      <c r="C67" s="10"/>
      <c r="V67" s="10"/>
    </row>
    <row r="68" spans="2:26" x14ac:dyDescent="0.35">
      <c r="F68" s="10"/>
    </row>
    <row r="70" spans="2:26" x14ac:dyDescent="0.35">
      <c r="D70" s="10"/>
      <c r="E70" s="10"/>
    </row>
    <row r="71" spans="2:26" x14ac:dyDescent="0.35">
      <c r="Z71" s="10"/>
    </row>
    <row r="74" spans="2:26" x14ac:dyDescent="0.35">
      <c r="B74" s="11"/>
      <c r="T74" s="10"/>
      <c r="U74" s="11"/>
    </row>
    <row r="75" spans="2:26" x14ac:dyDescent="0.35">
      <c r="V75" s="10"/>
    </row>
    <row r="76" spans="2:26" x14ac:dyDescent="0.35">
      <c r="F76" s="10"/>
    </row>
    <row r="77" spans="2:26" x14ac:dyDescent="0.35">
      <c r="C77" s="10"/>
    </row>
    <row r="78" spans="2:26" x14ac:dyDescent="0.35">
      <c r="D78" s="10"/>
    </row>
    <row r="79" spans="2:26" x14ac:dyDescent="0.35">
      <c r="E79" s="10"/>
      <c r="Z79" s="10"/>
    </row>
    <row r="82" spans="1:56" s="13" customFormat="1" ht="18.5" x14ac:dyDescent="0.45">
      <c r="A82" s="9"/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0"/>
      <c r="U82" s="11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</row>
    <row r="83" spans="1:56" s="13" customFormat="1" ht="18.5" x14ac:dyDescent="0.4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</row>
    <row r="84" spans="1:56" s="12" customFormat="1" ht="18.5" x14ac:dyDescent="0.45">
      <c r="A84" s="9"/>
      <c r="B84" s="9"/>
      <c r="C84" s="9"/>
      <c r="D84" s="9"/>
      <c r="E84" s="9"/>
      <c r="F84" s="1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</row>
    <row r="85" spans="1:56" x14ac:dyDescent="0.35">
      <c r="E85" s="10"/>
    </row>
    <row r="86" spans="1:56" x14ac:dyDescent="0.35">
      <c r="D86" s="10"/>
    </row>
    <row r="88" spans="1:56" x14ac:dyDescent="0.35">
      <c r="V88" s="10"/>
      <c r="Z88" s="10"/>
    </row>
    <row r="89" spans="1:56" x14ac:dyDescent="0.35">
      <c r="C89" s="10"/>
    </row>
    <row r="91" spans="1:56" s="10" customFormat="1" x14ac:dyDescent="0.35">
      <c r="A91" s="9"/>
      <c r="B91" s="1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</row>
    <row r="92" spans="1:56" s="10" customFormat="1" x14ac:dyDescent="0.35">
      <c r="A92" s="9"/>
      <c r="B92" s="1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</row>
    <row r="93" spans="1:56" x14ac:dyDescent="0.35">
      <c r="B93" s="11"/>
      <c r="U93" s="11"/>
    </row>
    <row r="94" spans="1:56" x14ac:dyDescent="0.35">
      <c r="B94" s="11"/>
      <c r="T94" s="10"/>
      <c r="U94" s="11"/>
    </row>
    <row r="97" spans="1:56" s="13" customFormat="1" ht="18.5" x14ac:dyDescent="0.45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</row>
    <row r="99" spans="1:56" x14ac:dyDescent="0.35">
      <c r="V99" s="10"/>
      <c r="Z99" s="10"/>
    </row>
    <row r="100" spans="1:56" x14ac:dyDescent="0.35">
      <c r="F100" s="10"/>
    </row>
    <row r="101" spans="1:56" x14ac:dyDescent="0.35">
      <c r="C101" s="10"/>
      <c r="D101" s="10"/>
    </row>
    <row r="102" spans="1:56" x14ac:dyDescent="0.35">
      <c r="B102" s="11"/>
      <c r="U102" s="11"/>
    </row>
    <row r="105" spans="1:56" x14ac:dyDescent="0.35">
      <c r="E105" s="10"/>
    </row>
    <row r="107" spans="1:56" s="13" customFormat="1" ht="18.5" x14ac:dyDescent="0.4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9"/>
      <c r="X107" s="9"/>
      <c r="Y107" s="9"/>
      <c r="Z107" s="10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</row>
    <row r="108" spans="1:56" x14ac:dyDescent="0.35">
      <c r="F108" s="10"/>
    </row>
    <row r="109" spans="1:56" x14ac:dyDescent="0.35">
      <c r="C109" s="10"/>
      <c r="D109" s="10"/>
    </row>
    <row r="110" spans="1:56" x14ac:dyDescent="0.35">
      <c r="B110" s="11"/>
      <c r="U110" s="11"/>
    </row>
    <row r="111" spans="1:56" x14ac:dyDescent="0.35">
      <c r="C111" s="10"/>
      <c r="D111" s="10"/>
    </row>
    <row r="112" spans="1:56" x14ac:dyDescent="0.35">
      <c r="F112" s="10"/>
    </row>
    <row r="113" spans="1:31" x14ac:dyDescent="0.35">
      <c r="E113" s="10"/>
    </row>
    <row r="115" spans="1:31" x14ac:dyDescent="0.35">
      <c r="V115" s="10"/>
      <c r="Z115" s="10"/>
    </row>
    <row r="122" spans="1:31" x14ac:dyDescent="0.35">
      <c r="B122" s="10"/>
      <c r="C122" s="10"/>
      <c r="D122" s="10"/>
      <c r="E122" s="10"/>
    </row>
    <row r="123" spans="1:31" x14ac:dyDescent="0.35">
      <c r="A123" s="10"/>
    </row>
    <row r="124" spans="1:31" x14ac:dyDescent="0.35">
      <c r="A124" s="10"/>
    </row>
    <row r="126" spans="1:31" x14ac:dyDescent="0.35">
      <c r="AE126" s="10"/>
    </row>
    <row r="127" spans="1:31" x14ac:dyDescent="0.35">
      <c r="E127" s="10"/>
    </row>
    <row r="131" spans="1:5" x14ac:dyDescent="0.35">
      <c r="A131" s="10"/>
      <c r="E131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4BF8-B4F5-47D7-8656-C08CB245969C}">
  <dimension ref="A2:AS190"/>
  <sheetViews>
    <sheetView zoomScale="30" zoomScaleNormal="30" workbookViewId="0">
      <selection activeCell="F11" sqref="F11"/>
    </sheetView>
  </sheetViews>
  <sheetFormatPr defaultColWidth="8.83203125" defaultRowHeight="15.5" x14ac:dyDescent="0.35"/>
  <cols>
    <col min="1" max="1" width="17.5" customWidth="1"/>
    <col min="5" max="5" width="10.83203125" customWidth="1"/>
    <col min="6" max="7" width="9.83203125" customWidth="1"/>
    <col min="8" max="8" width="10" customWidth="1"/>
    <col min="9" max="9" width="9.83203125" customWidth="1"/>
    <col min="10" max="12" width="10" customWidth="1"/>
    <col min="13" max="13" width="9.83203125" customWidth="1"/>
    <col min="14" max="14" width="10.1640625" customWidth="1"/>
  </cols>
  <sheetData>
    <row r="2" spans="2:45" s="5" customFormat="1" x14ac:dyDescent="0.35">
      <c r="C2" s="5" t="s">
        <v>28</v>
      </c>
      <c r="N2" s="5" t="s">
        <v>32</v>
      </c>
      <c r="Y2" s="5" t="s">
        <v>60</v>
      </c>
      <c r="AJ2" s="5" t="s">
        <v>61</v>
      </c>
    </row>
    <row r="3" spans="2:45" s="5" customFormat="1" x14ac:dyDescent="0.35"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68</v>
      </c>
      <c r="J3" s="1" t="s">
        <v>69</v>
      </c>
      <c r="K3" s="1" t="s">
        <v>89</v>
      </c>
      <c r="L3" s="1" t="s">
        <v>90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68</v>
      </c>
      <c r="U3" s="1" t="s">
        <v>69</v>
      </c>
      <c r="V3" s="1" t="s">
        <v>89</v>
      </c>
      <c r="W3" s="1" t="s">
        <v>90</v>
      </c>
      <c r="Y3" s="1" t="s">
        <v>41</v>
      </c>
      <c r="Z3" s="1" t="s">
        <v>42</v>
      </c>
      <c r="AA3" s="1" t="s">
        <v>43</v>
      </c>
      <c r="AB3" s="1" t="s">
        <v>44</v>
      </c>
      <c r="AC3" s="1" t="s">
        <v>45</v>
      </c>
      <c r="AD3" s="1" t="s">
        <v>46</v>
      </c>
      <c r="AE3" s="1" t="s">
        <v>68</v>
      </c>
      <c r="AF3" s="1" t="s">
        <v>69</v>
      </c>
      <c r="AG3" s="1" t="s">
        <v>89</v>
      </c>
      <c r="AH3" s="1" t="s">
        <v>90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46</v>
      </c>
      <c r="AP3" s="1" t="s">
        <v>68</v>
      </c>
      <c r="AQ3" s="1" t="s">
        <v>69</v>
      </c>
      <c r="AR3" s="1" t="s">
        <v>89</v>
      </c>
      <c r="AS3" s="1" t="s">
        <v>90</v>
      </c>
    </row>
    <row r="4" spans="2:45" s="5" customFormat="1" x14ac:dyDescent="0.35">
      <c r="B4" s="5" t="s">
        <v>4</v>
      </c>
      <c r="C4" s="5">
        <v>-1.30212149059177E-2</v>
      </c>
      <c r="D4" s="5">
        <v>5.2057066208716703E-2</v>
      </c>
      <c r="E4" s="5">
        <v>-9.5519018842929598E-2</v>
      </c>
      <c r="F4" s="5">
        <v>-8.7493670274981394E-2</v>
      </c>
      <c r="G4" s="5">
        <v>3.3623083740520601E-2</v>
      </c>
      <c r="H4" s="5">
        <v>0.149605004343283</v>
      </c>
      <c r="I4" s="5">
        <v>-9.6477891658840201E-2</v>
      </c>
      <c r="J4" s="5">
        <v>9.07454998245915E-3</v>
      </c>
      <c r="K4" s="5">
        <v>-2.6271725485205299E-2</v>
      </c>
      <c r="L4" s="5">
        <v>3.8347964282689197E-2</v>
      </c>
      <c r="M4" s="5" t="s">
        <v>4</v>
      </c>
      <c r="N4" s="5">
        <v>2.4448707507200101E-2</v>
      </c>
      <c r="O4" s="5">
        <v>-4.5909934415339103E-2</v>
      </c>
      <c r="P4" s="5">
        <v>-0.142145021666258</v>
      </c>
      <c r="Q4" s="5">
        <v>-8.3496608929107999E-2</v>
      </c>
      <c r="R4" s="5">
        <v>0.17331903433599499</v>
      </c>
      <c r="S4" s="5">
        <v>6.2712775877732899E-2</v>
      </c>
      <c r="T4" s="5">
        <v>-0.12754110487735901</v>
      </c>
      <c r="U4" s="5">
        <v>-2.5011465480511599E-2</v>
      </c>
      <c r="V4" s="5">
        <v>-0.14010936628131601</v>
      </c>
      <c r="W4" s="5">
        <v>1.7150222927400802E-2</v>
      </c>
      <c r="X4" s="5" t="s">
        <v>4</v>
      </c>
      <c r="Y4" s="5">
        <v>-0.137448300898178</v>
      </c>
      <c r="Z4" s="5">
        <v>-6.4758157131490399E-2</v>
      </c>
      <c r="AA4" s="5">
        <v>-0.33508047563648602</v>
      </c>
      <c r="AB4" s="5">
        <v>0.15384632741009799</v>
      </c>
      <c r="AC4" s="5">
        <v>-0.116339270793847</v>
      </c>
      <c r="AD4" s="5">
        <v>-2.8799803896542599E-2</v>
      </c>
      <c r="AE4" s="5">
        <v>1.17934760328382E-2</v>
      </c>
      <c r="AF4" s="5">
        <v>8.6410933953347993E-2</v>
      </c>
      <c r="AG4" s="5">
        <v>0.259250786929904</v>
      </c>
      <c r="AH4" s="5">
        <v>-5.57570604149564E-2</v>
      </c>
      <c r="AI4" s="5" t="s">
        <v>4</v>
      </c>
      <c r="AJ4" s="5">
        <v>-0.192849511448523</v>
      </c>
      <c r="AK4" s="5">
        <v>0.18439119954288599</v>
      </c>
      <c r="AL4" s="5">
        <v>8.1199794294115002E-2</v>
      </c>
      <c r="AM4" s="5">
        <v>0.15563293906372</v>
      </c>
      <c r="AN4" s="5">
        <v>-0.38062403575366399</v>
      </c>
      <c r="AO4" s="5">
        <v>6.08998457205863E-2</v>
      </c>
      <c r="AP4" s="5">
        <v>8.2891456675242406E-2</v>
      </c>
      <c r="AQ4" s="5">
        <v>0.12518301620342701</v>
      </c>
      <c r="AR4" s="5">
        <v>8.9658106199751994E-2</v>
      </c>
      <c r="AS4" s="5">
        <v>0.14886628953921099</v>
      </c>
    </row>
    <row r="5" spans="2:45" s="5" customFormat="1" x14ac:dyDescent="0.35">
      <c r="B5" s="5" t="s">
        <v>5</v>
      </c>
      <c r="C5" s="5">
        <v>-3.2671159278348301E-2</v>
      </c>
      <c r="D5" s="5">
        <v>0.26644157245588002</v>
      </c>
      <c r="E5" s="5">
        <v>6.7843725902550694E-2</v>
      </c>
      <c r="F5" s="5">
        <v>-0.143462659638464</v>
      </c>
      <c r="G5" s="5">
        <v>7.2797902118089203E-2</v>
      </c>
      <c r="H5" s="5">
        <v>-7.3263441818567601E-2</v>
      </c>
      <c r="I5" s="5">
        <v>-5.01601656381108E-2</v>
      </c>
      <c r="J5" s="5">
        <v>-0.16545419922076399</v>
      </c>
      <c r="K5" s="5">
        <v>-0.14373364543426501</v>
      </c>
      <c r="L5" s="5">
        <v>-4.7846363843195801E-2</v>
      </c>
      <c r="M5" s="5" t="s">
        <v>5</v>
      </c>
      <c r="N5" s="5">
        <v>-0.16140732390090201</v>
      </c>
      <c r="O5" s="5">
        <v>0.150659341373582</v>
      </c>
      <c r="P5" s="5">
        <v>3.4383817406403401E-2</v>
      </c>
      <c r="Q5" s="5">
        <v>-5.0616953266185399E-2</v>
      </c>
      <c r="R5" s="5">
        <v>-5.71268819204186E-2</v>
      </c>
      <c r="S5" s="5">
        <v>4.1963680972858398E-3</v>
      </c>
      <c r="T5" s="5">
        <v>-8.3958626277567505E-2</v>
      </c>
      <c r="U5" s="5">
        <v>-7.8390101393503595E-2</v>
      </c>
      <c r="V5" s="5">
        <v>-0.18876708808486101</v>
      </c>
      <c r="W5" s="5">
        <v>-0.18623120339030999</v>
      </c>
      <c r="X5" s="5" t="s">
        <v>5</v>
      </c>
      <c r="Y5" s="5">
        <v>-0.125395421388345</v>
      </c>
      <c r="Z5" s="5">
        <v>9.2922114380482299E-2</v>
      </c>
      <c r="AA5" s="5">
        <v>0.100429867740271</v>
      </c>
      <c r="AB5" s="5">
        <v>-9.11856188989843E-2</v>
      </c>
      <c r="AC5" s="5">
        <v>2.5651199063461598E-3</v>
      </c>
      <c r="AD5" s="5">
        <v>7.6591174254569794E-2</v>
      </c>
      <c r="AE5" s="5">
        <v>0.31821047676873798</v>
      </c>
      <c r="AF5" s="5">
        <v>-0.191594228320286</v>
      </c>
      <c r="AG5" s="5">
        <v>0.139055206601646</v>
      </c>
      <c r="AH5" s="5">
        <v>-5.3577556999239898E-2</v>
      </c>
      <c r="AI5" s="5" t="s">
        <v>5</v>
      </c>
      <c r="AJ5" s="5">
        <v>0.14886628953921099</v>
      </c>
      <c r="AK5" s="5">
        <v>0.103191405248771</v>
      </c>
      <c r="AL5" s="5">
        <v>1.3533299049019201E-2</v>
      </c>
      <c r="AM5" s="5">
        <v>-5.9208183339458903E-2</v>
      </c>
      <c r="AN5" s="5">
        <v>0.22499109668994399</v>
      </c>
      <c r="AO5" s="5">
        <v>-0.13871631525244699</v>
      </c>
      <c r="AP5" s="5">
        <v>0.17931621239950399</v>
      </c>
      <c r="AQ5" s="5">
        <v>-2.8758260479165701E-2</v>
      </c>
      <c r="AR5" s="5">
        <v>5.7516520958331499E-2</v>
      </c>
      <c r="AS5" s="5">
        <v>0.26559099383700102</v>
      </c>
    </row>
    <row r="6" spans="2:45" s="5" customFormat="1" x14ac:dyDescent="0.35">
      <c r="B6" s="5" t="s">
        <v>6</v>
      </c>
      <c r="C6" s="5">
        <v>0.13083750089564</v>
      </c>
      <c r="D6" s="5">
        <v>0.21734450493975699</v>
      </c>
      <c r="E6" s="5">
        <v>1.12563330563429E-3</v>
      </c>
      <c r="F6" s="5">
        <v>-7.1894616132086406E-2</v>
      </c>
      <c r="G6" s="5">
        <v>-9.9590754133680806E-2</v>
      </c>
      <c r="H6" s="5">
        <v>-2.99682496740784E-2</v>
      </c>
      <c r="I6" s="5">
        <v>0.123527832762756</v>
      </c>
      <c r="J6" s="5">
        <v>0.17748874789581701</v>
      </c>
      <c r="K6" s="5">
        <v>3.9744583384124302E-2</v>
      </c>
      <c r="L6" s="5">
        <v>8.1837710331855995E-2</v>
      </c>
      <c r="M6" s="5" t="s">
        <v>6</v>
      </c>
      <c r="N6" s="5">
        <v>0.24866260028138701</v>
      </c>
      <c r="O6" s="5">
        <v>6.2000643874468298E-2</v>
      </c>
      <c r="P6" s="5">
        <v>1.2074979723647E-2</v>
      </c>
      <c r="Q6" s="5">
        <v>4.8060225683733103E-2</v>
      </c>
      <c r="R6" s="5">
        <v>-1.2293830046601501E-2</v>
      </c>
      <c r="S6" s="5">
        <v>6.2156965533721499E-2</v>
      </c>
      <c r="T6" s="5">
        <v>0.20467715918218701</v>
      </c>
      <c r="U6" s="5">
        <v>5.9839931162124098E-2</v>
      </c>
      <c r="V6" s="5">
        <v>9.9629004164037999E-2</v>
      </c>
      <c r="W6" s="5">
        <v>1.3985577781186099E-2</v>
      </c>
      <c r="X6" s="5" t="s">
        <v>6</v>
      </c>
      <c r="Y6" s="5">
        <v>-2.1914149315427199E-2</v>
      </c>
      <c r="Z6" s="5">
        <v>-0.153285620510619</v>
      </c>
      <c r="AA6" s="5">
        <v>-0.135765535238905</v>
      </c>
      <c r="AB6" s="5">
        <v>0.19065569179205599</v>
      </c>
      <c r="AC6" s="5">
        <v>5.8085696566838901E-2</v>
      </c>
      <c r="AD6" s="5">
        <v>-1.4300630382396999E-2</v>
      </c>
      <c r="AE6" s="5">
        <v>0.24735046794506399</v>
      </c>
      <c r="AF6" s="5">
        <v>0.22349395384082299</v>
      </c>
      <c r="AG6" s="5">
        <v>2.0825404138691501E-2</v>
      </c>
      <c r="AH6" s="5">
        <v>8.3258453489571102E-2</v>
      </c>
      <c r="AI6" s="5" t="s">
        <v>6</v>
      </c>
      <c r="AJ6" s="5">
        <v>-0.311265878127441</v>
      </c>
      <c r="AK6" s="5">
        <v>0.13025800334680901</v>
      </c>
      <c r="AL6" s="5">
        <v>-4.3983221909312302E-2</v>
      </c>
      <c r="AM6" s="5">
        <v>-5.5824858577204102E-2</v>
      </c>
      <c r="AN6" s="5">
        <v>6.08998457205863E-2</v>
      </c>
      <c r="AO6" s="5">
        <v>-0.22160777192768899</v>
      </c>
      <c r="AP6" s="5">
        <v>-0.28589094241052998</v>
      </c>
      <c r="AQ6" s="5">
        <v>4.5674884290439699E-2</v>
      </c>
      <c r="AR6" s="5">
        <v>-8.7966443818624604E-2</v>
      </c>
      <c r="AS6" s="5">
        <v>1.8608286192401399E-2</v>
      </c>
    </row>
    <row r="7" spans="2:45" s="5" customFormat="1" x14ac:dyDescent="0.35">
      <c r="B7" s="5" t="s">
        <v>7</v>
      </c>
      <c r="C7" s="5">
        <v>-8.3269071201983499E-2</v>
      </c>
      <c r="D7" s="5">
        <v>-1.96568927261692E-2</v>
      </c>
      <c r="E7" s="5">
        <v>6.0117156545357299E-2</v>
      </c>
      <c r="F7" s="5">
        <v>-2.3471538928596498E-2</v>
      </c>
      <c r="G7" s="5">
        <v>0.19520704992894899</v>
      </c>
      <c r="H7" s="5">
        <v>-0.158151479441618</v>
      </c>
      <c r="I7" s="5">
        <v>8.7542308751150794E-2</v>
      </c>
      <c r="J7" s="5">
        <v>0.136486512485027</v>
      </c>
      <c r="K7" s="5">
        <v>-3.3060267087703397E-2</v>
      </c>
      <c r="L7" s="5">
        <v>3.2532192203578697E-2</v>
      </c>
      <c r="M7" s="5" t="s">
        <v>7</v>
      </c>
      <c r="N7" s="5">
        <v>-3.9650120415911101E-2</v>
      </c>
      <c r="O7" s="5">
        <v>-5.5407343668633403E-3</v>
      </c>
      <c r="P7" s="5">
        <v>1.7369073250355301E-4</v>
      </c>
      <c r="Q7" s="5">
        <v>4.3457421272389003E-2</v>
      </c>
      <c r="R7" s="5">
        <v>0.30643908554136901</v>
      </c>
      <c r="S7" s="5">
        <v>-0.116688907910537</v>
      </c>
      <c r="T7" s="5">
        <v>-0.17780025523458701</v>
      </c>
      <c r="U7" s="5">
        <v>-2.1006157188979701E-2</v>
      </c>
      <c r="V7" s="5">
        <v>-2.2538109449661E-2</v>
      </c>
      <c r="W7" s="5">
        <v>-6.7218313478874997E-2</v>
      </c>
      <c r="X7" s="5" t="s">
        <v>7</v>
      </c>
      <c r="Y7" s="5">
        <v>2.4681157916689098E-2</v>
      </c>
      <c r="Z7" s="5">
        <v>3.1371572349973002E-2</v>
      </c>
      <c r="AA7" s="5">
        <v>6.5618165769231504E-2</v>
      </c>
      <c r="AB7" s="5">
        <v>8.8837890563674606E-3</v>
      </c>
      <c r="AC7" s="5">
        <v>0.111422144238379</v>
      </c>
      <c r="AD7" s="5">
        <v>-0.181545444292704</v>
      </c>
      <c r="AE7" s="5">
        <v>-6.8266111703083596E-2</v>
      </c>
      <c r="AF7" s="5">
        <v>0.75137327461828995</v>
      </c>
      <c r="AG7" s="5">
        <v>0.21259423942547001</v>
      </c>
      <c r="AH7" s="5">
        <v>0.252550544304108</v>
      </c>
      <c r="AI7" s="5" t="s">
        <v>7</v>
      </c>
      <c r="AJ7" s="5">
        <v>7.7816469531860194E-2</v>
      </c>
      <c r="AK7" s="5">
        <v>9.4733093343134206E-2</v>
      </c>
      <c r="AL7" s="5">
        <v>0.159016263825975</v>
      </c>
      <c r="AM7" s="5">
        <v>-0.16747457573161201</v>
      </c>
      <c r="AN7" s="5">
        <v>-0.28589094241052998</v>
      </c>
      <c r="AO7" s="5">
        <v>4.2291559528184898E-2</v>
      </c>
      <c r="AP7" s="5">
        <v>0.36201574956126298</v>
      </c>
      <c r="AQ7" s="5">
        <v>0.20130782335416</v>
      </c>
      <c r="AR7" s="5">
        <v>-0.14379130239582899</v>
      </c>
      <c r="AS7" s="5">
        <v>0.13194966572793701</v>
      </c>
    </row>
    <row r="8" spans="2:45" s="5" customFormat="1" x14ac:dyDescent="0.35">
      <c r="B8" s="5" t="s">
        <v>8</v>
      </c>
      <c r="C8" s="5">
        <v>1.1645440865697999E-2</v>
      </c>
      <c r="D8" s="5">
        <v>5.8060443838766199E-2</v>
      </c>
      <c r="E8" s="5">
        <v>0.119094783077603</v>
      </c>
      <c r="F8" s="5">
        <v>-1.50987726737242E-2</v>
      </c>
      <c r="G8" s="5">
        <v>7.3319028648475504E-2</v>
      </c>
      <c r="H8" s="5">
        <v>-1.7725250386870801E-2</v>
      </c>
      <c r="I8" s="5">
        <v>-3.4811252229801199E-3</v>
      </c>
      <c r="J8" s="5">
        <v>-0.113070560386338</v>
      </c>
      <c r="K8" s="5">
        <v>-4.6053688578667103E-2</v>
      </c>
      <c r="L8" s="5">
        <v>-1.07768966483876E-2</v>
      </c>
      <c r="M8" s="5" t="s">
        <v>8</v>
      </c>
      <c r="N8" s="5">
        <v>4.6521325793751699E-2</v>
      </c>
      <c r="O8" s="5">
        <v>-1.08660922254223E-2</v>
      </c>
      <c r="P8" s="5">
        <v>0.206323747326321</v>
      </c>
      <c r="Q8" s="5">
        <v>2.4973253519360899E-2</v>
      </c>
      <c r="R8" s="5">
        <v>7.7702286092789494E-2</v>
      </c>
      <c r="S8" s="5">
        <v>9.6374039836921402E-2</v>
      </c>
      <c r="T8" s="5">
        <v>1.5805856657823299E-3</v>
      </c>
      <c r="U8" s="5">
        <v>1.8168050619871601E-3</v>
      </c>
      <c r="V8" s="5">
        <v>3.56691288269297E-2</v>
      </c>
      <c r="W8" s="5">
        <v>1.2231301382900199E-2</v>
      </c>
      <c r="X8" s="5" t="s">
        <v>8</v>
      </c>
      <c r="Y8" s="5">
        <v>-0.160797416885264</v>
      </c>
      <c r="Z8" s="5">
        <v>-0.234082278586177</v>
      </c>
      <c r="AA8" s="5">
        <v>0.19046054524790701</v>
      </c>
      <c r="AB8" s="5">
        <v>-7.7202696364610704E-2</v>
      </c>
      <c r="AC8" s="5">
        <v>-0.29820972782051702</v>
      </c>
      <c r="AD8" s="5">
        <v>0.21232419687738899</v>
      </c>
      <c r="AE8" s="5">
        <v>-0.19761706170086199</v>
      </c>
      <c r="AF8" s="5">
        <v>0.19193022885118299</v>
      </c>
      <c r="AG8" s="5">
        <v>-0.104935791614315</v>
      </c>
      <c r="AH8" s="5">
        <v>0.30009353018329998</v>
      </c>
      <c r="AI8" s="5" t="s">
        <v>8</v>
      </c>
      <c r="AJ8" s="5">
        <v>-0.13702465287131901</v>
      </c>
      <c r="AK8" s="5">
        <v>0.17593288763724901</v>
      </c>
      <c r="AL8" s="5">
        <v>-0.196232836210778</v>
      </c>
      <c r="AM8" s="5">
        <v>2.1991610954656099E-2</v>
      </c>
      <c r="AN8" s="5">
        <v>6.7666495245095803E-3</v>
      </c>
      <c r="AO8" s="5">
        <v>-1.5224961430146599E-2</v>
      </c>
      <c r="AP8" s="5">
        <v>6.08998457205863E-2</v>
      </c>
      <c r="AQ8" s="5">
        <v>-0.10826639239215299</v>
      </c>
      <c r="AR8" s="5">
        <v>-0.17424122525612201</v>
      </c>
      <c r="AS8" s="5">
        <v>-0.10657473001102601</v>
      </c>
    </row>
    <row r="9" spans="2:45" s="5" customFormat="1" x14ac:dyDescent="0.35">
      <c r="B9" s="5" t="s">
        <v>9</v>
      </c>
      <c r="C9" s="5">
        <v>0.128579285930633</v>
      </c>
      <c r="D9" s="5">
        <v>5.9964292763110601E-3</v>
      </c>
      <c r="E9" s="5">
        <v>0.14317777713518601</v>
      </c>
      <c r="F9" s="5">
        <v>0.103085776064138</v>
      </c>
      <c r="G9" s="5">
        <v>0.20610901694462899</v>
      </c>
      <c r="H9" s="5">
        <v>-8.4908882684265607E-3</v>
      </c>
      <c r="I9" s="5">
        <v>5.0716033937189403E-2</v>
      </c>
      <c r="J9" s="5">
        <v>2.1491258113128801E-2</v>
      </c>
      <c r="K9" s="5">
        <v>1.5675486034018301E-2</v>
      </c>
      <c r="L9" s="5">
        <v>4.6018946809974703E-2</v>
      </c>
      <c r="M9" s="5" t="s">
        <v>9</v>
      </c>
      <c r="N9" s="5">
        <v>0.113298464812068</v>
      </c>
      <c r="O9" s="5">
        <v>-0.106739902752733</v>
      </c>
      <c r="P9" s="5">
        <v>4.5652872131233903E-2</v>
      </c>
      <c r="Q9" s="5">
        <v>-9.7204281538288403E-2</v>
      </c>
      <c r="R9" s="5">
        <v>0.1295559173744</v>
      </c>
      <c r="S9" s="5">
        <v>6.6127535678752694E-2</v>
      </c>
      <c r="T9" s="5">
        <v>-0.11025540317860499</v>
      </c>
      <c r="U9" s="5">
        <v>-1.0918199445173299E-2</v>
      </c>
      <c r="V9" s="5">
        <v>8.2176559362081E-2</v>
      </c>
      <c r="W9" s="5">
        <v>-1.9033030467739302E-2</v>
      </c>
      <c r="X9" s="5" t="s">
        <v>9</v>
      </c>
      <c r="Y9" s="5">
        <v>0.44966291693532801</v>
      </c>
      <c r="Z9" s="5">
        <v>2.37141517872295E-2</v>
      </c>
      <c r="AA9" s="5">
        <v>-1.2962555131738201E-2</v>
      </c>
      <c r="AB9" s="5">
        <v>0.14611612595453299</v>
      </c>
      <c r="AC9" s="5">
        <v>0.243243117375156</v>
      </c>
      <c r="AD9" s="5">
        <v>0.230471563723847</v>
      </c>
      <c r="AE9" s="5">
        <v>-4.7066705474744799E-2</v>
      </c>
      <c r="AF9" s="5">
        <v>3.5112768628147502E-2</v>
      </c>
      <c r="AG9" s="5">
        <v>0.25178449265249903</v>
      </c>
      <c r="AH9" s="5">
        <v>0.18663098297513001</v>
      </c>
      <c r="AI9" s="5" t="s">
        <v>9</v>
      </c>
      <c r="AJ9" s="5">
        <v>-3.2141585241420502E-2</v>
      </c>
      <c r="AK9" s="5">
        <v>0.20976613525979701</v>
      </c>
      <c r="AL9" s="5">
        <v>-2.3683273335783499E-2</v>
      </c>
      <c r="AM9" s="5">
        <v>0.30111590384067699</v>
      </c>
      <c r="AN9" s="5">
        <v>-2.70665980980383E-2</v>
      </c>
      <c r="AO9" s="5">
        <v>8.4583119056369799E-3</v>
      </c>
      <c r="AP9" s="5">
        <v>9.3041430962006802E-2</v>
      </c>
      <c r="AQ9" s="5">
        <v>9.8116418105389E-2</v>
      </c>
      <c r="AR9" s="5">
        <v>-4.0599897147057501E-2</v>
      </c>
      <c r="AS9" s="5">
        <v>-4.90582090526945E-2</v>
      </c>
    </row>
    <row r="10" spans="2:45" s="5" customFormat="1" x14ac:dyDescent="0.35">
      <c r="B10" s="5" t="s">
        <v>10</v>
      </c>
      <c r="C10" s="5">
        <v>1.19650651376682E-2</v>
      </c>
      <c r="D10" s="5">
        <v>0.15099467509098</v>
      </c>
      <c r="E10" s="5">
        <v>2.00390521817858E-2</v>
      </c>
      <c r="F10" s="5">
        <v>-1.94345454065377E-2</v>
      </c>
      <c r="G10" s="5">
        <v>-2.7209753239900498E-2</v>
      </c>
      <c r="H10" s="5">
        <v>-0.103940423573971</v>
      </c>
      <c r="I10" s="5">
        <v>3.2518295496101698E-3</v>
      </c>
      <c r="J10" s="5">
        <v>0.13846679330049499</v>
      </c>
      <c r="K10" s="5">
        <v>-3.3935759658752299E-2</v>
      </c>
      <c r="L10" s="5">
        <v>1.7676611910701402E-2</v>
      </c>
      <c r="M10" s="5" t="s">
        <v>10</v>
      </c>
      <c r="N10" s="5">
        <v>5.28506160861811E-2</v>
      </c>
      <c r="O10" s="5">
        <v>0.30616465418401301</v>
      </c>
      <c r="P10" s="5">
        <v>0.13813276574542599</v>
      </c>
      <c r="Q10" s="5">
        <v>5.7654901747229398E-2</v>
      </c>
      <c r="R10" s="5">
        <v>5.9152115861409997E-2</v>
      </c>
      <c r="S10" s="5">
        <v>-3.7194133458310803E-2</v>
      </c>
      <c r="T10" s="5">
        <v>6.7933919296789699E-2</v>
      </c>
      <c r="U10" s="5">
        <v>5.7366575131273502E-2</v>
      </c>
      <c r="V10" s="5">
        <v>-9.0249704608846196E-2</v>
      </c>
      <c r="W10" s="5">
        <v>5.1759838286058797E-2</v>
      </c>
      <c r="X10" s="5" t="s">
        <v>10</v>
      </c>
      <c r="Y10" s="5">
        <v>0.10799974309859001</v>
      </c>
      <c r="Z10" s="5">
        <v>0.18989445292104801</v>
      </c>
      <c r="AA10" s="5">
        <v>0.28860199262218</v>
      </c>
      <c r="AB10" s="5">
        <v>1.2902475930260801E-2</v>
      </c>
      <c r="AC10" s="5">
        <v>0.120698555503487</v>
      </c>
      <c r="AD10" s="5">
        <v>-1.55468410019888E-2</v>
      </c>
      <c r="AE10" s="5">
        <v>-3.2144970000354697E-2</v>
      </c>
      <c r="AF10" s="5">
        <v>-0.11632556403779901</v>
      </c>
      <c r="AG10" s="5">
        <v>0.100975132699664</v>
      </c>
      <c r="AH10" s="5">
        <v>-2.9736493280266701E-2</v>
      </c>
      <c r="AI10" s="5" t="s">
        <v>10</v>
      </c>
      <c r="AJ10" s="5">
        <v>-5.0749871433821897E-2</v>
      </c>
      <c r="AK10" s="5">
        <v>-0.21991610954656199</v>
      </c>
      <c r="AL10" s="5">
        <v>-0.10826639239215299</v>
      </c>
      <c r="AM10" s="5">
        <v>-0.150557951920338</v>
      </c>
      <c r="AN10" s="5">
        <v>-0.10657473001102601</v>
      </c>
      <c r="AO10" s="5">
        <v>-7.6124807150732804E-2</v>
      </c>
      <c r="AP10" s="5">
        <v>-5.7516520958331499E-2</v>
      </c>
      <c r="AQ10" s="5">
        <v>0.14717462715808299</v>
      </c>
      <c r="AR10" s="5">
        <v>0.18608286192401399</v>
      </c>
      <c r="AS10" s="5">
        <v>3.8908234765930097E-2</v>
      </c>
    </row>
    <row r="11" spans="2:45" s="5" customFormat="1" x14ac:dyDescent="0.35">
      <c r="B11" s="5" t="s">
        <v>3</v>
      </c>
      <c r="C11" s="5">
        <v>-4.4886365150601897E-3</v>
      </c>
      <c r="D11" s="5">
        <v>-0.10855413045632401</v>
      </c>
      <c r="E11" s="5">
        <v>1.8468724236888501E-2</v>
      </c>
      <c r="F11" s="5">
        <v>5.8678847321491201E-2</v>
      </c>
      <c r="G11" s="5">
        <v>5.1765235351700399E-3</v>
      </c>
      <c r="H11" s="5">
        <v>5.7323918342486999E-2</v>
      </c>
      <c r="I11" s="5">
        <v>-9.1065124096561798E-2</v>
      </c>
      <c r="J11" s="5">
        <v>-4.3017257994949903E-2</v>
      </c>
      <c r="K11" s="5">
        <v>-3.8459137942504898E-2</v>
      </c>
      <c r="L11" s="5">
        <v>7.0671705874113394E-2</v>
      </c>
      <c r="M11" s="5" t="s">
        <v>3</v>
      </c>
      <c r="N11" s="5">
        <v>3.9059571925399002E-2</v>
      </c>
      <c r="O11" s="5">
        <v>-6.4025877815459695E-2</v>
      </c>
      <c r="P11" s="5">
        <v>-1.49374029953056E-3</v>
      </c>
      <c r="Q11" s="5">
        <v>3.0781471614279701E-2</v>
      </c>
      <c r="R11" s="5">
        <v>5.8488617263246501E-2</v>
      </c>
      <c r="S11" s="5">
        <v>-2.6901220650150302E-2</v>
      </c>
      <c r="T11" s="5">
        <v>-3.5224480551720601E-3</v>
      </c>
      <c r="U11" s="5">
        <v>-1.1487905047785E-2</v>
      </c>
      <c r="V11" s="5">
        <v>-4.5100535601872598E-2</v>
      </c>
      <c r="W11" s="5">
        <v>-7.7462592881934605E-2</v>
      </c>
      <c r="X11" s="5" t="s">
        <v>3</v>
      </c>
      <c r="Y11" s="5">
        <v>3.5309660267937602E-2</v>
      </c>
      <c r="Z11" s="5">
        <v>-0.13936499580411801</v>
      </c>
      <c r="AA11" s="5">
        <v>0.16103191033352701</v>
      </c>
      <c r="AB11" s="5">
        <v>-1.52825127839263E-2</v>
      </c>
      <c r="AC11" s="5">
        <v>-4.3383106204308602E-2</v>
      </c>
      <c r="AD11" s="5">
        <v>-4.3823242106113901E-2</v>
      </c>
      <c r="AE11" s="5">
        <v>0.227834421312402</v>
      </c>
      <c r="AF11" s="5">
        <v>0.26217570037070898</v>
      </c>
      <c r="AG11" s="5">
        <v>0.29210778252465103</v>
      </c>
      <c r="AH11" s="5">
        <v>-0.130999653597872</v>
      </c>
      <c r="AI11" s="5" t="s">
        <v>3</v>
      </c>
      <c r="AJ11" s="5">
        <v>5.7516520958331499E-2</v>
      </c>
      <c r="AK11" s="5">
        <v>0.101499742867644</v>
      </c>
      <c r="AL11" s="5">
        <v>3.3833247622547899E-2</v>
      </c>
      <c r="AM11" s="5">
        <v>0.113341379535536</v>
      </c>
      <c r="AN11" s="5">
        <v>-7.6124807150732804E-2</v>
      </c>
      <c r="AO11" s="5">
        <v>7.1049820007350606E-2</v>
      </c>
      <c r="AP11" s="5">
        <v>-0.17762455001837699</v>
      </c>
      <c r="AQ11" s="5">
        <v>1.3533299049019201E-2</v>
      </c>
      <c r="AR11" s="5">
        <v>0.115033041916663</v>
      </c>
      <c r="AS11" s="5">
        <v>0.18100787478063099</v>
      </c>
    </row>
    <row r="12" spans="2:45" s="5" customFormat="1" x14ac:dyDescent="0.35">
      <c r="B12" s="5" t="s">
        <v>12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12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12</v>
      </c>
      <c r="Y12" s="5" t="s">
        <v>11</v>
      </c>
      <c r="Z12" s="5" t="s">
        <v>11</v>
      </c>
      <c r="AA12" s="5" t="s">
        <v>11</v>
      </c>
      <c r="AB12" s="5" t="s">
        <v>11</v>
      </c>
      <c r="AC12" s="5" t="s">
        <v>11</v>
      </c>
      <c r="AD12" s="5" t="s">
        <v>11</v>
      </c>
      <c r="AE12" s="5" t="s">
        <v>11</v>
      </c>
      <c r="AF12" s="5" t="s">
        <v>11</v>
      </c>
      <c r="AG12" s="5" t="s">
        <v>11</v>
      </c>
      <c r="AH12" s="5" t="s">
        <v>11</v>
      </c>
      <c r="AI12" s="5" t="s">
        <v>12</v>
      </c>
      <c r="AJ12" s="5" t="s">
        <v>11</v>
      </c>
      <c r="AK12" s="5" t="s">
        <v>11</v>
      </c>
      <c r="AL12" s="5" t="s">
        <v>11</v>
      </c>
      <c r="AM12" s="5" t="s">
        <v>11</v>
      </c>
      <c r="AN12" s="5" t="s">
        <v>11</v>
      </c>
      <c r="AO12" s="5" t="s">
        <v>11</v>
      </c>
      <c r="AP12" s="5" t="s">
        <v>11</v>
      </c>
      <c r="AQ12" s="5" t="s">
        <v>11</v>
      </c>
      <c r="AR12" s="5" t="s">
        <v>11</v>
      </c>
      <c r="AS12" s="5" t="s">
        <v>11</v>
      </c>
    </row>
    <row r="13" spans="2:45" s="5" customFormat="1" x14ac:dyDescent="0.35">
      <c r="B13" s="5" t="s">
        <v>13</v>
      </c>
      <c r="C13" s="5">
        <v>-1.6696894033575299E-2</v>
      </c>
      <c r="D13" s="5">
        <v>-3.2372380067593597E-2</v>
      </c>
      <c r="E13" s="5">
        <v>-2.99543529666014E-2</v>
      </c>
      <c r="F13" s="5">
        <v>0.10320389807769199</v>
      </c>
      <c r="G13" s="5">
        <v>3.1691441401222202E-2</v>
      </c>
      <c r="H13" s="5">
        <v>1.04850657913713E-2</v>
      </c>
      <c r="I13" s="5">
        <v>1.44942658984761E-2</v>
      </c>
      <c r="J13" s="5">
        <v>6.17291746126854E-2</v>
      </c>
      <c r="K13" s="5">
        <v>0.122777410558999</v>
      </c>
      <c r="L13" s="5">
        <v>-4.7283547190378701E-2</v>
      </c>
      <c r="M13" s="5" t="s">
        <v>13</v>
      </c>
      <c r="N13" s="5">
        <v>-3.0864843165881398E-2</v>
      </c>
      <c r="O13" s="5">
        <v>-9.0350445233698201E-2</v>
      </c>
      <c r="P13" s="5">
        <v>7.9852577361183494E-2</v>
      </c>
      <c r="Q13" s="5">
        <v>6.9653457548574799E-2</v>
      </c>
      <c r="R13" s="5">
        <v>9.4928932942491898E-2</v>
      </c>
      <c r="S13" s="5">
        <v>3.9882865997465898E-2</v>
      </c>
      <c r="T13" s="5">
        <v>2.5991081211831701E-2</v>
      </c>
      <c r="U13" s="5">
        <v>0.1808606859413</v>
      </c>
      <c r="V13" s="5">
        <v>9.1152896417864594E-3</v>
      </c>
      <c r="W13" s="5">
        <v>-6.6940408306869299E-3</v>
      </c>
      <c r="X13" s="5" t="s">
        <v>13</v>
      </c>
      <c r="Y13" s="5">
        <v>-6.8934010280408201E-2</v>
      </c>
      <c r="Z13" s="5">
        <v>-9.2609760758611298E-2</v>
      </c>
      <c r="AA13" s="5">
        <v>0.14398591950751199</v>
      </c>
      <c r="AB13" s="5">
        <v>0.30423672755443798</v>
      </c>
      <c r="AC13" s="5">
        <v>-4.0028634996751099E-2</v>
      </c>
      <c r="AD13" s="5">
        <v>3.8910648986619903E-2</v>
      </c>
      <c r="AE13" s="5">
        <v>-0.25848603804440901</v>
      </c>
      <c r="AF13" s="5">
        <v>0.20029997270973099</v>
      </c>
      <c r="AG13" s="5">
        <v>1.8622303371961101E-2</v>
      </c>
      <c r="AH13" s="5">
        <v>0.114263656072059</v>
      </c>
      <c r="AI13" s="5" t="s">
        <v>13</v>
      </c>
      <c r="AJ13" s="5">
        <v>5.0749871433821902E-3</v>
      </c>
      <c r="AK13" s="5">
        <v>-6.7666495245095798E-2</v>
      </c>
      <c r="AL13" s="5">
        <v>-5.5824858577204102E-2</v>
      </c>
      <c r="AM13" s="5">
        <v>5.2441533814949301E-2</v>
      </c>
      <c r="AN13" s="5">
        <v>0.13194966572793701</v>
      </c>
      <c r="AO13" s="5">
        <v>-3.3833247622547902E-3</v>
      </c>
      <c r="AP13" s="5">
        <v>-6.7666495245095803E-3</v>
      </c>
      <c r="AQ13" s="5">
        <v>-0.230066083833326</v>
      </c>
      <c r="AR13" s="5">
        <v>7.1049820007350606E-2</v>
      </c>
      <c r="AS13" s="5">
        <v>-4.3983221909312302E-2</v>
      </c>
    </row>
    <row r="14" spans="2:45" s="5" customFormat="1" x14ac:dyDescent="0.35">
      <c r="B14" s="5" t="s">
        <v>14</v>
      </c>
      <c r="C14" s="5">
        <v>1.15134221446668E-2</v>
      </c>
      <c r="D14" s="5">
        <v>-9.1072072450300301E-2</v>
      </c>
      <c r="E14" s="5">
        <v>3.7507213480332702E-2</v>
      </c>
      <c r="F14" s="5">
        <v>9.5039582434974207E-2</v>
      </c>
      <c r="G14" s="5">
        <v>0.16899091127365201</v>
      </c>
      <c r="H14" s="5">
        <v>0.18859221716991301</v>
      </c>
      <c r="I14" s="5">
        <v>-7.5507760076097705E-2</v>
      </c>
      <c r="J14" s="5">
        <v>-7.8919401761693E-2</v>
      </c>
      <c r="K14" s="5">
        <v>1.5654640972802801E-2</v>
      </c>
      <c r="L14" s="5">
        <v>-9.4567094380757402E-2</v>
      </c>
      <c r="M14" s="5" t="s">
        <v>14</v>
      </c>
      <c r="N14" s="5">
        <v>5.8224607349841098E-2</v>
      </c>
      <c r="O14" s="5">
        <v>-0.154824445139017</v>
      </c>
      <c r="P14" s="5">
        <v>-0.10462434963084</v>
      </c>
      <c r="Q14" s="5">
        <v>-0.174399390692168</v>
      </c>
      <c r="R14" s="5">
        <v>1.48991910341548E-2</v>
      </c>
      <c r="S14" s="5">
        <v>0.24890576730689201</v>
      </c>
      <c r="T14" s="5">
        <v>-0.16730933499137299</v>
      </c>
      <c r="U14" s="5">
        <v>-6.37514464581041E-2</v>
      </c>
      <c r="V14" s="5">
        <v>-0.11327067429486699</v>
      </c>
      <c r="W14" s="5">
        <v>-0.14129393707699001</v>
      </c>
      <c r="X14" s="5" t="s">
        <v>14</v>
      </c>
      <c r="Y14" s="5">
        <v>0.34464389954322999</v>
      </c>
      <c r="Z14" s="5">
        <v>-0.24014567941132101</v>
      </c>
      <c r="AA14" s="5">
        <v>-2.7006810075691199E-2</v>
      </c>
      <c r="AB14" s="5">
        <v>0.15963231839876399</v>
      </c>
      <c r="AC14" s="5">
        <v>-2.98128040107806E-2</v>
      </c>
      <c r="AD14" s="5">
        <v>-0.102402526518776</v>
      </c>
      <c r="AE14" s="5">
        <v>6.41273809662052E-3</v>
      </c>
      <c r="AF14" s="5">
        <v>-0.28739420460123999</v>
      </c>
      <c r="AG14" s="5">
        <v>-0.21696070568256301</v>
      </c>
      <c r="AH14" s="5">
        <v>-1.7342698410071002E-2</v>
      </c>
      <c r="AI14" s="5" t="s">
        <v>14</v>
      </c>
      <c r="AJ14" s="5">
        <v>-4.7366546671567103E-2</v>
      </c>
      <c r="AK14" s="5">
        <v>0.17424122525612201</v>
      </c>
      <c r="AL14" s="5">
        <v>0.20130782335416</v>
      </c>
      <c r="AM14" s="5">
        <v>0.45844050528552399</v>
      </c>
      <c r="AN14" s="5">
        <v>0.32141585241420501</v>
      </c>
      <c r="AO14" s="5">
        <v>-0.32649083955758701</v>
      </c>
      <c r="AP14" s="5">
        <v>0.27235764336151103</v>
      </c>
      <c r="AQ14" s="5">
        <v>6.7666495245095798E-2</v>
      </c>
      <c r="AR14" s="5">
        <v>0.25036603240685501</v>
      </c>
      <c r="AS14" s="5">
        <v>0.152249614301466</v>
      </c>
    </row>
    <row r="15" spans="2:45" s="5" customFormat="1" x14ac:dyDescent="0.35">
      <c r="B15" s="5" t="s">
        <v>15</v>
      </c>
      <c r="C15" s="5">
        <v>1.45637494358609E-2</v>
      </c>
      <c r="D15" s="5">
        <v>4.1822141151930801E-2</v>
      </c>
      <c r="E15" s="5">
        <v>0.14172557120384299</v>
      </c>
      <c r="F15" s="5">
        <v>4.7790777013288002E-2</v>
      </c>
      <c r="G15" s="5">
        <v>4.4719604660878397E-2</v>
      </c>
      <c r="H15" s="5">
        <v>-2.02891929163712E-3</v>
      </c>
      <c r="I15" s="5">
        <v>-6.7954899562366403E-3</v>
      </c>
      <c r="J15" s="5">
        <v>7.1977996376948197E-2</v>
      </c>
      <c r="K15" s="5">
        <v>3.1191159932051401E-2</v>
      </c>
      <c r="L15" s="5">
        <v>5.18347188890852E-3</v>
      </c>
      <c r="M15" s="5" t="s">
        <v>15</v>
      </c>
      <c r="N15" s="5">
        <v>0.140738126732979</v>
      </c>
      <c r="O15" s="5">
        <v>-2.2854226582817501E-2</v>
      </c>
      <c r="P15" s="5">
        <v>2.81274772216254E-2</v>
      </c>
      <c r="Q15" s="5">
        <v>-0.108174588203213</v>
      </c>
      <c r="R15" s="5">
        <v>0.23801883219356901</v>
      </c>
      <c r="S15" s="5">
        <v>-7.7486909584485106E-2</v>
      </c>
      <c r="T15" s="5">
        <v>-4.8626457471694702E-2</v>
      </c>
      <c r="U15" s="5">
        <v>0.10870608184467399</v>
      </c>
      <c r="V15" s="5">
        <v>3.8535025913238298E-2</v>
      </c>
      <c r="W15" s="5">
        <v>-0.12619673860778199</v>
      </c>
      <c r="X15" s="5" t="s">
        <v>15</v>
      </c>
      <c r="Y15" s="5">
        <v>0.23430652280202699</v>
      </c>
      <c r="Z15" s="5">
        <v>-0.10855584278161701</v>
      </c>
      <c r="AA15" s="5">
        <v>0.32477864888918501</v>
      </c>
      <c r="AB15" s="5">
        <v>5.12020946943786E-2</v>
      </c>
      <c r="AC15" s="5">
        <v>-5.5761070762164397E-2</v>
      </c>
      <c r="AD15" s="5">
        <v>-4.7772390135067198E-2</v>
      </c>
      <c r="AE15" s="5">
        <v>8.6050566305690898E-3</v>
      </c>
      <c r="AF15" s="5">
        <v>-3.04448245856478E-2</v>
      </c>
      <c r="AG15" s="5">
        <v>-6.1279318588383203E-2</v>
      </c>
      <c r="AH15" s="5">
        <v>-0.211889150167972</v>
      </c>
      <c r="AI15" s="5" t="s">
        <v>15</v>
      </c>
      <c r="AJ15" s="5">
        <v>-0.26220766907474602</v>
      </c>
      <c r="AK15" s="5">
        <v>0.15563293906372</v>
      </c>
      <c r="AL15" s="5">
        <v>6.7666495245095803E-3</v>
      </c>
      <c r="AM15" s="5">
        <v>0.30449922860293099</v>
      </c>
      <c r="AN15" s="5">
        <v>-0.228374421452198</v>
      </c>
      <c r="AO15" s="5">
        <v>0.25374935716910901</v>
      </c>
      <c r="AP15" s="5">
        <v>7.6124807150732804E-2</v>
      </c>
      <c r="AQ15" s="5">
        <v>-0.18439119954288599</v>
      </c>
      <c r="AR15" s="5">
        <v>-0.13025800334680901</v>
      </c>
      <c r="AS15" s="5">
        <v>0.16916623811274001</v>
      </c>
    </row>
    <row r="16" spans="2:45" s="5" customFormat="1" x14ac:dyDescent="0.35">
      <c r="B16" s="5" t="s">
        <v>16</v>
      </c>
      <c r="C16" s="5">
        <v>0.100320331276222</v>
      </c>
      <c r="D16" s="5">
        <v>-1.00890096282777E-2</v>
      </c>
      <c r="E16" s="5">
        <v>0.18331146832866599</v>
      </c>
      <c r="F16" s="5">
        <v>-0.125119005768868</v>
      </c>
      <c r="G16" s="5">
        <v>-3.2031910734407901E-3</v>
      </c>
      <c r="H16" s="5">
        <v>4.04185736967572E-2</v>
      </c>
      <c r="I16" s="5">
        <v>-1.9594357542522801E-2</v>
      </c>
      <c r="J16" s="5">
        <v>-2.2971257459425701E-2</v>
      </c>
      <c r="K16" s="5">
        <v>-5.5871712411143998E-2</v>
      </c>
      <c r="L16" s="5">
        <v>4.43652386202157E-2</v>
      </c>
      <c r="M16" s="5" t="s">
        <v>16</v>
      </c>
      <c r="N16" s="5">
        <v>0.23132826517753199</v>
      </c>
      <c r="O16" s="5">
        <v>8.7248328751184795E-2</v>
      </c>
      <c r="P16" s="5">
        <v>0.148859905384845</v>
      </c>
      <c r="Q16" s="5">
        <v>-0.12230259238505201</v>
      </c>
      <c r="R16" s="5">
        <v>7.6684458400318706E-2</v>
      </c>
      <c r="S16" s="5">
        <v>7.0765078236597598E-2</v>
      </c>
      <c r="T16" s="5">
        <v>-0.14191922371400301</v>
      </c>
      <c r="U16" s="5">
        <v>-8.9415989092829107E-2</v>
      </c>
      <c r="V16" s="5">
        <v>-9.8833500609171801E-2</v>
      </c>
      <c r="W16" s="5">
        <v>5.5476819961634803E-3</v>
      </c>
      <c r="X16" s="5" t="s">
        <v>16</v>
      </c>
      <c r="Y16" s="5">
        <v>0.20880161271070599</v>
      </c>
      <c r="Z16" s="5">
        <v>8.8596131875878503E-2</v>
      </c>
      <c r="AA16" s="5">
        <v>0.32581905260391503</v>
      </c>
      <c r="AB16" s="5">
        <v>-7.7530408234487799E-2</v>
      </c>
      <c r="AC16" s="5">
        <v>-0.10503963919541399</v>
      </c>
      <c r="AD16" s="5">
        <v>0.280383496610908</v>
      </c>
      <c r="AE16" s="5">
        <v>-0.34252687676349097</v>
      </c>
      <c r="AF16" s="5">
        <v>-0.26347309621633103</v>
      </c>
      <c r="AG16" s="5">
        <v>0.264331678749468</v>
      </c>
      <c r="AH16" s="5">
        <v>-0.117869579443412</v>
      </c>
      <c r="AI16" s="5" t="s">
        <v>16</v>
      </c>
      <c r="AJ16" s="5">
        <v>-0.17593288763724901</v>
      </c>
      <c r="AK16" s="5">
        <v>-8.7966443818624604E-2</v>
      </c>
      <c r="AL16" s="5">
        <v>-0.13194966572793701</v>
      </c>
      <c r="AM16" s="5">
        <v>-3.72165723848027E-2</v>
      </c>
      <c r="AN16" s="5">
        <v>7.9508131912987598E-2</v>
      </c>
      <c r="AO16" s="5">
        <v>-8.62747814374972E-2</v>
      </c>
      <c r="AP16" s="5">
        <v>0.118416366678918</v>
      </c>
      <c r="AQ16" s="5">
        <v>9.4733093343134206E-2</v>
      </c>
      <c r="AR16" s="5">
        <v>7.7816469531860194E-2</v>
      </c>
      <c r="AS16" s="5">
        <v>-6.7666495245095803E-3</v>
      </c>
    </row>
    <row r="17" spans="2:45" s="5" customFormat="1" x14ac:dyDescent="0.35">
      <c r="B17" s="5" t="s">
        <v>17</v>
      </c>
      <c r="C17" s="5">
        <v>1.17149244030828E-2</v>
      </c>
      <c r="D17" s="5">
        <v>1.7370884346208199E-3</v>
      </c>
      <c r="E17" s="5">
        <v>-2.5736702247342001E-2</v>
      </c>
      <c r="F17" s="5">
        <v>-1.60576454896348E-2</v>
      </c>
      <c r="G17" s="5">
        <v>-1.7892010876594401E-2</v>
      </c>
      <c r="H17" s="5">
        <v>-0.10541347456653</v>
      </c>
      <c r="I17" s="5">
        <v>-7.5528605137313203E-3</v>
      </c>
      <c r="J17" s="5">
        <v>3.14065588979444E-2</v>
      </c>
      <c r="K17" s="5">
        <v>-0.142350923040307</v>
      </c>
      <c r="L17" s="5">
        <v>-6.5390957032866098E-2</v>
      </c>
      <c r="M17" s="5" t="s">
        <v>17</v>
      </c>
      <c r="N17" s="5">
        <v>-8.03840710026444E-3</v>
      </c>
      <c r="O17" s="5">
        <v>5.5567139142536699E-2</v>
      </c>
      <c r="P17" s="5">
        <v>-0.14663666400879999</v>
      </c>
      <c r="Q17" s="5">
        <v>-9.7721879921149002E-2</v>
      </c>
      <c r="R17" s="5">
        <v>4.4266820085855502E-2</v>
      </c>
      <c r="S17" s="5">
        <v>-0.17081788778794399</v>
      </c>
      <c r="T17" s="5">
        <v>7.8553370682056894E-2</v>
      </c>
      <c r="U17" s="5">
        <v>-8.0634185657449495E-2</v>
      </c>
      <c r="V17" s="5">
        <v>-0.150287643206024</v>
      </c>
      <c r="W17" s="5">
        <v>1.38431513805332E-2</v>
      </c>
      <c r="X17" s="5" t="s">
        <v>17</v>
      </c>
      <c r="Y17" s="5">
        <v>2.6641784187150099E-2</v>
      </c>
      <c r="Z17" s="5">
        <v>-0.110404505706462</v>
      </c>
      <c r="AA17" s="5">
        <v>3.7760211296438202E-2</v>
      </c>
      <c r="AB17" s="5">
        <v>-0.245392744908244</v>
      </c>
      <c r="AC17" s="5">
        <v>0.282177988850421</v>
      </c>
      <c r="AD17" s="5">
        <v>-8.1829776727549902E-2</v>
      </c>
      <c r="AE17" s="5">
        <v>-0.21336175829451401</v>
      </c>
      <c r="AF17" s="5">
        <v>-5.6257471170786102E-3</v>
      </c>
      <c r="AG17" s="5">
        <v>-9.1903492073487802E-2</v>
      </c>
      <c r="AH17" s="5">
        <v>0.17237507354620399</v>
      </c>
      <c r="AI17" s="5" t="s">
        <v>17</v>
      </c>
      <c r="AJ17" s="5">
        <v>-0.10826639239215299</v>
      </c>
      <c r="AK17" s="5">
        <v>-8.62747814374972E-2</v>
      </c>
      <c r="AL17" s="5">
        <v>0.121799691441173</v>
      </c>
      <c r="AM17" s="5">
        <v>3.72165723848027E-2</v>
      </c>
      <c r="AN17" s="5">
        <v>-0.14886628953921099</v>
      </c>
      <c r="AO17" s="5">
        <v>2.0299948573528799E-2</v>
      </c>
      <c r="AP17" s="5">
        <v>-0.153941276682593</v>
      </c>
      <c r="AQ17" s="5">
        <v>7.7816469531860194E-2</v>
      </c>
      <c r="AR17" s="5">
        <v>3.5524910003675303E-2</v>
      </c>
      <c r="AS17" s="5">
        <v>-3.72165723848027E-2</v>
      </c>
    </row>
    <row r="18" spans="2:45" s="5" customFormat="1" x14ac:dyDescent="0.35">
      <c r="B18" s="5" t="s">
        <v>18</v>
      </c>
      <c r="C18" s="5">
        <v>5.8484293416813701E-2</v>
      </c>
      <c r="D18" s="5">
        <v>4.1148150839297903E-2</v>
      </c>
      <c r="E18" s="5">
        <v>-0.107928778619861</v>
      </c>
      <c r="F18" s="5">
        <v>0.237918580359406</v>
      </c>
      <c r="G18" s="5">
        <v>3.9362423928507702E-2</v>
      </c>
      <c r="H18" s="5">
        <v>0.20204423000761701</v>
      </c>
      <c r="I18" s="5">
        <v>-3.2358483360116597E-2</v>
      </c>
      <c r="J18" s="5">
        <v>0.20829080001851299</v>
      </c>
      <c r="K18" s="5">
        <v>2.05671270659105E-2</v>
      </c>
      <c r="L18" s="5">
        <v>5.6900068764439503E-2</v>
      </c>
      <c r="M18" s="5" t="s">
        <v>18</v>
      </c>
      <c r="N18" s="5">
        <v>3.3643894885938198E-2</v>
      </c>
      <c r="O18" s="5">
        <v>4.6667226009054603E-2</v>
      </c>
      <c r="P18" s="5">
        <v>6.8020764663041397E-2</v>
      </c>
      <c r="Q18" s="5">
        <v>0.214963124361047</v>
      </c>
      <c r="R18" s="5">
        <v>1.6233135859782099E-2</v>
      </c>
      <c r="S18" s="5">
        <v>0.157982142655932</v>
      </c>
      <c r="T18" s="5">
        <v>-6.2664142472631898E-2</v>
      </c>
      <c r="U18" s="5">
        <v>0.14108898201263601</v>
      </c>
      <c r="V18" s="5">
        <v>-4.7278617387467102E-2</v>
      </c>
      <c r="W18" s="5">
        <v>9.4456494150082199E-2</v>
      </c>
      <c r="X18" s="5" t="s">
        <v>18</v>
      </c>
      <c r="Y18" s="5">
        <v>9.8034071421903096E-2</v>
      </c>
      <c r="Z18" s="5">
        <v>4.83294750595923E-2</v>
      </c>
      <c r="AA18" s="5">
        <v>0.105518740607842</v>
      </c>
      <c r="AB18" s="5">
        <v>0.232001586050023</v>
      </c>
      <c r="AC18" s="5">
        <v>-0.16551486346060801</v>
      </c>
      <c r="AD18" s="5">
        <v>-5.7587617510953797E-3</v>
      </c>
      <c r="AE18" s="5">
        <v>-2.1452882832401999E-3</v>
      </c>
      <c r="AF18" s="5">
        <v>1.7389985249361199E-2</v>
      </c>
      <c r="AG18" s="5">
        <v>7.9366153992235303E-2</v>
      </c>
      <c r="AH18" s="5">
        <v>0.25714735894574398</v>
      </c>
      <c r="AI18" s="5" t="s">
        <v>18</v>
      </c>
      <c r="AJ18" s="5">
        <v>1.8608286192401399E-2</v>
      </c>
      <c r="AK18" s="5">
        <v>1.3533299049019201E-2</v>
      </c>
      <c r="AL18" s="5">
        <v>-8.4583119056369799E-3</v>
      </c>
      <c r="AM18" s="5">
        <v>-0.233449408595581</v>
      </c>
      <c r="AN18" s="5">
        <v>0.10826639239215299</v>
      </c>
      <c r="AO18" s="5">
        <v>7.7816469531860194E-2</v>
      </c>
      <c r="AP18" s="5">
        <v>0.10995805477328099</v>
      </c>
      <c r="AQ18" s="5">
        <v>-6.9358157626223202E-2</v>
      </c>
      <c r="AR18" s="5">
        <v>4.90582090526945E-2</v>
      </c>
      <c r="AS18" s="5">
        <v>-0.235141070976708</v>
      </c>
    </row>
    <row r="19" spans="2:45" s="5" customFormat="1" x14ac:dyDescent="0.35">
      <c r="B19" s="5" t="s">
        <v>19</v>
      </c>
      <c r="C19" s="5">
        <v>0.24859820005545499</v>
      </c>
      <c r="D19" s="5">
        <v>0.12404201093940299</v>
      </c>
      <c r="E19" s="5">
        <v>9.8840331929924502E-2</v>
      </c>
      <c r="F19" s="5">
        <v>-6.6308139726345902E-2</v>
      </c>
      <c r="G19" s="5">
        <v>-4.2579511709425498E-2</v>
      </c>
      <c r="H19" s="5">
        <v>6.9546072568479098E-2</v>
      </c>
      <c r="I19" s="5">
        <v>8.3950009868354894E-2</v>
      </c>
      <c r="J19" s="5">
        <v>-3.2636417509655902E-2</v>
      </c>
      <c r="K19" s="5">
        <v>-6.0214433497696E-2</v>
      </c>
      <c r="L19" s="5">
        <v>1.9733324617292498E-3</v>
      </c>
      <c r="M19" s="5" t="s">
        <v>19</v>
      </c>
      <c r="N19" s="5">
        <v>0.17929052171946799</v>
      </c>
      <c r="O19" s="5">
        <v>6.5863525765347299E-3</v>
      </c>
      <c r="P19" s="5">
        <v>0.15652661431755199</v>
      </c>
      <c r="Q19" s="5">
        <v>6.2771830726784097E-3</v>
      </c>
      <c r="R19" s="5">
        <v>4.0504678819828603E-2</v>
      </c>
      <c r="S19" s="5">
        <v>0.193335154349705</v>
      </c>
      <c r="T19" s="5">
        <v>7.0261375112337293E-2</v>
      </c>
      <c r="U19" s="5">
        <v>-0.14386108610339299</v>
      </c>
      <c r="V19" s="5">
        <v>-8.9221455472425104E-2</v>
      </c>
      <c r="W19" s="5">
        <v>0.18079815727759799</v>
      </c>
      <c r="X19" s="5" t="s">
        <v>19</v>
      </c>
      <c r="Y19" s="5">
        <v>-0.32313817154765601</v>
      </c>
      <c r="Z19" s="5">
        <v>0.147533630645098</v>
      </c>
      <c r="AA19" s="5">
        <v>9.6698777532815194E-2</v>
      </c>
      <c r="AB19" s="5">
        <v>-0.14388582715145901</v>
      </c>
      <c r="AC19" s="5">
        <v>8.8132737437301004E-2</v>
      </c>
      <c r="AD19" s="5">
        <v>3.5196548695923598E-2</v>
      </c>
      <c r="AE19" s="5">
        <v>-1.18533001121537E-2</v>
      </c>
      <c r="AF19" s="5">
        <v>0.19550588650123299</v>
      </c>
      <c r="AG19" s="5">
        <v>0.371881005512612</v>
      </c>
      <c r="AH19" s="5">
        <v>-0.11158436703814401</v>
      </c>
      <c r="AI19" s="5" t="s">
        <v>19</v>
      </c>
      <c r="AJ19" s="5">
        <v>-0.16409125096935701</v>
      </c>
      <c r="AK19" s="5">
        <v>1.3533299049019201E-2</v>
      </c>
      <c r="AL19" s="5">
        <v>-0.121799691441173</v>
      </c>
      <c r="AM19" s="5">
        <v>-0.13533299049019201</v>
      </c>
      <c r="AN19" s="5">
        <v>-7.44331447696054E-2</v>
      </c>
      <c r="AO19" s="5">
        <v>-0.150557951920338</v>
      </c>
      <c r="AP19" s="5">
        <v>3.2141585241420502E-2</v>
      </c>
      <c r="AQ19" s="5">
        <v>0.20976613525979701</v>
      </c>
      <c r="AR19" s="5">
        <v>0.10995805477328099</v>
      </c>
      <c r="AS19" s="5">
        <v>-0.18439119954288599</v>
      </c>
    </row>
    <row r="20" spans="2:45" s="5" customFormat="1" x14ac:dyDescent="0.35">
      <c r="B20" s="5" t="s">
        <v>20</v>
      </c>
      <c r="C20" s="5">
        <v>-2.8557733865166302E-3</v>
      </c>
      <c r="D20" s="5">
        <v>-1.32296655180722E-2</v>
      </c>
      <c r="E20" s="5">
        <v>-4.6540073340360998E-2</v>
      </c>
      <c r="F20" s="5">
        <v>-2.2582149650070601E-2</v>
      </c>
      <c r="G20" s="5">
        <v>9.8402585644400103E-2</v>
      </c>
      <c r="H20" s="5">
        <v>0.28157508689829602</v>
      </c>
      <c r="I20" s="5">
        <v>-1.15064737909283E-2</v>
      </c>
      <c r="J20" s="5">
        <v>3.7229279330793397E-2</v>
      </c>
      <c r="K20" s="5">
        <v>-3.5387965590095299E-2</v>
      </c>
      <c r="L20" s="5">
        <v>2.2005436289776501E-2</v>
      </c>
      <c r="M20" s="5" t="s">
        <v>20</v>
      </c>
      <c r="N20" s="5">
        <v>7.4030464007664401E-2</v>
      </c>
      <c r="O20" s="5">
        <v>0.20506622642299499</v>
      </c>
      <c r="P20" s="5">
        <v>5.7936280733885202E-2</v>
      </c>
      <c r="Q20" s="5">
        <v>-2.03148680736156E-2</v>
      </c>
      <c r="R20" s="5">
        <v>0.233475082631276</v>
      </c>
      <c r="S20" s="5">
        <v>0.51442331627042304</v>
      </c>
      <c r="T20" s="5">
        <v>0.116664591207987</v>
      </c>
      <c r="U20" s="5">
        <v>0.19818807341585401</v>
      </c>
      <c r="V20" s="5">
        <v>4.8664669432845503E-2</v>
      </c>
      <c r="W20" s="5">
        <v>0.15687399578255901</v>
      </c>
      <c r="X20" s="5" t="s">
        <v>20</v>
      </c>
      <c r="Y20" s="5">
        <v>5.8157801297597803E-2</v>
      </c>
      <c r="Z20" s="5">
        <v>4.5083108457320803E-2</v>
      </c>
      <c r="AA20" s="5">
        <v>0.15862102226733699</v>
      </c>
      <c r="AB20" s="5">
        <v>-7.4040325305867294E-2</v>
      </c>
      <c r="AC20" s="5">
        <v>0.30763835235119302</v>
      </c>
      <c r="AD20" s="5">
        <v>0.22815988775391699</v>
      </c>
      <c r="AE20" s="5">
        <v>-7.7754558846655705E-2</v>
      </c>
      <c r="AF20" s="5">
        <v>0.12501351900993199</v>
      </c>
      <c r="AG20" s="5">
        <v>-1.5987715468312302E-2</v>
      </c>
      <c r="AH20" s="5">
        <v>0.160682254071014</v>
      </c>
      <c r="AI20" s="5" t="s">
        <v>20</v>
      </c>
      <c r="AJ20" s="5">
        <v>4.3983221909312302E-2</v>
      </c>
      <c r="AK20" s="5">
        <v>-5.9208183339458903E-2</v>
      </c>
      <c r="AL20" s="5">
        <v>-5.4133196196076698E-2</v>
      </c>
      <c r="AM20" s="5">
        <v>2.3683273335783499E-2</v>
      </c>
      <c r="AN20" s="5">
        <v>-0.241907720501218</v>
      </c>
      <c r="AO20" s="5">
        <v>-0.42460725766297602</v>
      </c>
      <c r="AP20" s="5">
        <v>-0.111649717154408</v>
      </c>
      <c r="AQ20" s="5">
        <v>-0.319724190033078</v>
      </c>
      <c r="AR20" s="5">
        <v>2.3683273335783499E-2</v>
      </c>
      <c r="AS20" s="5">
        <v>-0.24698270764460001</v>
      </c>
    </row>
    <row r="21" spans="2:45" s="5" customFormat="1" x14ac:dyDescent="0.35">
      <c r="B21" s="5" t="s">
        <v>21</v>
      </c>
      <c r="C21" s="5">
        <v>-7.3791516702692406E-2</v>
      </c>
      <c r="D21" s="5">
        <v>3.2066652503100299E-2</v>
      </c>
      <c r="E21" s="5">
        <v>4.84230772034899E-2</v>
      </c>
      <c r="F21" s="5">
        <v>0.10345403881227699</v>
      </c>
      <c r="G21" s="5">
        <v>-5.3530117201275103E-2</v>
      </c>
      <c r="H21" s="5">
        <v>3.3081112148918901E-2</v>
      </c>
      <c r="I21" s="5">
        <v>0.138536276837879</v>
      </c>
      <c r="J21" s="5">
        <v>8.2782686440289702E-2</v>
      </c>
      <c r="K21" s="5">
        <v>0.11606530084762499</v>
      </c>
      <c r="L21" s="5">
        <v>-9.82497218621535E-3</v>
      </c>
      <c r="M21" s="5" t="s">
        <v>21</v>
      </c>
      <c r="N21" s="5">
        <v>1.33672387734734E-2</v>
      </c>
      <c r="O21" s="5">
        <v>-4.0480362117278103E-2</v>
      </c>
      <c r="P21" s="5">
        <v>-0.12901400228898899</v>
      </c>
      <c r="Q21" s="5">
        <v>4.8803622018848303E-2</v>
      </c>
      <c r="R21" s="5">
        <v>-0.104554873337839</v>
      </c>
      <c r="S21" s="5">
        <v>9.3991002986972702E-2</v>
      </c>
      <c r="T21" s="5">
        <v>-7.7118685231577502E-4</v>
      </c>
      <c r="U21" s="5">
        <v>5.6762131382161102E-2</v>
      </c>
      <c r="V21" s="5">
        <v>0.125911885806476</v>
      </c>
      <c r="W21" s="5">
        <v>-8.7824981983096601E-2</v>
      </c>
      <c r="X21" s="5" t="s">
        <v>21</v>
      </c>
      <c r="Y21" s="5">
        <v>-0.24383626457666299</v>
      </c>
      <c r="Z21" s="5">
        <v>-0.219264463006942</v>
      </c>
      <c r="AA21" s="5">
        <v>-0.10489479468466301</v>
      </c>
      <c r="AB21" s="5">
        <v>0.35127992781543099</v>
      </c>
      <c r="AC21" s="5">
        <v>-0.284595012286532</v>
      </c>
      <c r="AD21" s="5">
        <v>0.17756167000297499</v>
      </c>
      <c r="AE21" s="5">
        <v>-0.22831360495049</v>
      </c>
      <c r="AF21" s="5">
        <v>0.16005816351972099</v>
      </c>
      <c r="AG21" s="5">
        <v>-0.225325266745041</v>
      </c>
      <c r="AH21" s="5">
        <v>5.6928631619197999E-2</v>
      </c>
      <c r="AI21" s="5" t="s">
        <v>21</v>
      </c>
      <c r="AJ21" s="5">
        <v>-4.0599897147057501E-2</v>
      </c>
      <c r="AK21" s="5">
        <v>0.16916623811274001</v>
      </c>
      <c r="AL21" s="5">
        <v>0.30449922860293099</v>
      </c>
      <c r="AM21" s="5">
        <v>0.153941276682593</v>
      </c>
      <c r="AN21" s="5">
        <v>0.17254956287499401</v>
      </c>
      <c r="AO21" s="5">
        <v>-1.5224961430146599E-2</v>
      </c>
      <c r="AP21" s="5">
        <v>0.101499742867644</v>
      </c>
      <c r="AQ21" s="5">
        <v>0.14717462715808299</v>
      </c>
      <c r="AR21" s="5">
        <v>3.3833247622547902E-3</v>
      </c>
      <c r="AS21" s="5">
        <v>0.13194966572793701</v>
      </c>
    </row>
    <row r="22" spans="2:45" s="5" customFormat="1" x14ac:dyDescent="0.35">
      <c r="B22" s="5" t="s">
        <v>22</v>
      </c>
      <c r="C22" s="5">
        <v>2.7765621538979199E-2</v>
      </c>
      <c r="D22" s="5">
        <v>0.168497578158219</v>
      </c>
      <c r="E22" s="5">
        <v>0.20298920611605001</v>
      </c>
      <c r="F22" s="5">
        <v>-1.4105158089121E-2</v>
      </c>
      <c r="G22" s="5">
        <v>7.9607288781802898E-2</v>
      </c>
      <c r="H22" s="5">
        <v>-7.12970577105769E-2</v>
      </c>
      <c r="I22" s="5">
        <v>-3.4046933318568E-2</v>
      </c>
      <c r="J22" s="5">
        <v>2.9092757103029498E-2</v>
      </c>
      <c r="K22" s="5">
        <v>-3.7673973970056299E-2</v>
      </c>
      <c r="L22" s="5">
        <v>-1.3500651313872999E-2</v>
      </c>
      <c r="M22" s="5" t="s">
        <v>22</v>
      </c>
      <c r="N22" s="5">
        <v>9.3376137793910102E-2</v>
      </c>
      <c r="O22" s="5">
        <v>0.141891433196803</v>
      </c>
      <c r="P22" s="5">
        <v>0.15095808943348801</v>
      </c>
      <c r="Q22" s="5">
        <v>2.00369629016099E-2</v>
      </c>
      <c r="R22" s="5">
        <v>7.6093909909806606E-2</v>
      </c>
      <c r="S22" s="5">
        <v>-3.59157696670847E-2</v>
      </c>
      <c r="T22" s="5">
        <v>8.8929655041819194E-3</v>
      </c>
      <c r="U22" s="5">
        <v>-4.1383553926296501E-2</v>
      </c>
      <c r="V22" s="5">
        <v>-0.12254228559590701</v>
      </c>
      <c r="W22" s="5">
        <v>3.3678633032438898E-2</v>
      </c>
      <c r="X22" s="5" t="s">
        <v>22</v>
      </c>
      <c r="Y22" s="5">
        <v>-0.25720830005022999</v>
      </c>
      <c r="Z22" s="5">
        <v>-0.101918110526606</v>
      </c>
      <c r="AA22" s="5">
        <v>0.117641140605829</v>
      </c>
      <c r="AB22" s="5">
        <v>-0.15334681967010699</v>
      </c>
      <c r="AC22" s="5">
        <v>-0.18950909155258</v>
      </c>
      <c r="AD22" s="5">
        <v>2.4555170290408199E-2</v>
      </c>
      <c r="AE22" s="5">
        <v>9.8752610846867497E-2</v>
      </c>
      <c r="AF22" s="5">
        <v>8.8376751465061701E-2</v>
      </c>
      <c r="AG22" s="5">
        <v>1.50160922107987E-2</v>
      </c>
      <c r="AH22" s="5">
        <v>-1.5708675429499701E-2</v>
      </c>
      <c r="AI22" s="5" t="s">
        <v>22</v>
      </c>
      <c r="AJ22" s="5">
        <v>1.5224961430146599E-2</v>
      </c>
      <c r="AK22" s="5">
        <v>4.2291559528184898E-2</v>
      </c>
      <c r="AL22" s="5">
        <v>5.0749871433821902E-3</v>
      </c>
      <c r="AM22" s="5">
        <v>-5.4133196196076698E-2</v>
      </c>
      <c r="AN22" s="5">
        <v>5.7516520958331499E-2</v>
      </c>
      <c r="AO22" s="5">
        <v>0.11672470429779</v>
      </c>
      <c r="AP22" s="5">
        <v>7.2741482388477996E-2</v>
      </c>
      <c r="AQ22" s="5">
        <v>6.08998457205863E-2</v>
      </c>
      <c r="AR22" s="5">
        <v>1.8608286192401399E-2</v>
      </c>
      <c r="AS22" s="5">
        <v>-0.160707926207103</v>
      </c>
    </row>
    <row r="23" spans="2:45" s="5" customFormat="1" x14ac:dyDescent="0.35">
      <c r="B23" s="5" t="s">
        <v>23</v>
      </c>
      <c r="C23" s="5">
        <v>-5.2793591704995903E-2</v>
      </c>
      <c r="D23" s="5">
        <v>0.17673832569206099</v>
      </c>
      <c r="E23" s="5">
        <v>2.9308156068922401E-2</v>
      </c>
      <c r="F23" s="5">
        <v>4.3107586593550198E-2</v>
      </c>
      <c r="G23" s="5">
        <v>9.9618547548634695E-2</v>
      </c>
      <c r="H23" s="5">
        <v>7.0497997030651294E-2</v>
      </c>
      <c r="I23" s="5">
        <v>1.56337959115874E-3</v>
      </c>
      <c r="J23" s="5">
        <v>-4.5859134673989603E-2</v>
      </c>
      <c r="K23" s="5">
        <v>1.0255770118001301E-2</v>
      </c>
      <c r="L23" s="5">
        <v>-3.4762613753631801E-2</v>
      </c>
      <c r="M23" s="5" t="s">
        <v>23</v>
      </c>
      <c r="N23" s="5">
        <v>-0.10071978196416</v>
      </c>
      <c r="O23" s="5">
        <v>0.122813243138612</v>
      </c>
      <c r="P23" s="5">
        <v>0.10363083864092</v>
      </c>
      <c r="Q23" s="5">
        <v>-0.12780164097611399</v>
      </c>
      <c r="R23" s="5">
        <v>0.106948331631738</v>
      </c>
      <c r="S23" s="5">
        <v>-7.0462856362041401E-2</v>
      </c>
      <c r="T23" s="5">
        <v>4.2654970088222603E-2</v>
      </c>
      <c r="U23" s="5">
        <v>-2.26075857426625E-2</v>
      </c>
      <c r="V23" s="5">
        <v>-9.7051433693685296E-2</v>
      </c>
      <c r="W23" s="5">
        <v>1.6288716894183201E-2</v>
      </c>
      <c r="X23" s="5" t="s">
        <v>23</v>
      </c>
      <c r="Y23" s="5">
        <v>-8.3233461235180398E-2</v>
      </c>
      <c r="Z23" s="5">
        <v>-0.34484734612642298</v>
      </c>
      <c r="AA23" s="5">
        <v>7.7853164162069194E-2</v>
      </c>
      <c r="AB23" s="5">
        <v>-1.72929903130765E-2</v>
      </c>
      <c r="AC23" s="5">
        <v>1.18052449735378E-2</v>
      </c>
      <c r="AD23" s="5">
        <v>0.473413675377931</v>
      </c>
      <c r="AE23" s="5">
        <v>-1.93636703821938E-2</v>
      </c>
      <c r="AF23" s="5">
        <v>0.25813479122597299</v>
      </c>
      <c r="AG23" s="5">
        <v>2.2416315078500199E-2</v>
      </c>
      <c r="AH23" s="5">
        <v>9.1602465062789795E-2</v>
      </c>
      <c r="AI23" s="5" t="s">
        <v>23</v>
      </c>
      <c r="AJ23" s="5">
        <v>0.16916623811274001</v>
      </c>
      <c r="AK23" s="5">
        <v>-6.7666495245095798E-2</v>
      </c>
      <c r="AL23" s="5">
        <v>-0.197924498591905</v>
      </c>
      <c r="AM23" s="5">
        <v>0.189466186686268</v>
      </c>
      <c r="AN23" s="5">
        <v>-0.10995805477328099</v>
      </c>
      <c r="AO23" s="5">
        <v>5.4133196196076698E-2</v>
      </c>
      <c r="AP23" s="5">
        <v>-2.8758260479165701E-2</v>
      </c>
      <c r="AQ23" s="5">
        <v>-1.6916623811274002E-2</v>
      </c>
      <c r="AR23" s="5">
        <v>0.26389933145587402</v>
      </c>
      <c r="AS23" s="5">
        <v>1.6916623811274001E-3</v>
      </c>
    </row>
    <row r="24" spans="2:45" s="5" customFormat="1" x14ac:dyDescent="0.35">
      <c r="B24" s="5" t="s">
        <v>24</v>
      </c>
      <c r="C24" s="5">
        <v>3.7673973970056299E-2</v>
      </c>
      <c r="D24" s="5">
        <v>-4.8638476169382899E-5</v>
      </c>
      <c r="E24" s="5">
        <v>-0.16427992743896</v>
      </c>
      <c r="F24" s="5">
        <v>-9.8353947168230704E-2</v>
      </c>
      <c r="G24" s="5">
        <v>0.193942449548545</v>
      </c>
      <c r="H24" s="5">
        <v>-1.2208257518515101E-2</v>
      </c>
      <c r="I24" s="5">
        <v>-6.54673889239894E-2</v>
      </c>
      <c r="J24" s="5">
        <v>2.22625253781004E-2</v>
      </c>
      <c r="K24" s="5">
        <v>9.69225862981032E-2</v>
      </c>
      <c r="L24" s="5">
        <v>-3.2851816475548898E-2</v>
      </c>
      <c r="M24" s="5" t="s">
        <v>24</v>
      </c>
      <c r="N24" s="5">
        <v>2.5622856858924101E-2</v>
      </c>
      <c r="O24" s="5">
        <v>3.05105140715741E-2</v>
      </c>
      <c r="P24" s="5">
        <v>-5.6591914464307697E-2</v>
      </c>
      <c r="Q24" s="5">
        <v>-7.4023516378364199E-2</v>
      </c>
      <c r="R24" s="5">
        <v>0.120499682581665</v>
      </c>
      <c r="S24" s="5">
        <v>1.4148847069739399E-2</v>
      </c>
      <c r="T24" s="5">
        <v>-9.3980581543022496E-2</v>
      </c>
      <c r="U24" s="5">
        <v>-4.3846488513196898E-2</v>
      </c>
      <c r="V24" s="5">
        <v>-7.9526038784076797E-2</v>
      </c>
      <c r="W24" s="5">
        <v>4.6396268466349103E-2</v>
      </c>
      <c r="X24" s="5" t="s">
        <v>24</v>
      </c>
      <c r="Y24" s="5">
        <v>4.0627014552340801E-2</v>
      </c>
      <c r="Z24" s="5">
        <v>5.8606576052687501E-2</v>
      </c>
      <c r="AA24" s="5">
        <v>-0.51802663880072497</v>
      </c>
      <c r="AB24" s="5">
        <v>0.149455207712857</v>
      </c>
      <c r="AC24" s="5">
        <v>0.234041487220673</v>
      </c>
      <c r="AD24" s="5">
        <v>0.110398750263613</v>
      </c>
      <c r="AE24" s="5">
        <v>-3.3726238488596197E-2</v>
      </c>
      <c r="AF24" s="5">
        <v>-5.9415605028547099E-2</v>
      </c>
      <c r="AG24" s="5">
        <v>-0.32931634681479599</v>
      </c>
      <c r="AH24" s="5">
        <v>0.14924563567134699</v>
      </c>
      <c r="AI24" s="5" t="s">
        <v>24</v>
      </c>
      <c r="AJ24" s="5">
        <v>3.5524910003675303E-2</v>
      </c>
      <c r="AK24" s="5">
        <v>-0.115033041916663</v>
      </c>
      <c r="AL24" s="5">
        <v>1.6916623811274001E-3</v>
      </c>
      <c r="AM24" s="5">
        <v>-8.2891456675242406E-2</v>
      </c>
      <c r="AN24" s="5">
        <v>-6.7666495245095803E-3</v>
      </c>
      <c r="AO24" s="5">
        <v>-6.2591508101713697E-2</v>
      </c>
      <c r="AP24" s="5">
        <v>0.14548296477695599</v>
      </c>
      <c r="AQ24" s="5">
        <v>7.2741482388477996E-2</v>
      </c>
      <c r="AR24" s="5">
        <v>0.160707926207103</v>
      </c>
      <c r="AS24" s="5">
        <v>-4.0599897147057501E-2</v>
      </c>
    </row>
    <row r="25" spans="2:45" s="5" customFormat="1" x14ac:dyDescent="0.35">
      <c r="B25" s="5" t="s">
        <v>25</v>
      </c>
      <c r="C25" s="5">
        <v>1.75932316658396E-2</v>
      </c>
      <c r="D25" s="5">
        <v>0.19014170005359499</v>
      </c>
      <c r="E25" s="5">
        <v>-1.9705531202338599E-2</v>
      </c>
      <c r="F25" s="5">
        <v>1.16940793418673E-2</v>
      </c>
      <c r="G25" s="5">
        <v>-5.1112090100283003E-2</v>
      </c>
      <c r="H25" s="5">
        <v>0.20558094206050501</v>
      </c>
      <c r="I25" s="5">
        <v>-2.77239314165483E-3</v>
      </c>
      <c r="J25" s="5">
        <v>-1.4522059313429999E-3</v>
      </c>
      <c r="K25" s="5">
        <v>-5.4787769227940597E-2</v>
      </c>
      <c r="L25" s="5">
        <v>-7.0275649711019794E-2</v>
      </c>
      <c r="M25" s="5" t="s">
        <v>25</v>
      </c>
      <c r="N25" s="5">
        <v>1.8883656437786299E-2</v>
      </c>
      <c r="O25" s="5">
        <v>9.4025741133473395E-2</v>
      </c>
      <c r="P25" s="5">
        <v>6.2994154864388599E-2</v>
      </c>
      <c r="Q25" s="5">
        <v>-0.136760608958648</v>
      </c>
      <c r="R25" s="5">
        <v>3.12434889627391E-2</v>
      </c>
      <c r="S25" s="5">
        <v>0.10857407688797099</v>
      </c>
      <c r="T25" s="5">
        <v>1.77511928618631E-3</v>
      </c>
      <c r="U25" s="5">
        <v>-1.5180570020810499E-3</v>
      </c>
      <c r="V25" s="5">
        <v>3.4387291221053398E-2</v>
      </c>
      <c r="W25" s="5">
        <v>-0.110029605226351</v>
      </c>
      <c r="X25" s="5" t="s">
        <v>25</v>
      </c>
      <c r="Y25" s="5">
        <v>8.4993193963825805E-2</v>
      </c>
      <c r="Z25" s="5">
        <v>0.28691026067340297</v>
      </c>
      <c r="AA25" s="5">
        <v>-1.0481697269104501E-2</v>
      </c>
      <c r="AB25" s="5">
        <v>-0.103802139743164</v>
      </c>
      <c r="AC25" s="5">
        <v>0.124456782811251</v>
      </c>
      <c r="AD25" s="5">
        <v>0.264328888942715</v>
      </c>
      <c r="AE25" s="5">
        <v>0.22002182478083501</v>
      </c>
      <c r="AF25" s="5">
        <v>2.4669688143821301E-2</v>
      </c>
      <c r="AG25" s="5">
        <v>5.64342640960264E-2</v>
      </c>
      <c r="AH25" s="5">
        <v>8.0156982422483106E-2</v>
      </c>
      <c r="AI25" s="5" t="s">
        <v>25</v>
      </c>
      <c r="AJ25" s="5">
        <v>-5.2441533814949301E-2</v>
      </c>
      <c r="AK25" s="5">
        <v>-3.5524910003675303E-2</v>
      </c>
      <c r="AL25" s="5">
        <v>-0.24529104526347201</v>
      </c>
      <c r="AM25" s="5">
        <v>0.26728265621812902</v>
      </c>
      <c r="AN25" s="5">
        <v>-0.17085790049386701</v>
      </c>
      <c r="AO25" s="5">
        <v>4.90582090526945E-2</v>
      </c>
      <c r="AP25" s="5">
        <v>5.9208183339458903E-2</v>
      </c>
      <c r="AQ25" s="5">
        <v>6.7666495245095798E-2</v>
      </c>
      <c r="AR25" s="5">
        <v>-0.18777452430514099</v>
      </c>
      <c r="AS25" s="5">
        <v>6.2591508101713697E-2</v>
      </c>
    </row>
    <row r="26" spans="2:45" s="5" customFormat="1" x14ac:dyDescent="0.35">
      <c r="B26" s="5" t="s">
        <v>26</v>
      </c>
      <c r="C26" s="5">
        <v>6.2583822122518798E-2</v>
      </c>
      <c r="D26" s="5">
        <v>3.7750405861179601E-2</v>
      </c>
      <c r="E26" s="5">
        <v>5.18555639503007E-2</v>
      </c>
      <c r="F26" s="5">
        <v>-1.0262718471739801E-2</v>
      </c>
      <c r="G26" s="5">
        <v>4.9319414835754298E-2</v>
      </c>
      <c r="H26" s="5">
        <v>0.14237176810152199</v>
      </c>
      <c r="I26" s="5">
        <v>-0.10741460044321301</v>
      </c>
      <c r="J26" s="5">
        <v>-5.0090682100725897E-2</v>
      </c>
      <c r="K26" s="5">
        <v>-7.2123911805456404E-3</v>
      </c>
      <c r="L26" s="5">
        <v>-3.1656699632529803E-2</v>
      </c>
      <c r="M26" s="5" t="s">
        <v>26</v>
      </c>
      <c r="N26" s="5">
        <v>-5.4712580738619197E-3</v>
      </c>
      <c r="O26" s="5">
        <v>-3.14414963977932E-2</v>
      </c>
      <c r="P26" s="5">
        <v>5.2211434190567998E-3</v>
      </c>
      <c r="Q26" s="5">
        <v>7.2057337286423995E-2</v>
      </c>
      <c r="R26" s="5">
        <v>7.1873225109970199E-2</v>
      </c>
      <c r="S26" s="5">
        <v>9.9698480457039398E-2</v>
      </c>
      <c r="T26" s="5">
        <v>-7.2467247415132399E-2</v>
      </c>
      <c r="U26" s="5">
        <v>-0.112256320417046</v>
      </c>
      <c r="V26" s="5">
        <v>-5.1683414363757202E-2</v>
      </c>
      <c r="W26" s="5">
        <v>-4.7535679671572399E-2</v>
      </c>
      <c r="X26" s="5" t="s">
        <v>26</v>
      </c>
      <c r="Y26" s="5">
        <v>0.32617442319644702</v>
      </c>
      <c r="Z26" s="5">
        <v>-5.7928786880396398E-2</v>
      </c>
      <c r="AA26" s="5">
        <v>0.16842291032314299</v>
      </c>
      <c r="AB26" s="5">
        <v>5.3102620473737303E-2</v>
      </c>
      <c r="AC26" s="5">
        <v>0.15645097849508299</v>
      </c>
      <c r="AD26" s="5">
        <v>9.7859823092856693E-2</v>
      </c>
      <c r="AE26" s="5">
        <v>0.23093237245340101</v>
      </c>
      <c r="AF26" s="5">
        <v>-0.11228545586003701</v>
      </c>
      <c r="AG26" s="5">
        <v>8.6224804723134804E-2</v>
      </c>
      <c r="AH26" s="5">
        <v>-6.0385106196188297E-3</v>
      </c>
      <c r="AI26" s="5" t="s">
        <v>26</v>
      </c>
      <c r="AJ26" s="5">
        <v>3.3833247622547902E-3</v>
      </c>
      <c r="AK26" s="5">
        <v>0.159016263825975</v>
      </c>
      <c r="AL26" s="5">
        <v>3.0449922860293101E-2</v>
      </c>
      <c r="AM26" s="5">
        <v>-0.118416366678918</v>
      </c>
      <c r="AN26" s="5">
        <v>-3.0449922860293101E-2</v>
      </c>
      <c r="AO26" s="5">
        <v>-1.6916623811274001E-3</v>
      </c>
      <c r="AP26" s="5">
        <v>5.0749871433821897E-2</v>
      </c>
      <c r="AQ26" s="5">
        <v>0.10826639239215299</v>
      </c>
      <c r="AR26" s="5">
        <v>-4.7366546671567103E-2</v>
      </c>
      <c r="AS26" s="5">
        <v>4.2291559528184898E-2</v>
      </c>
    </row>
    <row r="27" spans="2:45" s="5" customFormat="1" x14ac:dyDescent="0.35">
      <c r="B27" s="5" t="s">
        <v>27</v>
      </c>
      <c r="C27" s="5">
        <v>2.09284414603116E-2</v>
      </c>
      <c r="D27" s="5">
        <v>-5.6080163023298497E-2</v>
      </c>
      <c r="E27" s="5">
        <v>0.11227149970641299</v>
      </c>
      <c r="F27" s="5">
        <v>-5.3898379949414703E-2</v>
      </c>
      <c r="G27" s="5">
        <v>2.7897640260010299E-2</v>
      </c>
      <c r="H27" s="5">
        <v>0.25011988952418202</v>
      </c>
      <c r="I27" s="5">
        <v>9.0849725130668801E-2</v>
      </c>
      <c r="J27" s="5">
        <v>0.15826960145517199</v>
      </c>
      <c r="K27" s="5">
        <v>-4.4886365150601897E-3</v>
      </c>
      <c r="L27" s="5">
        <v>0.103363710213677</v>
      </c>
      <c r="M27" s="5" t="s">
        <v>27</v>
      </c>
      <c r="N27" s="5">
        <v>3.6259677317441702E-2</v>
      </c>
      <c r="O27" s="5">
        <v>-3.9514641644558299E-2</v>
      </c>
      <c r="P27" s="5">
        <v>-3.2584381417666598E-2</v>
      </c>
      <c r="Q27" s="5">
        <v>-0.18743661707388401</v>
      </c>
      <c r="R27" s="5">
        <v>-7.1108985886954596E-3</v>
      </c>
      <c r="S27" s="5">
        <v>0.39319065879759302</v>
      </c>
      <c r="T27" s="5">
        <v>0.17829353691489699</v>
      </c>
      <c r="U27" s="5">
        <v>0.23011937767930701</v>
      </c>
      <c r="V27" s="5">
        <v>6.6349859816357297E-3</v>
      </c>
      <c r="W27" s="5">
        <v>0.17016133681908099</v>
      </c>
      <c r="X27" s="5" t="s">
        <v>27</v>
      </c>
      <c r="Y27" s="5">
        <v>0.112483691378771</v>
      </c>
      <c r="Z27" s="5">
        <v>-0.26766714991086099</v>
      </c>
      <c r="AA27" s="5">
        <v>3.2238517324607599E-2</v>
      </c>
      <c r="AB27" s="5">
        <v>-0.320846296590864</v>
      </c>
      <c r="AC27" s="5">
        <v>-7.1933079694206703E-2</v>
      </c>
      <c r="AD27" s="5">
        <v>0.15512413918475501</v>
      </c>
      <c r="AE27" s="5">
        <v>-0.31761963739804799</v>
      </c>
      <c r="AF27" s="5">
        <v>-0.106013118042616</v>
      </c>
      <c r="AG27" s="5">
        <v>3.7301433985914699E-2</v>
      </c>
      <c r="AH27" s="5">
        <v>-0.23638099774259999</v>
      </c>
      <c r="AI27" s="5" t="s">
        <v>27</v>
      </c>
      <c r="AJ27" s="5">
        <v>-3.0449922860293101E-2</v>
      </c>
      <c r="AK27" s="5">
        <v>6.4283170482841101E-2</v>
      </c>
      <c r="AL27" s="5">
        <v>2.53749357169109E-2</v>
      </c>
      <c r="AM27" s="5">
        <v>0.104883067629899</v>
      </c>
      <c r="AN27" s="5">
        <v>0.115033041916663</v>
      </c>
      <c r="AO27" s="5">
        <v>-0.52949032529287499</v>
      </c>
      <c r="AP27" s="5">
        <v>-0.236832733357835</v>
      </c>
      <c r="AQ27" s="5">
        <v>-0.26728265621812902</v>
      </c>
      <c r="AR27" s="5">
        <v>-0.13025800334680901</v>
      </c>
      <c r="AS27" s="5">
        <v>-0.27574096812376597</v>
      </c>
    </row>
    <row r="31" spans="2:45" s="9" customFormat="1" x14ac:dyDescent="0.35">
      <c r="B31" s="5"/>
      <c r="C31" s="5" t="s">
        <v>64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 t="s">
        <v>65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 t="s">
        <v>66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 t="s">
        <v>67</v>
      </c>
      <c r="AK31" s="5"/>
      <c r="AL31" s="5"/>
      <c r="AM31" s="5"/>
      <c r="AN31" s="5"/>
      <c r="AO31" s="5"/>
      <c r="AP31" s="5"/>
      <c r="AQ31" s="5"/>
      <c r="AR31" s="1"/>
      <c r="AS31" s="1"/>
    </row>
    <row r="32" spans="2:45" s="9" customFormat="1" x14ac:dyDescent="0.35">
      <c r="B32" s="5"/>
      <c r="C32" s="1" t="s">
        <v>47</v>
      </c>
      <c r="D32" s="1" t="s">
        <v>48</v>
      </c>
      <c r="E32" s="1" t="s">
        <v>49</v>
      </c>
      <c r="F32" s="1" t="s">
        <v>50</v>
      </c>
      <c r="G32" s="1" t="s">
        <v>51</v>
      </c>
      <c r="H32" s="1" t="s">
        <v>52</v>
      </c>
      <c r="I32" s="1" t="s">
        <v>39</v>
      </c>
      <c r="J32" s="1" t="s">
        <v>40</v>
      </c>
      <c r="K32" s="1" t="s">
        <v>89</v>
      </c>
      <c r="L32" s="1" t="s">
        <v>90</v>
      </c>
      <c r="M32" s="5"/>
      <c r="N32" s="1" t="s">
        <v>47</v>
      </c>
      <c r="O32" s="1" t="s">
        <v>48</v>
      </c>
      <c r="P32" s="1" t="s">
        <v>49</v>
      </c>
      <c r="Q32" s="1" t="s">
        <v>50</v>
      </c>
      <c r="R32" s="1" t="s">
        <v>51</v>
      </c>
      <c r="S32" s="1" t="s">
        <v>52</v>
      </c>
      <c r="T32" s="1" t="s">
        <v>39</v>
      </c>
      <c r="U32" s="1" t="s">
        <v>40</v>
      </c>
      <c r="V32" s="1" t="s">
        <v>89</v>
      </c>
      <c r="W32" s="1" t="s">
        <v>90</v>
      </c>
      <c r="X32" s="5"/>
      <c r="Y32" s="1" t="s">
        <v>47</v>
      </c>
      <c r="Z32" s="1" t="s">
        <v>48</v>
      </c>
      <c r="AA32" s="1" t="s">
        <v>49</v>
      </c>
      <c r="AB32" s="1" t="s">
        <v>50</v>
      </c>
      <c r="AC32" s="1" t="s">
        <v>51</v>
      </c>
      <c r="AD32" s="1" t="s">
        <v>52</v>
      </c>
      <c r="AE32" s="1" t="s">
        <v>39</v>
      </c>
      <c r="AF32" s="1" t="s">
        <v>40</v>
      </c>
      <c r="AG32" s="1" t="s">
        <v>89</v>
      </c>
      <c r="AH32" s="1" t="s">
        <v>90</v>
      </c>
      <c r="AI32" s="5"/>
      <c r="AJ32" s="1" t="s">
        <v>47</v>
      </c>
      <c r="AK32" s="1" t="s">
        <v>48</v>
      </c>
      <c r="AL32" s="1" t="s">
        <v>49</v>
      </c>
      <c r="AM32" s="1" t="s">
        <v>50</v>
      </c>
      <c r="AN32" s="1" t="s">
        <v>51</v>
      </c>
      <c r="AO32" s="1" t="s">
        <v>52</v>
      </c>
      <c r="AP32" s="1" t="s">
        <v>39</v>
      </c>
      <c r="AQ32" s="1" t="s">
        <v>40</v>
      </c>
    </row>
    <row r="33" spans="1:45" s="14" customFormat="1" x14ac:dyDescent="0.35">
      <c r="A33" s="9"/>
      <c r="B33" s="5" t="s">
        <v>4</v>
      </c>
      <c r="C33" s="5">
        <v>6.4418187509478406E-2</v>
      </c>
      <c r="D33" s="5">
        <v>2.21166099495923E-2</v>
      </c>
      <c r="E33" s="5">
        <v>-6.24934935239186E-2</v>
      </c>
      <c r="F33" s="5">
        <v>-2.32213981940111E-2</v>
      </c>
      <c r="G33" s="5">
        <v>8.1698743257086301E-2</v>
      </c>
      <c r="H33" s="5">
        <v>6.28617562720582E-2</v>
      </c>
      <c r="I33" s="5">
        <v>8.4957521160435007E-2</v>
      </c>
      <c r="J33" s="5">
        <v>4.2871342566441803E-2</v>
      </c>
      <c r="K33" s="5">
        <v>9.7568783195782105E-2</v>
      </c>
      <c r="L33" s="5">
        <v>-8.2595080889350705E-2</v>
      </c>
      <c r="M33" s="5" t="s">
        <v>4</v>
      </c>
      <c r="N33" s="5">
        <v>9.6054448889114893E-2</v>
      </c>
      <c r="O33" s="5">
        <v>7.1386891058960299E-3</v>
      </c>
      <c r="P33" s="5">
        <v>2.9367629051700699E-2</v>
      </c>
      <c r="Q33" s="5">
        <v>-0.143280959056831</v>
      </c>
      <c r="R33" s="5">
        <v>0.113829958453529</v>
      </c>
      <c r="S33" s="5">
        <v>5.0109776327275098E-2</v>
      </c>
      <c r="T33" s="5">
        <v>7.8018403225945901E-2</v>
      </c>
      <c r="U33" s="5">
        <v>-1.33325006269727E-2</v>
      </c>
      <c r="V33" s="5">
        <v>6.9691669509725607E-2</v>
      </c>
      <c r="W33" s="5">
        <v>-0.10217531030254</v>
      </c>
      <c r="X33" s="5" t="s">
        <v>4</v>
      </c>
      <c r="Y33" s="5">
        <v>2.7697587262716501E-2</v>
      </c>
      <c r="Z33" s="5">
        <v>0.19524810478138999</v>
      </c>
      <c r="AA33" s="5">
        <v>7.6773281759552503E-2</v>
      </c>
      <c r="AB33" s="5">
        <v>4.1792348337797103E-2</v>
      </c>
      <c r="AC33" s="5">
        <v>-0.105590824048976</v>
      </c>
      <c r="AD33" s="5">
        <v>-2.6903669857883498E-2</v>
      </c>
      <c r="AE33" s="5">
        <v>0.18237436641896401</v>
      </c>
      <c r="AF33" s="5">
        <v>7.2710017093882501E-2</v>
      </c>
      <c r="AG33" s="14">
        <v>7.5324619709868701E-2</v>
      </c>
      <c r="AH33" s="5">
        <v>-0.15828299031741</v>
      </c>
      <c r="AI33" s="5" t="s">
        <v>4</v>
      </c>
      <c r="AJ33" s="5">
        <v>-5.4133196196076698E-2</v>
      </c>
      <c r="AK33" s="5">
        <v>-8.4583119056369799E-3</v>
      </c>
      <c r="AL33" s="5">
        <v>-0.15563293906372</v>
      </c>
      <c r="AM33" s="5">
        <v>0.27235764336151103</v>
      </c>
      <c r="AN33" s="5">
        <v>-0.152249614301466</v>
      </c>
      <c r="AO33" s="5">
        <v>6.08998457205863E-2</v>
      </c>
      <c r="AP33" s="5">
        <v>6.4283170482841101E-2</v>
      </c>
      <c r="AQ33" s="5">
        <v>3.3833247622547902E-3</v>
      </c>
      <c r="AR33" s="14">
        <v>-0.118416366678918</v>
      </c>
      <c r="AS33" s="14">
        <v>6.08998457205863E-2</v>
      </c>
    </row>
    <row r="34" spans="1:45" s="14" customFormat="1" x14ac:dyDescent="0.35">
      <c r="A34" s="9"/>
      <c r="B34" s="5" t="s">
        <v>5</v>
      </c>
      <c r="C34" s="5">
        <v>-4.3149276715981101E-2</v>
      </c>
      <c r="D34" s="5">
        <v>-1.7718302033132301E-2</v>
      </c>
      <c r="E34" s="5">
        <v>0.10348878058097</v>
      </c>
      <c r="F34" s="5">
        <v>3.1733131523653098E-2</v>
      </c>
      <c r="G34" s="5">
        <v>2.00251554743088E-2</v>
      </c>
      <c r="H34" s="5">
        <v>2.6501021158575201E-2</v>
      </c>
      <c r="I34" s="5">
        <v>-7.6855740701363501E-2</v>
      </c>
      <c r="J34" s="5">
        <v>-0.18937738114236199</v>
      </c>
      <c r="K34" s="5">
        <v>0.14370585201931099</v>
      </c>
      <c r="L34" s="5">
        <v>-1.3889759123228099E-2</v>
      </c>
      <c r="M34" s="5" t="s">
        <v>5</v>
      </c>
      <c r="N34" s="5">
        <v>-1.2172246533848999E-2</v>
      </c>
      <c r="O34" s="5">
        <v>-2.6741425176246999E-2</v>
      </c>
      <c r="P34" s="5">
        <v>8.0620290398849201E-2</v>
      </c>
      <c r="Q34" s="5">
        <v>-4.4239029568654997E-2</v>
      </c>
      <c r="R34" s="5">
        <v>-9.6578994901275597E-2</v>
      </c>
      <c r="S34" s="5">
        <v>9.5780017531759298E-2</v>
      </c>
      <c r="T34" s="5">
        <v>4.9616494646965E-2</v>
      </c>
      <c r="U34" s="5">
        <v>-0.17443760265331801</v>
      </c>
      <c r="V34" s="5">
        <v>0.11483041707274901</v>
      </c>
      <c r="W34" s="5">
        <v>-1.6545779178288499E-2</v>
      </c>
      <c r="X34" s="5" t="s">
        <v>5</v>
      </c>
      <c r="Y34" s="5">
        <v>-0.231428402846554</v>
      </c>
      <c r="Z34" s="5">
        <v>0.352874327480101</v>
      </c>
      <c r="AA34" s="5">
        <v>-1.7017037782428999E-2</v>
      </c>
      <c r="AB34" s="5">
        <v>-0.165652516512304</v>
      </c>
      <c r="AC34" s="5">
        <v>8.2547207572526898E-2</v>
      </c>
      <c r="AD34" s="5">
        <v>0.11995256145359701</v>
      </c>
      <c r="AE34" s="5">
        <v>0.116697125046537</v>
      </c>
      <c r="AF34" s="5">
        <v>-0.22805121748061499</v>
      </c>
      <c r="AG34" s="14">
        <v>8.48255218678063E-2</v>
      </c>
      <c r="AH34" s="5">
        <v>-0.13650623599867601</v>
      </c>
      <c r="AI34" s="5" t="s">
        <v>5</v>
      </c>
      <c r="AJ34" s="5">
        <v>-0.1234913538223</v>
      </c>
      <c r="AK34" s="5">
        <v>-4.5674884290439699E-2</v>
      </c>
      <c r="AL34" s="5">
        <v>-9.9808080486516404E-2</v>
      </c>
      <c r="AM34" s="5">
        <v>0.16578291335048501</v>
      </c>
      <c r="AN34" s="5">
        <v>0.24021605812009</v>
      </c>
      <c r="AO34" s="5">
        <v>-6.7666495245095798E-2</v>
      </c>
      <c r="AP34" s="5">
        <v>-2.8758260479165701E-2</v>
      </c>
      <c r="AQ34" s="5">
        <v>0.17254956287499401</v>
      </c>
      <c r="AR34" s="14">
        <v>9.3041430962006802E-2</v>
      </c>
      <c r="AS34" s="14">
        <v>-1.6916623811274002E-2</v>
      </c>
    </row>
    <row r="35" spans="1:45" s="14" customFormat="1" x14ac:dyDescent="0.35">
      <c r="A35" s="9"/>
      <c r="B35" s="5" t="s">
        <v>6</v>
      </c>
      <c r="C35" s="5">
        <v>0.17910771431688299</v>
      </c>
      <c r="D35" s="5">
        <v>-8.0371607693036001E-2</v>
      </c>
      <c r="E35" s="5">
        <v>-0.131761631942858</v>
      </c>
      <c r="F35" s="5">
        <v>-0.16262621924920101</v>
      </c>
      <c r="G35" s="5">
        <v>-9.12874714161932E-2</v>
      </c>
      <c r="H35" s="5">
        <v>8.6229069894577393E-3</v>
      </c>
      <c r="I35" s="5">
        <v>9.67210840396872E-3</v>
      </c>
      <c r="J35" s="5">
        <v>-4.1238479437898198E-2</v>
      </c>
      <c r="K35" s="5">
        <v>-7.7793768456058704E-2</v>
      </c>
      <c r="L35" s="5">
        <v>8.7542308751150794E-2</v>
      </c>
      <c r="M35" s="5" t="s">
        <v>6</v>
      </c>
      <c r="N35" s="5">
        <v>0.24312881354382301</v>
      </c>
      <c r="O35" s="5">
        <v>-0.16034086280332999</v>
      </c>
      <c r="P35" s="5">
        <v>-0.121788467816841</v>
      </c>
      <c r="Q35" s="5">
        <v>-9.7541241559345307E-2</v>
      </c>
      <c r="R35" s="5">
        <v>-1.0803563561721E-2</v>
      </c>
      <c r="S35" s="5">
        <v>4.5072745084672003E-2</v>
      </c>
      <c r="T35" s="5">
        <v>8.2739317335392498E-2</v>
      </c>
      <c r="U35" s="5">
        <v>8.8964393188319894E-3</v>
      </c>
      <c r="V35" s="5">
        <v>3.59261911110349E-2</v>
      </c>
      <c r="W35" s="5">
        <v>0.107031703183339</v>
      </c>
      <c r="X35" s="5" t="s">
        <v>6</v>
      </c>
      <c r="Y35" s="5">
        <v>5.24150754229918E-2</v>
      </c>
      <c r="Z35" s="5">
        <v>-0.40876026884337702</v>
      </c>
      <c r="AA35" s="5">
        <v>-9.8655822941152202E-2</v>
      </c>
      <c r="AB35" s="5">
        <v>-0.18806098379288999</v>
      </c>
      <c r="AC35" s="5">
        <v>-0.24604118128667199</v>
      </c>
      <c r="AD35" s="5">
        <v>-5.4495070507457E-2</v>
      </c>
      <c r="AE35" s="5">
        <v>-9.6012349507239497E-2</v>
      </c>
      <c r="AF35" s="5">
        <v>-8.0154551253176401E-2</v>
      </c>
      <c r="AG35" s="14">
        <v>0.14622771928468001</v>
      </c>
      <c r="AH35" s="5">
        <v>0.111714223316358</v>
      </c>
      <c r="AI35" s="5" t="s">
        <v>6</v>
      </c>
      <c r="AJ35" s="5">
        <v>-0.1234913538223</v>
      </c>
      <c r="AK35" s="5">
        <v>2.3683273335783499E-2</v>
      </c>
      <c r="AL35" s="5">
        <v>0.14209964001470099</v>
      </c>
      <c r="AM35" s="5">
        <v>-0.13194966572793701</v>
      </c>
      <c r="AN35" s="5">
        <v>9.3041430962006802E-2</v>
      </c>
      <c r="AO35" s="5">
        <v>7.1049820007350606E-2</v>
      </c>
      <c r="AP35" s="5">
        <v>-7.7816469531860194E-2</v>
      </c>
      <c r="AQ35" s="5">
        <v>-5.7516520958331499E-2</v>
      </c>
      <c r="AR35" s="14">
        <v>-0.16239958858823</v>
      </c>
      <c r="AS35" s="14">
        <v>5.0749871433821902E-3</v>
      </c>
    </row>
    <row r="36" spans="1:45" s="14" customFormat="1" x14ac:dyDescent="0.35">
      <c r="A36" s="9"/>
      <c r="B36" s="5" t="s">
        <v>7</v>
      </c>
      <c r="C36" s="5">
        <v>7.8801279748138803E-2</v>
      </c>
      <c r="D36" s="5">
        <v>4.9194344468461602E-3</v>
      </c>
      <c r="E36" s="5">
        <v>9.6199957509300896E-2</v>
      </c>
      <c r="F36" s="5">
        <v>-1.8072668073795001E-2</v>
      </c>
      <c r="G36" s="5">
        <v>4.1481671818745097E-2</v>
      </c>
      <c r="H36" s="5">
        <v>2.76752929403789E-2</v>
      </c>
      <c r="I36" s="5">
        <v>-3.9814066921509197E-3</v>
      </c>
      <c r="J36" s="5">
        <v>-1.8850883692505101E-2</v>
      </c>
      <c r="K36" s="5">
        <v>-6.6704195889439405E-2</v>
      </c>
      <c r="L36" s="5">
        <v>0.17537644835931801</v>
      </c>
      <c r="M36" s="5" t="s">
        <v>7</v>
      </c>
      <c r="N36" s="5">
        <v>0.106802431416435</v>
      </c>
      <c r="O36" s="5">
        <v>-5.0835803589139902E-2</v>
      </c>
      <c r="P36" s="5">
        <v>7.97692058095818E-2</v>
      </c>
      <c r="Q36" s="5">
        <v>-9.4359227339880197E-2</v>
      </c>
      <c r="R36" s="5">
        <v>-5.2989568672183997E-2</v>
      </c>
      <c r="S36" s="5">
        <v>8.0905143200155002E-3</v>
      </c>
      <c r="T36" s="5">
        <v>-3.9750861040763197E-2</v>
      </c>
      <c r="U36" s="5">
        <v>1.7136327668800501E-2</v>
      </c>
      <c r="V36" s="5">
        <v>-0.182298845206429</v>
      </c>
      <c r="W36" s="5">
        <v>7.1567529420763998E-2</v>
      </c>
      <c r="X36" s="5" t="s">
        <v>7</v>
      </c>
      <c r="Y36" s="5">
        <v>0.187862666048496</v>
      </c>
      <c r="Z36" s="5">
        <v>-0.25318723303146201</v>
      </c>
      <c r="AA36" s="5">
        <v>0.170171132166091</v>
      </c>
      <c r="AB36" s="5">
        <v>-2.2343103234173899E-2</v>
      </c>
      <c r="AC36" s="5">
        <v>6.15919486220411E-2</v>
      </c>
      <c r="AD36" s="5">
        <v>0.27033386059192099</v>
      </c>
      <c r="AE36" s="5">
        <v>-0.14783032685113101</v>
      </c>
      <c r="AF36" s="5">
        <v>0.210903614590261</v>
      </c>
      <c r="AG36" s="14">
        <v>-4.2675452527410798E-2</v>
      </c>
      <c r="AH36" s="5">
        <v>2.1793087896634498E-2</v>
      </c>
      <c r="AI36" s="5" t="s">
        <v>7</v>
      </c>
      <c r="AJ36" s="5">
        <v>-1.8608286192401399E-2</v>
      </c>
      <c r="AK36" s="5">
        <v>5.9208183339458903E-2</v>
      </c>
      <c r="AL36" s="5">
        <v>-2.70665980980383E-2</v>
      </c>
      <c r="AM36" s="5">
        <v>0.111649717154408</v>
      </c>
      <c r="AN36" s="5">
        <v>7.9508131912987598E-2</v>
      </c>
      <c r="AO36" s="5">
        <v>-0.16747457573161201</v>
      </c>
      <c r="AP36" s="5">
        <v>6.7666495245095798E-2</v>
      </c>
      <c r="AQ36" s="5">
        <v>1.5224961430146599E-2</v>
      </c>
      <c r="AR36" s="14">
        <v>8.7966443818624604E-2</v>
      </c>
      <c r="AS36" s="14">
        <v>-6.7666495245095803E-3</v>
      </c>
    </row>
    <row r="37" spans="1:45" s="14" customFormat="1" x14ac:dyDescent="0.35">
      <c r="A37" s="9"/>
      <c r="B37" s="5" t="s">
        <v>8</v>
      </c>
      <c r="C37" s="5">
        <v>4.7269650482901701E-2</v>
      </c>
      <c r="D37" s="5">
        <v>4.6665143707653699E-2</v>
      </c>
      <c r="E37" s="5">
        <v>8.6569539227763101E-2</v>
      </c>
      <c r="F37" s="5">
        <v>0.114488024548989</v>
      </c>
      <c r="G37" s="5">
        <v>7.4833769763464897E-3</v>
      </c>
      <c r="H37" s="5">
        <v>-8.1413860753808506E-2</v>
      </c>
      <c r="I37" s="5">
        <v>3.4818200583539703E-2</v>
      </c>
      <c r="J37" s="5">
        <v>4.3399417450566503E-2</v>
      </c>
      <c r="K37" s="5">
        <v>-0.139460407885098</v>
      </c>
      <c r="L37" s="5">
        <v>-0.13692425877055101</v>
      </c>
      <c r="M37" s="5" t="s">
        <v>8</v>
      </c>
      <c r="N37" s="5">
        <v>-3.1191381742988099E-2</v>
      </c>
      <c r="O37" s="5">
        <v>7.3019583944493698E-3</v>
      </c>
      <c r="P37" s="5">
        <v>-9.1496804068221693E-2</v>
      </c>
      <c r="Q37" s="5">
        <v>-0.130632799915922</v>
      </c>
      <c r="R37" s="5">
        <v>0.20905763945592601</v>
      </c>
      <c r="S37" s="5">
        <v>-8.4306007742574601E-2</v>
      </c>
      <c r="T37" s="5">
        <v>3.3046398766126001E-2</v>
      </c>
      <c r="U37" s="5">
        <v>-5.3392531171592199E-2</v>
      </c>
      <c r="V37" s="5">
        <v>-6.5568251520091297E-2</v>
      </c>
      <c r="W37" s="5">
        <v>-4.8424976221990601E-2</v>
      </c>
      <c r="X37" s="5" t="s">
        <v>8</v>
      </c>
      <c r="Y37" s="5">
        <v>-0.14967864105013101</v>
      </c>
      <c r="Z37" s="5">
        <v>-3.00285525350409E-2</v>
      </c>
      <c r="AA37" s="5">
        <v>-0.30569576217502498</v>
      </c>
      <c r="AB37" s="5">
        <v>1.2373717445270899E-2</v>
      </c>
      <c r="AC37" s="5">
        <v>0.15053785018731899</v>
      </c>
      <c r="AD37" s="5">
        <v>0.30595042518547499</v>
      </c>
      <c r="AE37" s="5">
        <v>-0.34036450642622801</v>
      </c>
      <c r="AF37" s="5">
        <v>-0.148752970664566</v>
      </c>
      <c r="AG37" s="14">
        <v>-4.7517737036219199E-2</v>
      </c>
      <c r="AH37" s="5">
        <v>-0.13810555049281201</v>
      </c>
      <c r="AI37" s="5" t="s">
        <v>8</v>
      </c>
      <c r="AJ37" s="5">
        <v>0.157324601444848</v>
      </c>
      <c r="AK37" s="5">
        <v>5.5824858577204102E-2</v>
      </c>
      <c r="AL37" s="5">
        <v>0.24359938288234501</v>
      </c>
      <c r="AM37" s="5">
        <v>0.30619089098405899</v>
      </c>
      <c r="AN37" s="5">
        <v>-0.18269953716175899</v>
      </c>
      <c r="AO37" s="5">
        <v>-2.8758260479165701E-2</v>
      </c>
      <c r="AP37" s="5">
        <v>0.18439119954288599</v>
      </c>
      <c r="AQ37" s="5">
        <v>0.111649717154408</v>
      </c>
      <c r="AR37" s="14">
        <v>-0.194541173829651</v>
      </c>
      <c r="AS37" s="14">
        <v>-0.111649717154408</v>
      </c>
    </row>
    <row r="38" spans="1:45" s="14" customFormat="1" x14ac:dyDescent="0.35">
      <c r="A38" s="9"/>
      <c r="B38" s="5" t="s">
        <v>9</v>
      </c>
      <c r="C38" s="5">
        <v>5.1320540712437503E-2</v>
      </c>
      <c r="D38" s="5">
        <v>-2.7418203852055002E-2</v>
      </c>
      <c r="E38" s="5">
        <v>3.1503835850283199E-2</v>
      </c>
      <c r="F38" s="5">
        <v>-2.3763369785612799E-3</v>
      </c>
      <c r="G38" s="5">
        <v>0.13536782753313101</v>
      </c>
      <c r="H38" s="5">
        <v>-7.9002782006554802E-3</v>
      </c>
      <c r="I38" s="5">
        <v>-0.11480764882095899</v>
      </c>
      <c r="J38" s="5">
        <v>-0.167774949369417</v>
      </c>
      <c r="K38" s="5">
        <v>-0.12077628468231601</v>
      </c>
      <c r="L38" s="5">
        <v>-9.3371977537738196E-2</v>
      </c>
      <c r="M38" s="5" t="s">
        <v>9</v>
      </c>
      <c r="N38" s="5">
        <v>5.6491173839455601E-2</v>
      </c>
      <c r="O38" s="5">
        <v>5.0043773848923702E-2</v>
      </c>
      <c r="P38" s="5">
        <v>-6.6280383523355801E-2</v>
      </c>
      <c r="Q38" s="5">
        <v>4.0365726233825699E-2</v>
      </c>
      <c r="R38" s="5">
        <v>7.1428576834761198E-2</v>
      </c>
      <c r="S38" s="5">
        <v>-0.208140552388308</v>
      </c>
      <c r="T38" s="5">
        <v>4.2245059959514199E-2</v>
      </c>
      <c r="U38" s="5">
        <v>-0.102769332607702</v>
      </c>
      <c r="V38" s="5">
        <v>-0.10319313799501099</v>
      </c>
      <c r="W38" s="5">
        <v>0.11041172483785899</v>
      </c>
      <c r="X38" s="5" t="s">
        <v>9</v>
      </c>
      <c r="Y38" s="5">
        <v>0.14303349194871001</v>
      </c>
      <c r="Z38" s="5">
        <v>9.0145081934161694E-2</v>
      </c>
      <c r="AA38" s="5">
        <v>-8.64700704925776E-2</v>
      </c>
      <c r="AB38" s="5">
        <v>-0.21780078005707401</v>
      </c>
      <c r="AC38" s="5">
        <v>-3.6699633620260901E-3</v>
      </c>
      <c r="AD38" s="5">
        <v>0.13110330552642399</v>
      </c>
      <c r="AE38" s="5">
        <v>0.36356121642803901</v>
      </c>
      <c r="AF38" s="5">
        <v>-0.46459947765735599</v>
      </c>
      <c r="AG38" s="14">
        <v>-0.28359008682398201</v>
      </c>
      <c r="AH38" s="5">
        <v>-9.2785866143765799E-2</v>
      </c>
      <c r="AI38" s="5" t="s">
        <v>9</v>
      </c>
      <c r="AJ38" s="5">
        <v>3.8908234765930097E-2</v>
      </c>
      <c r="AK38" s="5">
        <v>-9.4733093343134206E-2</v>
      </c>
      <c r="AL38" s="5">
        <v>0.11672470429779</v>
      </c>
      <c r="AM38" s="5">
        <v>-0.17254956287499401</v>
      </c>
      <c r="AN38" s="5">
        <v>-1.6916623811274002E-2</v>
      </c>
      <c r="AO38" s="5">
        <v>0.397540659564938</v>
      </c>
      <c r="AP38" s="5">
        <v>-5.4133196196076698E-2</v>
      </c>
      <c r="AQ38" s="5">
        <v>-2.0299948573528799E-2</v>
      </c>
      <c r="AR38" s="14">
        <v>0.103191405248771</v>
      </c>
      <c r="AS38" s="14">
        <v>-0.51257370148160097</v>
      </c>
    </row>
    <row r="39" spans="1:45" s="14" customFormat="1" x14ac:dyDescent="0.35">
      <c r="A39" s="9"/>
      <c r="B39" s="5" t="s">
        <v>10</v>
      </c>
      <c r="C39" s="5">
        <v>5.9054058423369298E-2</v>
      </c>
      <c r="D39" s="5">
        <v>-7.1915461193301899E-3</v>
      </c>
      <c r="E39" s="5">
        <v>-1.40565196129517E-2</v>
      </c>
      <c r="F39" s="5">
        <v>-1.5738021217664599E-2</v>
      </c>
      <c r="G39" s="5">
        <v>-0.23135238607653899</v>
      </c>
      <c r="H39" s="5">
        <v>2.0719990848157101E-2</v>
      </c>
      <c r="I39" s="5">
        <v>-8.1684846549609405E-2</v>
      </c>
      <c r="J39" s="5">
        <v>1.7287504101346399E-2</v>
      </c>
      <c r="K39" s="5">
        <v>5.6830585227054697E-2</v>
      </c>
      <c r="L39" s="5">
        <v>-1.6808067693391E-2</v>
      </c>
      <c r="M39" s="5" t="s">
        <v>10</v>
      </c>
      <c r="N39" s="5">
        <v>0.14732100549486399</v>
      </c>
      <c r="O39" s="5">
        <v>-7.7709233722089597E-3</v>
      </c>
      <c r="P39" s="5">
        <v>-2.4841248562658201E-2</v>
      </c>
      <c r="Q39" s="5">
        <v>2.9145304914096198E-3</v>
      </c>
      <c r="R39" s="5">
        <v>1.1949922396244401E-3</v>
      </c>
      <c r="S39" s="5">
        <v>1.6688205578941399E-2</v>
      </c>
      <c r="T39" s="5">
        <v>4.8598666954494101E-2</v>
      </c>
      <c r="U39" s="5">
        <v>-0.10490920243214601</v>
      </c>
      <c r="V39" s="5">
        <v>-0.189131838623119</v>
      </c>
      <c r="W39" s="5">
        <v>3.7534567294017801E-2</v>
      </c>
      <c r="X39" s="5" t="s">
        <v>10</v>
      </c>
      <c r="Y39" s="5">
        <v>-0.18168063350744501</v>
      </c>
      <c r="Z39" s="5">
        <v>0.20182954132835801</v>
      </c>
      <c r="AA39" s="5">
        <v>3.5462979180653699E-2</v>
      </c>
      <c r="AB39" s="5">
        <v>6.1398812207297003E-2</v>
      </c>
      <c r="AC39" s="5">
        <v>-0.33512539224250498</v>
      </c>
      <c r="AD39" s="5">
        <v>-0.22505576857535001</v>
      </c>
      <c r="AE39" s="5">
        <v>0.45184081988351799</v>
      </c>
      <c r="AF39" s="5">
        <v>4.5802550898122997E-2</v>
      </c>
      <c r="AG39" s="14">
        <v>2.0743193337214201E-2</v>
      </c>
      <c r="AH39" s="5">
        <v>0.184708399376248</v>
      </c>
      <c r="AI39" s="5" t="s">
        <v>10</v>
      </c>
      <c r="AJ39" s="5">
        <v>-7.9508131912987598E-2</v>
      </c>
      <c r="AK39" s="5">
        <v>0.159016263825975</v>
      </c>
      <c r="AL39" s="5">
        <v>3.3833247622547902E-3</v>
      </c>
      <c r="AM39" s="5">
        <v>-6.4283170482841101E-2</v>
      </c>
      <c r="AN39" s="5">
        <v>-0.153941276682593</v>
      </c>
      <c r="AO39" s="5">
        <v>9.8116418105389E-2</v>
      </c>
      <c r="AP39" s="5">
        <v>-0.14209964001470099</v>
      </c>
      <c r="AQ39" s="5">
        <v>0.18777452430514099</v>
      </c>
      <c r="AR39" s="14">
        <v>0.29942424145954899</v>
      </c>
      <c r="AS39" s="14">
        <v>-5.9208183339458903E-2</v>
      </c>
    </row>
    <row r="40" spans="1:45" s="14" customFormat="1" x14ac:dyDescent="0.35">
      <c r="A40" s="9"/>
      <c r="B40" s="5" t="s">
        <v>3</v>
      </c>
      <c r="C40" s="5">
        <v>6.2173869251948302E-2</v>
      </c>
      <c r="D40" s="5">
        <v>-8.6583435935240094E-2</v>
      </c>
      <c r="E40" s="5">
        <v>4.8027021040396398E-2</v>
      </c>
      <c r="F40" s="5">
        <v>1.3299149055457E-2</v>
      </c>
      <c r="G40" s="5">
        <v>-2.6994354274007499E-2</v>
      </c>
      <c r="H40" s="5">
        <v>0.14567918448104</v>
      </c>
      <c r="I40" s="5">
        <v>6.8948514146969495E-2</v>
      </c>
      <c r="J40" s="5">
        <v>-2.4791726138908302E-2</v>
      </c>
      <c r="K40" s="5">
        <v>2.24848726977319E-2</v>
      </c>
      <c r="L40" s="5">
        <v>5.8060443838766199E-2</v>
      </c>
      <c r="M40" s="5" t="s">
        <v>3</v>
      </c>
      <c r="N40" s="5">
        <v>-0.11425376384083701</v>
      </c>
      <c r="O40" s="5">
        <v>-3.7298347897813E-2</v>
      </c>
      <c r="P40" s="5">
        <v>4.4895580537518402E-2</v>
      </c>
      <c r="Q40" s="5">
        <v>1.9064294799590001E-2</v>
      </c>
      <c r="R40" s="5">
        <v>-9.5283262036799099E-2</v>
      </c>
      <c r="S40" s="5">
        <v>-2.2927176690469E-3</v>
      </c>
      <c r="T40" s="5">
        <v>0.13535024021071901</v>
      </c>
      <c r="U40" s="5">
        <v>4.0511626449128701E-2</v>
      </c>
      <c r="V40" s="5">
        <v>3.0236082714218501E-2</v>
      </c>
      <c r="W40" s="5">
        <v>7.4409109804522103E-2</v>
      </c>
      <c r="X40" s="5" t="s">
        <v>3</v>
      </c>
      <c r="Y40" s="5">
        <v>-2.3564629212389401E-2</v>
      </c>
      <c r="Z40" s="5">
        <v>-8.4976593885740206E-2</v>
      </c>
      <c r="AA40" s="5">
        <v>0.31754870364973198</v>
      </c>
      <c r="AB40" s="5">
        <v>0.15652098940435699</v>
      </c>
      <c r="AC40" s="5">
        <v>-0.37715073560990398</v>
      </c>
      <c r="AD40" s="5">
        <v>0.30337047011988899</v>
      </c>
      <c r="AE40" s="5">
        <v>-0.17909519941079799</v>
      </c>
      <c r="AF40" s="5">
        <v>0.186796100563353</v>
      </c>
      <c r="AG40" s="14">
        <v>0.114419684032288</v>
      </c>
      <c r="AH40" s="5">
        <v>0.18567945843216599</v>
      </c>
      <c r="AI40" s="5" t="s">
        <v>3</v>
      </c>
      <c r="AJ40" s="5">
        <v>0.37216572384802699</v>
      </c>
      <c r="AK40" s="5">
        <v>-9.9808080486516404E-2</v>
      </c>
      <c r="AL40" s="5">
        <v>-3.2141585241420502E-2</v>
      </c>
      <c r="AM40" s="5">
        <v>2.8758260479165701E-2</v>
      </c>
      <c r="AN40" s="5">
        <v>0.189466186686268</v>
      </c>
      <c r="AO40" s="5">
        <v>0.12856634096568201</v>
      </c>
      <c r="AP40" s="5">
        <v>-5.9208183339458903E-2</v>
      </c>
      <c r="AQ40" s="5">
        <v>-0.22499109668994399</v>
      </c>
      <c r="AR40" s="14">
        <v>-4.90582090526945E-2</v>
      </c>
      <c r="AS40" s="14">
        <v>-0.16239958858823</v>
      </c>
    </row>
    <row r="41" spans="1:45" s="14" customFormat="1" x14ac:dyDescent="0.35">
      <c r="A41" s="9"/>
      <c r="B41" s="5" t="s">
        <v>12</v>
      </c>
      <c r="C41" s="5">
        <v>2.4110787472537001E-2</v>
      </c>
      <c r="D41" s="5">
        <v>-0.15694941424486</v>
      </c>
      <c r="E41" s="5">
        <v>-0.128120694583893</v>
      </c>
      <c r="F41" s="5">
        <v>-0.16325157108566499</v>
      </c>
      <c r="G41" s="5">
        <v>0.15473983775602199</v>
      </c>
      <c r="H41" s="5">
        <v>-3.7257072745747299E-2</v>
      </c>
      <c r="I41" s="5">
        <v>9.52480330471287E-2</v>
      </c>
      <c r="J41" s="5">
        <v>2.8856513075920999E-2</v>
      </c>
      <c r="K41" s="5">
        <v>-5.8595467076629403E-2</v>
      </c>
      <c r="L41" s="5">
        <v>4.43166001440463E-2</v>
      </c>
      <c r="M41" s="5" t="s">
        <v>12</v>
      </c>
      <c r="N41" s="5">
        <v>2.31078150522727E-2</v>
      </c>
      <c r="O41" s="5">
        <v>-4.4485670408809998E-2</v>
      </c>
      <c r="P41" s="5">
        <v>-0.133154789351874</v>
      </c>
      <c r="Q41" s="5">
        <v>-0.17358304424940099</v>
      </c>
      <c r="R41" s="5">
        <v>2.6748372805547199E-3</v>
      </c>
      <c r="S41" s="5">
        <v>9.90870890786269E-2</v>
      </c>
      <c r="T41" s="5">
        <v>3.6030405550536999E-2</v>
      </c>
      <c r="U41" s="5">
        <v>1.18491817713924E-2</v>
      </c>
      <c r="V41" s="5">
        <v>-6.1774845922213703E-2</v>
      </c>
      <c r="W41" s="5">
        <v>-1.7285701698753601E-2</v>
      </c>
      <c r="X41" s="5" t="s">
        <v>12</v>
      </c>
      <c r="Y41" s="5">
        <v>-0.232079013805707</v>
      </c>
      <c r="Z41" s="5">
        <v>0.19920316132648999</v>
      </c>
      <c r="AA41" s="5">
        <v>-6.5448313580144697E-3</v>
      </c>
      <c r="AB41" s="5">
        <v>6.6066282719042801E-2</v>
      </c>
      <c r="AC41" s="5">
        <v>0.125071023880408</v>
      </c>
      <c r="AD41" s="5">
        <v>0.22536666489139001</v>
      </c>
      <c r="AE41" s="5">
        <v>0.15836981678052101</v>
      </c>
      <c r="AF41" s="5">
        <v>-0.121377647441892</v>
      </c>
      <c r="AG41" s="14">
        <v>0.18647487278923999</v>
      </c>
      <c r="AH41" s="5">
        <v>-0.25387501484758401</v>
      </c>
      <c r="AI41" s="5" t="s">
        <v>12</v>
      </c>
      <c r="AJ41" s="5">
        <v>-1.18416366678918E-2</v>
      </c>
      <c r="AK41" s="5">
        <v>-0.24867437002572701</v>
      </c>
      <c r="AL41" s="5">
        <v>0.104883067629899</v>
      </c>
      <c r="AM41" s="5">
        <v>0.21314946002205201</v>
      </c>
      <c r="AN41" s="5">
        <v>0.13871631525244699</v>
      </c>
      <c r="AO41" s="5">
        <v>-0.16916623811274001</v>
      </c>
      <c r="AP41" s="5">
        <v>5.5824858577204102E-2</v>
      </c>
      <c r="AQ41" s="5">
        <v>8.2891456675242406E-2</v>
      </c>
      <c r="AR41" s="14">
        <v>6.7666495245095803E-3</v>
      </c>
      <c r="AS41" s="14">
        <v>0.20130782335416</v>
      </c>
    </row>
    <row r="42" spans="1:45" s="14" customFormat="1" x14ac:dyDescent="0.35">
      <c r="A42" s="9"/>
      <c r="B42" s="5" t="s">
        <v>13</v>
      </c>
      <c r="C42" s="5">
        <v>-7.0254804649804395E-2</v>
      </c>
      <c r="D42" s="5">
        <v>0.151439369730243</v>
      </c>
      <c r="E42" s="5">
        <v>-3.7423833235470903E-2</v>
      </c>
      <c r="F42" s="5">
        <v>3.5742331630757997E-2</v>
      </c>
      <c r="G42" s="5">
        <v>4.04185736967572E-2</v>
      </c>
      <c r="H42" s="5">
        <v>-3.2045807441884899E-2</v>
      </c>
      <c r="I42" s="5">
        <v>-1.7857269107902001E-3</v>
      </c>
      <c r="J42" s="5">
        <v>0.15305138779757099</v>
      </c>
      <c r="K42" s="5">
        <v>9.6255544339208798E-2</v>
      </c>
      <c r="L42" s="5">
        <v>-6.1965418639793803E-2</v>
      </c>
      <c r="M42" s="5" t="s">
        <v>13</v>
      </c>
      <c r="N42" s="5">
        <v>-5.41046631748568E-2</v>
      </c>
      <c r="O42" s="5">
        <v>0.183108244019896</v>
      </c>
      <c r="P42" s="5">
        <v>-6.4661585896422694E-2</v>
      </c>
      <c r="Q42" s="5">
        <v>-3.31262965030776E-2</v>
      </c>
      <c r="R42" s="5">
        <v>-6.8416779533149494E-2</v>
      </c>
      <c r="S42" s="5">
        <v>3.7621412660269603E-2</v>
      </c>
      <c r="T42" s="5">
        <v>3.0913476570982399E-2</v>
      </c>
      <c r="U42" s="5">
        <v>2.4132590374043701E-2</v>
      </c>
      <c r="V42" s="5">
        <v>8.8516271098460705E-2</v>
      </c>
      <c r="W42" s="5">
        <v>-0.143183692246629</v>
      </c>
      <c r="X42" s="5" t="s">
        <v>13</v>
      </c>
      <c r="Y42" s="5">
        <v>0.24125530297995501</v>
      </c>
      <c r="Z42" s="5">
        <v>-5.4007185613630097E-2</v>
      </c>
      <c r="AA42" s="5">
        <v>-2.1527764525471799E-2</v>
      </c>
      <c r="AB42" s="5">
        <v>-6.3844336445864597E-2</v>
      </c>
      <c r="AC42" s="5">
        <v>8.1385546786456806E-2</v>
      </c>
      <c r="AD42" s="5">
        <v>-0.23015313713451099</v>
      </c>
      <c r="AE42" s="5">
        <v>-1.57571714312221E-3</v>
      </c>
      <c r="AF42" s="5">
        <v>-1.3025323557524201E-2</v>
      </c>
      <c r="AG42" s="14">
        <v>0.45152285544691301</v>
      </c>
      <c r="AH42" s="5">
        <v>-0.117952056745074</v>
      </c>
      <c r="AI42" s="5" t="s">
        <v>13</v>
      </c>
      <c r="AJ42" s="5">
        <v>9.4733093343134206E-2</v>
      </c>
      <c r="AK42" s="5">
        <v>-4.7366546671567103E-2</v>
      </c>
      <c r="AL42" s="5">
        <v>6.4283170482841101E-2</v>
      </c>
      <c r="AM42" s="5">
        <v>0.29265759193503998</v>
      </c>
      <c r="AN42" s="5">
        <v>8.4583119056369796E-2</v>
      </c>
      <c r="AO42" s="5">
        <v>-4.90582090526945E-2</v>
      </c>
      <c r="AP42" s="5">
        <v>0.10826639239215299</v>
      </c>
      <c r="AQ42" s="5">
        <v>6.08998457205863E-2</v>
      </c>
      <c r="AR42" s="14">
        <v>-6.2591508101713697E-2</v>
      </c>
      <c r="AS42" s="14">
        <v>5.7516520958331499E-2</v>
      </c>
    </row>
    <row r="43" spans="1:45" s="14" customFormat="1" x14ac:dyDescent="0.35">
      <c r="A43" s="9"/>
      <c r="B43" s="5" t="s">
        <v>14</v>
      </c>
      <c r="C43" s="5">
        <v>1.3993984429305301E-2</v>
      </c>
      <c r="D43" s="5">
        <v>2.5569941757618401E-2</v>
      </c>
      <c r="E43" s="5">
        <v>0.10356521247209299</v>
      </c>
      <c r="F43" s="5">
        <v>-9.5817798053684303E-3</v>
      </c>
      <c r="G43" s="5">
        <v>7.2269827233964495E-2</v>
      </c>
      <c r="H43" s="5">
        <v>-4.2343267682317103E-2</v>
      </c>
      <c r="I43" s="5">
        <v>-0.101098546894932</v>
      </c>
      <c r="J43" s="5">
        <v>-0.129301914719435</v>
      </c>
      <c r="K43" s="5">
        <v>8.6152638003454102E-2</v>
      </c>
      <c r="L43" s="5">
        <v>-0.19562395115325801</v>
      </c>
      <c r="M43" s="5" t="s">
        <v>14</v>
      </c>
      <c r="N43" s="5">
        <v>-4.1060489163839899E-2</v>
      </c>
      <c r="O43" s="5">
        <v>-4.0928484207137197E-2</v>
      </c>
      <c r="P43" s="5">
        <v>-4.1300182374694801E-2</v>
      </c>
      <c r="Q43" s="5">
        <v>2.9284257500098998E-3</v>
      </c>
      <c r="R43" s="5">
        <v>9.8805710091971199E-2</v>
      </c>
      <c r="S43" s="5">
        <v>4.2026209636559703E-2</v>
      </c>
      <c r="T43" s="5">
        <v>-0.112377903929799</v>
      </c>
      <c r="U43" s="5">
        <v>-0.18191325178027101</v>
      </c>
      <c r="V43" s="5">
        <v>-2.68838515768999E-2</v>
      </c>
      <c r="W43" s="5">
        <v>-0.23506608974100901</v>
      </c>
      <c r="X43" s="5" t="s">
        <v>14</v>
      </c>
      <c r="Y43" s="5">
        <v>-9.1990030746789894E-2</v>
      </c>
      <c r="Z43" s="5">
        <v>9.4128619458513502E-2</v>
      </c>
      <c r="AA43" s="5">
        <v>2.9622991869578601E-2</v>
      </c>
      <c r="AB43" s="5">
        <v>0.14122841166254199</v>
      </c>
      <c r="AC43" s="5">
        <v>7.6437001843565594E-6</v>
      </c>
      <c r="AD43" s="5">
        <v>-0.134006161147706</v>
      </c>
      <c r="AE43" s="5">
        <v>-0.190155743188958</v>
      </c>
      <c r="AF43" s="5">
        <v>-0.33334712015400603</v>
      </c>
      <c r="AG43" s="14">
        <v>0.25901228313443297</v>
      </c>
      <c r="AH43" s="5">
        <v>-7.3277977854871806E-2</v>
      </c>
      <c r="AI43" s="5" t="s">
        <v>14</v>
      </c>
      <c r="AJ43" s="5">
        <v>4.2291559528184898E-2</v>
      </c>
      <c r="AK43" s="5">
        <v>2.8758260479165701E-2</v>
      </c>
      <c r="AL43" s="5">
        <v>0.13194966572793701</v>
      </c>
      <c r="AM43" s="5">
        <v>4.7366546671567103E-2</v>
      </c>
      <c r="AN43" s="5">
        <v>-5.2441533814949301E-2</v>
      </c>
      <c r="AO43" s="5">
        <v>-0.15563293906372</v>
      </c>
      <c r="AP43" s="5">
        <v>-1.6916623811274001E-3</v>
      </c>
      <c r="AQ43" s="5">
        <v>9.9808080486516404E-2</v>
      </c>
      <c r="AR43" s="14">
        <v>0.14548296477695599</v>
      </c>
      <c r="AS43" s="14">
        <v>0.14209964001470099</v>
      </c>
    </row>
    <row r="44" spans="1:45" s="14" customFormat="1" x14ac:dyDescent="0.35">
      <c r="A44" s="9"/>
      <c r="B44" s="5" t="s">
        <v>15</v>
      </c>
      <c r="C44" s="5">
        <v>5.2550399324148997E-2</v>
      </c>
      <c r="D44" s="5">
        <v>-8.1122029896792194E-2</v>
      </c>
      <c r="E44" s="5">
        <v>-1.47791484017539E-2</v>
      </c>
      <c r="F44" s="5">
        <v>1.4730509925584501E-2</v>
      </c>
      <c r="G44" s="5">
        <v>0.141551862360381</v>
      </c>
      <c r="H44" s="5">
        <v>1.03113569479092E-2</v>
      </c>
      <c r="I44" s="5">
        <v>3.33243045297658E-2</v>
      </c>
      <c r="J44" s="5">
        <v>3.4255383930722502E-3</v>
      </c>
      <c r="K44" s="5">
        <v>1.6592668727498101E-2</v>
      </c>
      <c r="L44" s="5">
        <v>-8.4693483718372597E-2</v>
      </c>
      <c r="M44" s="5" t="s">
        <v>15</v>
      </c>
      <c r="N44" s="5">
        <v>-9.2907172816150504E-2</v>
      </c>
      <c r="O44" s="5">
        <v>-4.4815682800566803E-2</v>
      </c>
      <c r="P44" s="5">
        <v>-0.16281421883418101</v>
      </c>
      <c r="Q44" s="5">
        <v>-9.4876825722740796E-2</v>
      </c>
      <c r="R44" s="5">
        <v>5.0196621693526802E-2</v>
      </c>
      <c r="S44" s="5">
        <v>-8.51293018146414E-2</v>
      </c>
      <c r="T44" s="5">
        <v>3.67876971442525E-2</v>
      </c>
      <c r="U44" s="5">
        <v>5.3076414038435701E-2</v>
      </c>
      <c r="V44" s="5">
        <v>8.3566085222109399E-2</v>
      </c>
      <c r="W44" s="5">
        <v>-0.107920999733758</v>
      </c>
      <c r="X44" s="5" t="s">
        <v>15</v>
      </c>
      <c r="Y44" s="5">
        <v>5.9181748095937202E-2</v>
      </c>
      <c r="Z44" s="5">
        <v>-8.7601804371586198E-2</v>
      </c>
      <c r="AA44" s="5">
        <v>9.4130886176500603E-2</v>
      </c>
      <c r="AB44" s="5">
        <v>-0.14105748760703801</v>
      </c>
      <c r="AC44" s="5">
        <v>2.4196855351406199E-2</v>
      </c>
      <c r="AD44" s="5">
        <v>0.21583032559410101</v>
      </c>
      <c r="AE44" s="5">
        <v>4.36913147624595E-2</v>
      </c>
      <c r="AF44" s="5">
        <v>-8.1628195645648396E-2</v>
      </c>
      <c r="AG44" s="14">
        <v>0.109128799131312</v>
      </c>
      <c r="AH44" s="5">
        <v>0.24012811391494299</v>
      </c>
      <c r="AI44" s="5" t="s">
        <v>15</v>
      </c>
      <c r="AJ44" s="5">
        <v>0.10826639239215299</v>
      </c>
      <c r="AK44" s="5">
        <v>-7.9508131912987598E-2</v>
      </c>
      <c r="AL44" s="5">
        <v>0.25374935716910901</v>
      </c>
      <c r="AM44" s="5">
        <v>0.22160777192768899</v>
      </c>
      <c r="AN44" s="5">
        <v>-4.0599897147057501E-2</v>
      </c>
      <c r="AO44" s="5">
        <v>0.17085790049386701</v>
      </c>
      <c r="AP44" s="5">
        <v>-0.152249614301466</v>
      </c>
      <c r="AQ44" s="5">
        <v>-8.62747814374972E-2</v>
      </c>
      <c r="AR44" s="14">
        <v>-4.0599897147057501E-2</v>
      </c>
      <c r="AS44" s="14">
        <v>0.157324601444848</v>
      </c>
    </row>
    <row r="45" spans="1:45" s="14" customFormat="1" x14ac:dyDescent="0.35">
      <c r="A45" s="9"/>
      <c r="B45" s="5" t="s">
        <v>16</v>
      </c>
      <c r="C45" s="5">
        <v>7.6626445027993498E-2</v>
      </c>
      <c r="D45" s="5">
        <v>9.3434512721384602E-2</v>
      </c>
      <c r="E45" s="5">
        <v>-2.2568252942593701E-2</v>
      </c>
      <c r="F45" s="5">
        <v>7.62234405111615E-3</v>
      </c>
      <c r="G45" s="5">
        <v>-2.5889566029588699E-2</v>
      </c>
      <c r="H45" s="5">
        <v>-7.4819873055987904E-2</v>
      </c>
      <c r="I45" s="5">
        <v>4.8582889339475001E-2</v>
      </c>
      <c r="J45" s="5">
        <v>2.7584964341778599E-3</v>
      </c>
      <c r="K45" s="5">
        <v>8.0753767148652594E-2</v>
      </c>
      <c r="L45" s="5">
        <v>-6.7989641331058795E-2</v>
      </c>
      <c r="M45" s="5" t="s">
        <v>16</v>
      </c>
      <c r="N45" s="5">
        <v>0.100594724636758</v>
      </c>
      <c r="O45" s="5">
        <v>2.7338921296059301E-3</v>
      </c>
      <c r="P45" s="5">
        <v>-0.20292635659855099</v>
      </c>
      <c r="Q45" s="5">
        <v>-4.7664210813624999E-2</v>
      </c>
      <c r="R45" s="5">
        <v>3.7593622143069001E-2</v>
      </c>
      <c r="S45" s="5">
        <v>-0.109327894667036</v>
      </c>
      <c r="T45" s="5">
        <v>1.32074432995702E-2</v>
      </c>
      <c r="U45" s="5">
        <v>-1.7303070772003999E-2</v>
      </c>
      <c r="V45" s="5">
        <v>7.8605477901807996E-2</v>
      </c>
      <c r="W45" s="5">
        <v>-0.133252056162076</v>
      </c>
      <c r="X45" s="5" t="s">
        <v>16</v>
      </c>
      <c r="Y45" s="5">
        <v>6.9396060840041393E-2</v>
      </c>
      <c r="Z45" s="5">
        <v>0.12406667253105701</v>
      </c>
      <c r="AA45" s="5">
        <v>0.125136294323138</v>
      </c>
      <c r="AB45" s="5">
        <v>-5.9037508899612103E-2</v>
      </c>
      <c r="AC45" s="5">
        <v>-0.129835838054282</v>
      </c>
      <c r="AD45" s="5">
        <v>-0.244920394091765</v>
      </c>
      <c r="AE45" s="5">
        <v>6.9348282113212301E-3</v>
      </c>
      <c r="AF45" s="5">
        <v>-0.23425574723787501</v>
      </c>
      <c r="AG45" s="14">
        <v>0.26136826195077301</v>
      </c>
      <c r="AH45" s="5">
        <v>7.9912137692941795E-2</v>
      </c>
      <c r="AI45" s="5" t="s">
        <v>16</v>
      </c>
      <c r="AJ45" s="5">
        <v>-0.17254956287499401</v>
      </c>
      <c r="AK45" s="5">
        <v>1.6916623811274001E-3</v>
      </c>
      <c r="AL45" s="5">
        <v>0.32987416431984201</v>
      </c>
      <c r="AM45" s="5">
        <v>0.13364132810906401</v>
      </c>
      <c r="AN45" s="5">
        <v>-7.7816469531860194E-2</v>
      </c>
      <c r="AO45" s="5">
        <v>0.18269953716175899</v>
      </c>
      <c r="AP45" s="5">
        <v>9.1349768580879398E-2</v>
      </c>
      <c r="AQ45" s="5">
        <v>-8.62747814374972E-2</v>
      </c>
      <c r="AR45" s="14">
        <v>-0.13364132810906401</v>
      </c>
      <c r="AS45" s="14">
        <v>-3.3833247622547902E-3</v>
      </c>
    </row>
    <row r="46" spans="1:45" s="14" customFormat="1" x14ac:dyDescent="0.35">
      <c r="A46" s="9"/>
      <c r="B46" s="5" t="s">
        <v>17</v>
      </c>
      <c r="C46" s="5">
        <v>-5.1230212113837201E-2</v>
      </c>
      <c r="D46" s="5">
        <v>3.6520547249468099E-2</v>
      </c>
      <c r="E46" s="5">
        <v>-3.98279636289861E-2</v>
      </c>
      <c r="F46" s="5">
        <v>3.9966930703755801E-2</v>
      </c>
      <c r="G46" s="5">
        <v>3.5415759005049202E-2</v>
      </c>
      <c r="H46" s="5">
        <v>1.2965628076009801E-2</v>
      </c>
      <c r="I46" s="5">
        <v>8.2226818141211105E-2</v>
      </c>
      <c r="J46" s="5">
        <v>-7.4924098362065095E-2</v>
      </c>
      <c r="K46" s="5">
        <v>4.6046740224928703E-2</v>
      </c>
      <c r="L46" s="5">
        <v>-5.1348334127391398E-3</v>
      </c>
      <c r="M46" s="5" t="s">
        <v>17</v>
      </c>
      <c r="N46" s="5">
        <v>-7.5642314005297404E-2</v>
      </c>
      <c r="O46" s="5">
        <v>4.8772357686997697E-2</v>
      </c>
      <c r="P46" s="5">
        <v>4.5805719975837003E-2</v>
      </c>
      <c r="Q46" s="5">
        <v>-6.7864443003788202E-2</v>
      </c>
      <c r="R46" s="5">
        <v>-0.104481923230187</v>
      </c>
      <c r="S46" s="5">
        <v>-3.27163863743693E-2</v>
      </c>
      <c r="T46" s="5">
        <v>7.0421170586240603E-2</v>
      </c>
      <c r="U46" s="5">
        <v>4.4291136788406002E-3</v>
      </c>
      <c r="V46" s="5">
        <v>4.1522506512299398E-2</v>
      </c>
      <c r="W46" s="5">
        <v>-7.2404718751431105E-2</v>
      </c>
      <c r="X46" s="5" t="s">
        <v>17</v>
      </c>
      <c r="Y46" s="5">
        <v>-0.462003639788577</v>
      </c>
      <c r="Z46" s="5">
        <v>-0.125843610652214</v>
      </c>
      <c r="AA46" s="5">
        <v>0.17162972592357101</v>
      </c>
      <c r="AB46" s="5">
        <v>0.36831857264267398</v>
      </c>
      <c r="AC46" s="5">
        <v>0.126740656896832</v>
      </c>
      <c r="AD46" s="5">
        <v>-5.9852160068228299E-2</v>
      </c>
      <c r="AE46" s="5">
        <v>-7.8224016341096395E-2</v>
      </c>
      <c r="AF46" s="5">
        <v>3.1002648074691198E-2</v>
      </c>
      <c r="AG46" s="14">
        <v>-6.03788559329606E-2</v>
      </c>
      <c r="AH46" s="5">
        <v>-0.18760744874805199</v>
      </c>
      <c r="AI46" s="5" t="s">
        <v>17</v>
      </c>
      <c r="AJ46" s="5">
        <v>-3.2141585241420502E-2</v>
      </c>
      <c r="AK46" s="5">
        <v>-2.3683273335783499E-2</v>
      </c>
      <c r="AL46" s="5">
        <v>-0.21822444716543399</v>
      </c>
      <c r="AM46" s="5">
        <v>4.7366546671567103E-2</v>
      </c>
      <c r="AN46" s="5">
        <v>0.17762455001837699</v>
      </c>
      <c r="AO46" s="5">
        <v>-5.4133196196076698E-2</v>
      </c>
      <c r="AP46" s="5">
        <v>-6.08998457205863E-2</v>
      </c>
      <c r="AQ46" s="5">
        <v>4.3983221909312302E-2</v>
      </c>
      <c r="AR46" s="14">
        <v>1.01499742867644E-2</v>
      </c>
      <c r="AS46" s="14">
        <v>0.233449408595581</v>
      </c>
    </row>
    <row r="47" spans="1:45" s="14" customFormat="1" x14ac:dyDescent="0.35">
      <c r="A47" s="9"/>
      <c r="B47" s="5" t="s">
        <v>18</v>
      </c>
      <c r="C47" s="5">
        <v>9.0613481103560406E-2</v>
      </c>
      <c r="D47" s="5">
        <v>0.108595820578755</v>
      </c>
      <c r="E47" s="5">
        <v>0.12951036533158999</v>
      </c>
      <c r="F47" s="5">
        <v>2.1776140616406599E-2</v>
      </c>
      <c r="G47" s="5">
        <v>0.13858491531404901</v>
      </c>
      <c r="H47" s="5">
        <v>0.23303388768125199</v>
      </c>
      <c r="I47" s="5">
        <v>0.14415054665857399</v>
      </c>
      <c r="J47" s="5">
        <v>-3.2400173482547499E-2</v>
      </c>
      <c r="K47" s="5">
        <v>0.10060521377949901</v>
      </c>
      <c r="L47" s="5">
        <v>3.3539703495658803E-2</v>
      </c>
      <c r="M47" s="5" t="s">
        <v>18</v>
      </c>
      <c r="N47" s="5">
        <v>-4.9571335056513999E-3</v>
      </c>
      <c r="O47" s="5">
        <v>-5.11866588687971E-2</v>
      </c>
      <c r="P47" s="5">
        <v>0.109081253826881</v>
      </c>
      <c r="Q47" s="5">
        <v>-1.3992525410486199E-2</v>
      </c>
      <c r="R47" s="5">
        <v>0.167608083051279</v>
      </c>
      <c r="S47" s="5">
        <v>0.118345917498621</v>
      </c>
      <c r="T47" s="5">
        <v>0.16453375708596599</v>
      </c>
      <c r="U47" s="5">
        <v>3.9201998326051903E-2</v>
      </c>
      <c r="V47" s="5">
        <v>2.08394140857763E-2</v>
      </c>
      <c r="W47" s="5">
        <v>7.1682165304216297E-2</v>
      </c>
      <c r="X47" s="5" t="s">
        <v>18</v>
      </c>
      <c r="Y47" s="5">
        <v>0.35776255494925502</v>
      </c>
      <c r="Z47" s="5">
        <v>0.217608946408445</v>
      </c>
      <c r="AA47" s="5">
        <v>-3.9567548388990598E-2</v>
      </c>
      <c r="AB47" s="5">
        <v>-0.19916796095251599</v>
      </c>
      <c r="AC47" s="5">
        <v>-6.43613259901549E-2</v>
      </c>
      <c r="AD47" s="5">
        <v>0.124895472785247</v>
      </c>
      <c r="AE47" s="5">
        <v>0.11683524025096501</v>
      </c>
      <c r="AF47" s="5">
        <v>7.5846594931262201E-3</v>
      </c>
      <c r="AG47" s="14">
        <v>0.10201665490598499</v>
      </c>
      <c r="AH47" s="5">
        <v>0.142945331518257</v>
      </c>
      <c r="AI47" s="5" t="s">
        <v>18</v>
      </c>
      <c r="AJ47" s="5">
        <v>6.5974832863968505E-2</v>
      </c>
      <c r="AK47" s="5">
        <v>0.26559099383700102</v>
      </c>
      <c r="AL47" s="5">
        <v>-6.5974832863968505E-2</v>
      </c>
      <c r="AM47" s="5">
        <v>0.16916623811274001</v>
      </c>
      <c r="AN47" s="5">
        <v>-1.3533299049019201E-2</v>
      </c>
      <c r="AO47" s="5">
        <v>1.6916623811274001E-3</v>
      </c>
      <c r="AP47" s="5">
        <v>-1.6916623811274001E-3</v>
      </c>
      <c r="AQ47" s="5">
        <v>-4.7366546671567103E-2</v>
      </c>
      <c r="AR47" s="14">
        <v>-2.70665980980383E-2</v>
      </c>
      <c r="AS47" s="14">
        <v>-4.0599897147057501E-2</v>
      </c>
    </row>
    <row r="48" spans="1:45" s="14" customFormat="1" x14ac:dyDescent="0.35">
      <c r="A48" s="9"/>
      <c r="B48" s="5" t="s">
        <v>19</v>
      </c>
      <c r="C48" s="5">
        <v>1.9879240045800599E-2</v>
      </c>
      <c r="D48" s="5">
        <v>-7.5667572212082803E-3</v>
      </c>
      <c r="E48" s="5">
        <v>0.119525581009389</v>
      </c>
      <c r="F48" s="5">
        <v>9.2406156368089104E-2</v>
      </c>
      <c r="G48" s="5">
        <v>1.4348350469968E-2</v>
      </c>
      <c r="H48" s="5">
        <v>8.3790197732369801E-2</v>
      </c>
      <c r="I48" s="5">
        <v>3.0086371687632601E-2</v>
      </c>
      <c r="J48" s="5">
        <v>4.9701574291370898E-2</v>
      </c>
      <c r="K48" s="5">
        <v>5.3439788602674898E-2</v>
      </c>
      <c r="L48" s="5">
        <v>0.13144200767088801</v>
      </c>
      <c r="M48" s="5" t="s">
        <v>19</v>
      </c>
      <c r="N48" s="5">
        <v>5.4702159294668998E-2</v>
      </c>
      <c r="O48" s="5">
        <v>-4.4499565667410297E-3</v>
      </c>
      <c r="P48" s="5">
        <v>3.28344960724717E-2</v>
      </c>
      <c r="Q48" s="5">
        <v>3.8812931085244001E-2</v>
      </c>
      <c r="R48" s="5">
        <v>4.0751319659983597E-2</v>
      </c>
      <c r="S48" s="5">
        <v>8.4681179724782202E-2</v>
      </c>
      <c r="T48" s="5">
        <v>7.2623569074385594E-2</v>
      </c>
      <c r="U48" s="5">
        <v>1.9477678742948399E-2</v>
      </c>
      <c r="V48" s="5">
        <v>0.148411783294986</v>
      </c>
      <c r="W48" s="5">
        <v>0.15123946842014399</v>
      </c>
      <c r="X48" s="5" t="s">
        <v>19</v>
      </c>
      <c r="Y48" s="5">
        <v>2.2823744178093099E-2</v>
      </c>
      <c r="Z48" s="5">
        <v>-0.248864472751535</v>
      </c>
      <c r="AA48" s="5">
        <v>-3.1382908872748597E-2</v>
      </c>
      <c r="AB48" s="5">
        <v>-9.1988953368029897E-2</v>
      </c>
      <c r="AC48" s="5">
        <v>3.3431080347634298E-2</v>
      </c>
      <c r="AD48" s="5">
        <v>2.27227488062028E-2</v>
      </c>
      <c r="AE48" s="5">
        <v>-0.212120092488918</v>
      </c>
      <c r="AF48" s="5">
        <v>-0.15408892524485801</v>
      </c>
      <c r="AG48" s="14">
        <v>-3.9414619314948697E-2</v>
      </c>
      <c r="AH48" s="5">
        <v>0.22366067189657199</v>
      </c>
      <c r="AI48" s="5" t="s">
        <v>19</v>
      </c>
      <c r="AJ48" s="5">
        <v>-3.72165723848027E-2</v>
      </c>
      <c r="AK48" s="5">
        <v>-0.12856634096568201</v>
      </c>
      <c r="AL48" s="5">
        <v>4.0599897147057501E-2</v>
      </c>
      <c r="AM48" s="5">
        <v>-2.3683273335783499E-2</v>
      </c>
      <c r="AN48" s="5">
        <v>-4.90582090526945E-2</v>
      </c>
      <c r="AO48" s="5">
        <v>9.3041430962006802E-2</v>
      </c>
      <c r="AP48" s="5">
        <v>-0.228374421452198</v>
      </c>
      <c r="AQ48" s="5">
        <v>-5.7516520958331499E-2</v>
      </c>
      <c r="AR48" s="14">
        <v>-0.12687467858455501</v>
      </c>
      <c r="AS48" s="14">
        <v>-3.8908234765930097E-2</v>
      </c>
    </row>
    <row r="49" spans="1:45" s="14" customFormat="1" x14ac:dyDescent="0.35">
      <c r="A49" s="9"/>
      <c r="B49" s="5" t="s">
        <v>20</v>
      </c>
      <c r="C49" s="5">
        <v>6.7169735589917803E-2</v>
      </c>
      <c r="D49" s="5">
        <v>4.2628150185594897E-2</v>
      </c>
      <c r="E49" s="5">
        <v>6.0290865388819399E-2</v>
      </c>
      <c r="F49" s="5">
        <v>-0.13290811030970801</v>
      </c>
      <c r="G49" s="5">
        <v>-2.5917359444542602E-2</v>
      </c>
      <c r="H49" s="5">
        <v>-4.3218760253365997E-2</v>
      </c>
      <c r="I49" s="5">
        <v>0.22051295424450501</v>
      </c>
      <c r="J49" s="5">
        <v>4.9062325747430399E-2</v>
      </c>
      <c r="K49" s="5">
        <v>1.42163317489368E-2</v>
      </c>
      <c r="L49" s="5">
        <v>0.15952725348183699</v>
      </c>
      <c r="M49" s="5" t="s">
        <v>20</v>
      </c>
      <c r="N49" s="5">
        <v>0.105975663529718</v>
      </c>
      <c r="O49" s="5">
        <v>-2.06691971679228E-3</v>
      </c>
      <c r="P49" s="5">
        <v>-6.1545574155309E-2</v>
      </c>
      <c r="Q49" s="5">
        <v>-9.87605505015203E-2</v>
      </c>
      <c r="R49" s="5">
        <v>1.5583532520218799E-2</v>
      </c>
      <c r="S49" s="5">
        <v>4.986313548712E-2</v>
      </c>
      <c r="T49" s="5">
        <v>0.16473523833567</v>
      </c>
      <c r="U49" s="5">
        <v>0.13335627060157801</v>
      </c>
      <c r="V49" s="5">
        <v>5.9179906378610599E-2</v>
      </c>
      <c r="W49" s="5">
        <v>-4.9102370078754398E-2</v>
      </c>
      <c r="X49" s="5" t="s">
        <v>20</v>
      </c>
      <c r="Y49" s="5">
        <v>8.1961386546587398E-2</v>
      </c>
      <c r="Z49" s="5">
        <v>0.22844395311624299</v>
      </c>
      <c r="AA49" s="5">
        <v>2.96968912539907E-2</v>
      </c>
      <c r="AB49" s="5">
        <v>6.3845474760659396E-2</v>
      </c>
      <c r="AC49" s="5">
        <v>-0.42469991779505101</v>
      </c>
      <c r="AD49" s="5">
        <v>-0.25018046889304701</v>
      </c>
      <c r="AE49" s="5">
        <v>0.18835770128854801</v>
      </c>
      <c r="AF49" s="5">
        <v>-0.12681321240230001</v>
      </c>
      <c r="AG49" s="14">
        <v>9.6768142014832997E-2</v>
      </c>
      <c r="AH49" s="5">
        <v>7.5677692383185599E-2</v>
      </c>
      <c r="AI49" s="5" t="s">
        <v>20</v>
      </c>
      <c r="AJ49" s="5">
        <v>-0.17424122525612201</v>
      </c>
      <c r="AK49" s="5">
        <v>5.5824858577204102E-2</v>
      </c>
      <c r="AL49" s="5">
        <v>0.36370741194238998</v>
      </c>
      <c r="AM49" s="5">
        <v>-5.2441533814949301E-2</v>
      </c>
      <c r="AN49" s="5">
        <v>-6.7666495245095798E-2</v>
      </c>
      <c r="AO49" s="5">
        <v>-4.7366546671567103E-2</v>
      </c>
      <c r="AP49" s="5">
        <v>-0.10995805477328099</v>
      </c>
      <c r="AQ49" s="5">
        <v>3.2141585241420502E-2</v>
      </c>
      <c r="AR49" s="14">
        <v>-1.01499742867644E-2</v>
      </c>
      <c r="AS49" s="14">
        <v>0.16409125096935701</v>
      </c>
    </row>
    <row r="50" spans="1:45" s="14" customFormat="1" x14ac:dyDescent="0.35">
      <c r="A50" s="9"/>
      <c r="B50" s="5" t="s">
        <v>21</v>
      </c>
      <c r="C50" s="5">
        <v>0.12506341893896</v>
      </c>
      <c r="D50" s="5">
        <v>0.100959579820162</v>
      </c>
      <c r="E50" s="5">
        <v>-0.11405722661720299</v>
      </c>
      <c r="F50" s="5">
        <v>-3.8174255439227103E-2</v>
      </c>
      <c r="G50" s="5">
        <v>-2.9697263878277501E-2</v>
      </c>
      <c r="H50" s="5">
        <v>-7.6869637408840397E-2</v>
      </c>
      <c r="I50" s="5">
        <v>3.8778762214475203E-2</v>
      </c>
      <c r="J50" s="5">
        <v>0.12573740925159299</v>
      </c>
      <c r="K50" s="5">
        <v>-5.4197159160169501E-3</v>
      </c>
      <c r="L50" s="5">
        <v>-2.2651633187455501E-3</v>
      </c>
      <c r="M50" s="5" t="s">
        <v>21</v>
      </c>
      <c r="N50" s="5">
        <v>4.3099618363431597E-2</v>
      </c>
      <c r="O50" s="5">
        <v>0.131824318340897</v>
      </c>
      <c r="P50" s="5">
        <v>-5.57443036896903E-2</v>
      </c>
      <c r="Q50" s="5">
        <v>-8.4816658496134997E-2</v>
      </c>
      <c r="R50" s="5">
        <v>9.2493788872792096E-2</v>
      </c>
      <c r="S50" s="5">
        <v>-4.0827743582285199E-2</v>
      </c>
      <c r="T50" s="5">
        <v>8.7644343621292899E-3</v>
      </c>
      <c r="U50" s="5">
        <v>0.15047175538247801</v>
      </c>
      <c r="V50" s="5">
        <v>-7.2825050324089702E-2</v>
      </c>
      <c r="W50" s="5">
        <v>-4.7216088723765898E-2</v>
      </c>
      <c r="X50" s="5" t="s">
        <v>21</v>
      </c>
      <c r="Y50" s="5">
        <v>-0.35061039756935303</v>
      </c>
      <c r="Z50" s="5">
        <v>5.5265862625609903E-2</v>
      </c>
      <c r="AA50" s="5">
        <v>0.19254525950929099</v>
      </c>
      <c r="AB50" s="5">
        <v>0.17054405687697799</v>
      </c>
      <c r="AC50" s="5">
        <v>0.26051822466723801</v>
      </c>
      <c r="AD50" s="5">
        <v>0.168288550343762</v>
      </c>
      <c r="AE50" s="5">
        <v>-0.16837047335543001</v>
      </c>
      <c r="AF50" s="5">
        <v>0.21505081386342401</v>
      </c>
      <c r="AG50" s="14">
        <v>-4.3839350296660598E-2</v>
      </c>
      <c r="AH50" s="5">
        <v>-0.28250320714853699</v>
      </c>
      <c r="AI50" s="5" t="s">
        <v>21</v>
      </c>
      <c r="AJ50" s="5">
        <v>9.1349768580879398E-2</v>
      </c>
      <c r="AK50" s="5">
        <v>9.9808080486516404E-2</v>
      </c>
      <c r="AL50" s="5">
        <v>2.53749357169109E-2</v>
      </c>
      <c r="AM50" s="5">
        <v>2.3683273335783499E-2</v>
      </c>
      <c r="AN50" s="5">
        <v>-0.14886628953921099</v>
      </c>
      <c r="AO50" s="5">
        <v>9.1349768580879398E-2</v>
      </c>
      <c r="AP50" s="5">
        <v>5.0749871433821897E-2</v>
      </c>
      <c r="AQ50" s="5">
        <v>-0.160707926207103</v>
      </c>
      <c r="AR50" s="14">
        <v>0.20130782335416</v>
      </c>
      <c r="AS50" s="14">
        <v>-1.8608286192401399E-2</v>
      </c>
    </row>
    <row r="51" spans="1:45" s="14" customFormat="1" x14ac:dyDescent="0.35">
      <c r="A51" s="9"/>
      <c r="B51" s="5" t="s">
        <v>22</v>
      </c>
      <c r="C51" s="5">
        <v>-0.14950077903720599</v>
      </c>
      <c r="D51" s="5">
        <v>1.02140799955704E-2</v>
      </c>
      <c r="E51" s="5">
        <v>3.5526932664865001E-2</v>
      </c>
      <c r="F51" s="5">
        <v>-5.25295542629335E-2</v>
      </c>
      <c r="G51" s="5">
        <v>-5.47947175816791E-2</v>
      </c>
      <c r="H51" s="5">
        <v>8.7639585703489495E-2</v>
      </c>
      <c r="I51" s="5">
        <v>-6.1847296626239598E-2</v>
      </c>
      <c r="J51" s="5">
        <v>-6.2952084870658495E-2</v>
      </c>
      <c r="K51" s="5">
        <v>-2.8925996613305902E-2</v>
      </c>
      <c r="L51" s="5">
        <v>8.1976677406625703E-2</v>
      </c>
      <c r="M51" s="5" t="s">
        <v>22</v>
      </c>
      <c r="N51" s="5">
        <v>-6.2389711115276303E-2</v>
      </c>
      <c r="O51" s="5">
        <v>0.12127086943398099</v>
      </c>
      <c r="P51" s="5">
        <v>2.9655955667656601E-2</v>
      </c>
      <c r="Q51" s="5">
        <v>-4.3304573427785799E-2</v>
      </c>
      <c r="R51" s="5">
        <v>-0.11635889551878</v>
      </c>
      <c r="S51" s="5">
        <v>8.5299518732494903E-2</v>
      </c>
      <c r="T51" s="5">
        <v>1.7115484780900098E-2</v>
      </c>
      <c r="U51" s="5">
        <v>-3.0507040256924099E-2</v>
      </c>
      <c r="V51" s="5">
        <v>-4.7740634735926601E-2</v>
      </c>
      <c r="W51" s="5">
        <v>4.5694557907034701E-2</v>
      </c>
      <c r="X51" s="5" t="s">
        <v>22</v>
      </c>
      <c r="Y51" s="5">
        <v>-7.2187722881452296E-2</v>
      </c>
      <c r="Z51" s="5">
        <v>-0.114749323805911</v>
      </c>
      <c r="AA51" s="5">
        <v>-6.9051102464822697E-2</v>
      </c>
      <c r="AB51" s="5">
        <v>-0.196575611808599</v>
      </c>
      <c r="AC51" s="5">
        <v>-0.566802025028176</v>
      </c>
      <c r="AD51" s="5">
        <v>-0.27028779429308503</v>
      </c>
      <c r="AE51" s="5">
        <v>-6.6516494956759098E-2</v>
      </c>
      <c r="AF51" s="5">
        <v>0.289565366865083</v>
      </c>
      <c r="AG51" s="14">
        <v>0.28238398002980702</v>
      </c>
      <c r="AH51" s="5">
        <v>0.14882835855603699</v>
      </c>
      <c r="AI51" s="5" t="s">
        <v>22</v>
      </c>
      <c r="AJ51" s="5">
        <v>1.18416366678918E-2</v>
      </c>
      <c r="AK51" s="5">
        <v>-0.12518301620342701</v>
      </c>
      <c r="AL51" s="5">
        <v>2.3683273335783499E-2</v>
      </c>
      <c r="AM51" s="5">
        <v>-0.236832733357835</v>
      </c>
      <c r="AN51" s="5">
        <v>4.5674884290439699E-2</v>
      </c>
      <c r="AO51" s="5">
        <v>-0.104883067629899</v>
      </c>
      <c r="AP51" s="5">
        <v>-7.44331447696054E-2</v>
      </c>
      <c r="AQ51" s="5">
        <v>-0.15563293906372</v>
      </c>
      <c r="AR51" s="14">
        <v>0.233449408595581</v>
      </c>
      <c r="AS51" s="14">
        <v>-0.103191405248771</v>
      </c>
    </row>
    <row r="52" spans="1:45" s="14" customFormat="1" x14ac:dyDescent="0.35">
      <c r="A52" s="9"/>
      <c r="B52" s="5" t="s">
        <v>23</v>
      </c>
      <c r="C52" s="5">
        <v>-2.5938204505758101E-2</v>
      </c>
      <c r="D52" s="5">
        <v>-1.5744969571403099E-2</v>
      </c>
      <c r="E52" s="5">
        <v>-7.8724847857015501E-2</v>
      </c>
      <c r="F52" s="5">
        <v>-2.37772664930898E-2</v>
      </c>
      <c r="G52" s="5">
        <v>0.120783233036055</v>
      </c>
      <c r="H52" s="5">
        <v>3.5019702841955699E-2</v>
      </c>
      <c r="I52" s="5">
        <v>-0.105927652743178</v>
      </c>
      <c r="J52" s="5">
        <v>7.6973862714917698E-2</v>
      </c>
      <c r="K52" s="5">
        <v>-1.16732342806519E-2</v>
      </c>
      <c r="L52" s="5">
        <v>1.00890096282777E-2</v>
      </c>
      <c r="M52" s="5" t="s">
        <v>23</v>
      </c>
      <c r="N52" s="5">
        <v>-0.119009416096784</v>
      </c>
      <c r="O52" s="5">
        <v>-0.109154203934533</v>
      </c>
      <c r="P52" s="5">
        <v>0.128030912743019</v>
      </c>
      <c r="Q52" s="5">
        <v>-9.6502570978974096E-3</v>
      </c>
      <c r="R52" s="5">
        <v>-6.6561762510011599E-2</v>
      </c>
      <c r="S52" s="5">
        <v>3.5738605119931099E-2</v>
      </c>
      <c r="T52" s="5">
        <v>3.6402103718094603E-2</v>
      </c>
      <c r="U52" s="5">
        <v>9.0555400298052396E-2</v>
      </c>
      <c r="V52" s="5">
        <v>-4.0685317181632298E-2</v>
      </c>
      <c r="W52" s="5">
        <v>-5.7540265863777099E-2</v>
      </c>
      <c r="X52" s="5" t="s">
        <v>23</v>
      </c>
      <c r="Y52" s="5">
        <v>5.1389270102124303E-2</v>
      </c>
      <c r="Z52" s="5">
        <v>0.14371544600792599</v>
      </c>
      <c r="AA52" s="5">
        <v>5.6258989412652498E-2</v>
      </c>
      <c r="AB52" s="5">
        <v>-0.191851281387213</v>
      </c>
      <c r="AC52" s="5">
        <v>-0.358483648882016</v>
      </c>
      <c r="AD52" s="5">
        <v>-5.9069815951547901E-2</v>
      </c>
      <c r="AE52" s="5">
        <v>-8.1361026596400002E-2</v>
      </c>
      <c r="AF52" s="5">
        <v>4.1655353091379799E-2</v>
      </c>
      <c r="AG52" s="14">
        <v>-0.18650608263921101</v>
      </c>
      <c r="AH52" s="5">
        <v>-4.2855795113547798E-2</v>
      </c>
      <c r="AI52" s="5" t="s">
        <v>23</v>
      </c>
      <c r="AJ52" s="5">
        <v>0.14548296477695599</v>
      </c>
      <c r="AK52" s="5">
        <v>1.18416366678918E-2</v>
      </c>
      <c r="AL52" s="5">
        <v>-0.26389933145587402</v>
      </c>
      <c r="AM52" s="5">
        <v>-7.44331447696054E-2</v>
      </c>
      <c r="AN52" s="5">
        <v>9.4733093343134206E-2</v>
      </c>
      <c r="AO52" s="5">
        <v>-5.0749871433821897E-2</v>
      </c>
      <c r="AP52" s="5">
        <v>-0.202999485735288</v>
      </c>
      <c r="AQ52" s="5">
        <v>-0.1234913538223</v>
      </c>
      <c r="AR52" s="14">
        <v>9.6424755724261596E-2</v>
      </c>
      <c r="AS52" s="14">
        <v>0.14040797763357399</v>
      </c>
    </row>
    <row r="53" spans="1:45" x14ac:dyDescent="0.35">
      <c r="B53" s="5" t="s">
        <v>24</v>
      </c>
      <c r="C53" s="5">
        <v>9.2058738681164903E-2</v>
      </c>
      <c r="D53" s="5">
        <v>5.1209367052621703E-3</v>
      </c>
      <c r="E53" s="5">
        <v>-0.15815842779535599</v>
      </c>
      <c r="F53" s="5">
        <v>-0.16648950392779799</v>
      </c>
      <c r="G53" s="5">
        <v>7.2679780104534996E-3</v>
      </c>
      <c r="H53" s="5">
        <v>5.4746079105509701E-2</v>
      </c>
      <c r="I53" s="5">
        <v>0.137535713899538</v>
      </c>
      <c r="J53" s="5">
        <v>3.2434915251239899E-2</v>
      </c>
      <c r="K53" s="5">
        <v>5.07368789984049E-2</v>
      </c>
      <c r="L53" s="5">
        <v>-4.9402795080616098E-3</v>
      </c>
      <c r="M53" s="5" t="s">
        <v>24</v>
      </c>
      <c r="N53" s="5">
        <v>1.70529561171988E-2</v>
      </c>
      <c r="O53" s="5">
        <v>5.8759574805952001E-2</v>
      </c>
      <c r="P53" s="5">
        <v>-0.18065225706229501</v>
      </c>
      <c r="Q53" s="5">
        <v>-0.13837940658558101</v>
      </c>
      <c r="R53" s="5">
        <v>-0.12962886748205199</v>
      </c>
      <c r="S53" s="5">
        <v>-2.9232150280348E-2</v>
      </c>
      <c r="T53" s="5">
        <v>0.10793836880700799</v>
      </c>
      <c r="U53" s="5">
        <v>1.7417706655456298E-2</v>
      </c>
      <c r="V53" s="5">
        <v>2.3649730137683799E-2</v>
      </c>
      <c r="W53" s="5">
        <v>2.6946380240601201E-2</v>
      </c>
      <c r="X53" s="5" t="s">
        <v>24</v>
      </c>
      <c r="Y53" s="5">
        <v>-8.7490138727381303E-2</v>
      </c>
      <c r="Z53" s="5">
        <v>9.91579163901678E-2</v>
      </c>
      <c r="AA53" s="5">
        <v>-3.7824710860340002E-3</v>
      </c>
      <c r="AB53" s="5">
        <v>-0.14648555349537601</v>
      </c>
      <c r="AC53" s="5">
        <v>0.21913576633314799</v>
      </c>
      <c r="AD53" s="5">
        <v>0.11961122505333301</v>
      </c>
      <c r="AE53" s="5">
        <v>-7.4626269670296397E-2</v>
      </c>
      <c r="AF53" s="5">
        <v>0.15072388728027</v>
      </c>
      <c r="AG53">
        <v>-0.241728166973597</v>
      </c>
      <c r="AH53" s="5">
        <v>-5.4904129809383501E-2</v>
      </c>
      <c r="AI53" s="5" t="s">
        <v>24</v>
      </c>
      <c r="AJ53" s="5">
        <v>7.6124807150732804E-2</v>
      </c>
      <c r="AK53" s="5">
        <v>-0.33494915146322402</v>
      </c>
      <c r="AL53" s="5">
        <v>0.113341379535536</v>
      </c>
      <c r="AM53" s="5">
        <v>1.01499742867644E-2</v>
      </c>
      <c r="AN53" s="5">
        <v>0.22668275907107099</v>
      </c>
      <c r="AO53" s="5">
        <v>0.20130782335416</v>
      </c>
      <c r="AP53" s="5">
        <v>-9.4733093343134206E-2</v>
      </c>
      <c r="AQ53" s="5">
        <v>6.7666495245095798E-2</v>
      </c>
      <c r="AR53">
        <v>8.4583119056369799E-3</v>
      </c>
      <c r="AS53">
        <v>-0.104883067629899</v>
      </c>
    </row>
    <row r="54" spans="1:45" s="14" customFormat="1" x14ac:dyDescent="0.35">
      <c r="A54" s="9"/>
      <c r="B54" s="5" t="s">
        <v>25</v>
      </c>
      <c r="C54" s="5">
        <v>8.7583998873581703E-2</v>
      </c>
      <c r="D54" s="5">
        <v>6.0228330205173E-2</v>
      </c>
      <c r="E54" s="5">
        <v>-9.3594324857369706E-3</v>
      </c>
      <c r="F54" s="5">
        <v>2.3999613812721199E-2</v>
      </c>
      <c r="G54" s="5">
        <v>0.10395432028144801</v>
      </c>
      <c r="H54" s="5">
        <v>5.1278850590006598E-3</v>
      </c>
      <c r="I54" s="5">
        <v>0.105705305423546</v>
      </c>
      <c r="J54" s="5">
        <v>5.8074340546243199E-2</v>
      </c>
      <c r="K54" s="5">
        <v>1.204844538253E-2</v>
      </c>
      <c r="L54" s="5">
        <v>-0.100834509452869</v>
      </c>
      <c r="M54" s="5" t="s">
        <v>25</v>
      </c>
      <c r="N54" s="5">
        <v>1.9790322061454799E-2</v>
      </c>
      <c r="O54" s="5">
        <v>1.14774836038348E-2</v>
      </c>
      <c r="P54" s="5">
        <v>-3.0187449309117499E-3</v>
      </c>
      <c r="Q54" s="5">
        <v>4.1331446706545497E-2</v>
      </c>
      <c r="R54" s="5">
        <v>0.14199217382165499</v>
      </c>
      <c r="S54" s="5">
        <v>-7.8369258505603098E-2</v>
      </c>
      <c r="T54" s="5">
        <v>0.12679770854224401</v>
      </c>
      <c r="U54" s="5">
        <v>-5.7477737200075797E-2</v>
      </c>
      <c r="V54" s="5">
        <v>3.6746011368451702E-2</v>
      </c>
      <c r="W54" s="5">
        <v>-0.13473537501765601</v>
      </c>
      <c r="X54" s="5" t="s">
        <v>25</v>
      </c>
      <c r="Y54" s="5">
        <v>5.2135408780128199E-2</v>
      </c>
      <c r="Z54" s="5">
        <v>-0.247596553038265</v>
      </c>
      <c r="AA54" s="5">
        <v>7.0194389808778896E-3</v>
      </c>
      <c r="AB54" s="5">
        <v>1.36138749206021E-2</v>
      </c>
      <c r="AC54" s="5">
        <v>-0.12690838992888601</v>
      </c>
      <c r="AD54" s="5">
        <v>3.3688903180307303E-2</v>
      </c>
      <c r="AE54" s="5">
        <v>-3.1796708641218897E-2</v>
      </c>
      <c r="AF54" s="5">
        <v>-0.16969936537441299</v>
      </c>
      <c r="AG54" s="14">
        <v>0.24570114765252199</v>
      </c>
      <c r="AH54" s="5">
        <v>-7.7732357865438403E-2</v>
      </c>
      <c r="AI54" s="5" t="s">
        <v>25</v>
      </c>
      <c r="AJ54" s="5">
        <v>2.53749357169109E-2</v>
      </c>
      <c r="AK54" s="5">
        <v>-7.7816469531860194E-2</v>
      </c>
      <c r="AL54" s="5">
        <v>-3.0449922860293101E-2</v>
      </c>
      <c r="AM54" s="5">
        <v>1.18416366678918E-2</v>
      </c>
      <c r="AN54" s="5">
        <v>-0.24529104526347201</v>
      </c>
      <c r="AO54" s="5">
        <v>0.14548296477695599</v>
      </c>
      <c r="AP54" s="5">
        <v>2.1991610954656099E-2</v>
      </c>
      <c r="AQ54" s="5">
        <v>2.3683273335783499E-2</v>
      </c>
      <c r="AR54" s="14">
        <v>0.10826639239215299</v>
      </c>
      <c r="AS54" s="14">
        <v>0.111649717154408</v>
      </c>
    </row>
    <row r="55" spans="1:45" s="14" customFormat="1" x14ac:dyDescent="0.35">
      <c r="A55" s="9"/>
      <c r="B55" s="5" t="s">
        <v>26</v>
      </c>
      <c r="C55" s="5">
        <v>5.2793591704995903E-2</v>
      </c>
      <c r="D55" s="5">
        <v>-4.9729367706324801E-2</v>
      </c>
      <c r="E55" s="5">
        <v>-4.9548710509124197E-2</v>
      </c>
      <c r="F55" s="5">
        <v>-5.0451996495127098E-2</v>
      </c>
      <c r="G55" s="5">
        <v>0.19831991240378999</v>
      </c>
      <c r="H55" s="5">
        <v>-3.31019572101343E-2</v>
      </c>
      <c r="I55" s="5">
        <v>8.5596769704375394E-2</v>
      </c>
      <c r="J55" s="5">
        <v>-7.3367667124644903E-2</v>
      </c>
      <c r="K55" s="5">
        <v>5.6156594914421799E-2</v>
      </c>
      <c r="L55" s="5">
        <v>-8.4172357187986394E-2</v>
      </c>
      <c r="M55" s="5" t="s">
        <v>26</v>
      </c>
      <c r="N55" s="5">
        <v>3.3008186804975199E-2</v>
      </c>
      <c r="O55" s="5">
        <v>4.1230706081693401E-2</v>
      </c>
      <c r="P55" s="5">
        <v>-9.7471765266343893E-2</v>
      </c>
      <c r="Q55" s="5">
        <v>-0.22039617047375801</v>
      </c>
      <c r="R55" s="5">
        <v>0.17869997322895501</v>
      </c>
      <c r="S55" s="5">
        <v>2.25589523375615E-2</v>
      </c>
      <c r="T55" s="5">
        <v>2.0116860638561499E-2</v>
      </c>
      <c r="U55" s="5">
        <v>-6.1590733745759902E-3</v>
      </c>
      <c r="V55" s="5">
        <v>2.8902137888591199E-2</v>
      </c>
      <c r="W55" s="5">
        <v>6.1264195168653203E-2</v>
      </c>
      <c r="X55" s="5" t="s">
        <v>26</v>
      </c>
      <c r="Y55" s="5">
        <v>-0.117269640533126</v>
      </c>
      <c r="Z55" s="5">
        <v>0.28112192918627299</v>
      </c>
      <c r="AA55" s="5">
        <v>0.33186135809499001</v>
      </c>
      <c r="AB55" s="5">
        <v>0.22610748752323101</v>
      </c>
      <c r="AC55" s="5">
        <v>-0.18111486861680601</v>
      </c>
      <c r="AD55" s="5">
        <v>-0.28318733578847799</v>
      </c>
      <c r="AE55" s="5">
        <v>7.2515875614435801E-2</v>
      </c>
      <c r="AF55" s="5">
        <v>-0.27331503707312199</v>
      </c>
      <c r="AG55" s="14">
        <v>-0.156822569238629</v>
      </c>
      <c r="AH55" s="5">
        <v>6.3257508888802494E-2</v>
      </c>
      <c r="AI55" s="5" t="s">
        <v>26</v>
      </c>
      <c r="AJ55" s="5">
        <v>5.5824858577204102E-2</v>
      </c>
      <c r="AK55" s="5">
        <v>-4.90582090526945E-2</v>
      </c>
      <c r="AL55" s="5">
        <v>5.4133196196076698E-2</v>
      </c>
      <c r="AM55" s="5">
        <v>0.36032408718013498</v>
      </c>
      <c r="AN55" s="5">
        <v>1.18416366678918E-2</v>
      </c>
      <c r="AO55" s="5">
        <v>-0.111649717154408</v>
      </c>
      <c r="AP55" s="5">
        <v>-0.15563293906372</v>
      </c>
      <c r="AQ55" s="5">
        <v>-6.5974832863968505E-2</v>
      </c>
      <c r="AR55" s="14">
        <v>-3.0449922860293101E-2</v>
      </c>
      <c r="AS55" s="14">
        <v>-0.16409125096935701</v>
      </c>
    </row>
    <row r="56" spans="1:45" s="14" customFormat="1" x14ac:dyDescent="0.35">
      <c r="A56" s="9"/>
      <c r="B56" s="5" t="s">
        <v>27</v>
      </c>
      <c r="C56" s="5">
        <v>0.23153999162747799</v>
      </c>
      <c r="D56" s="5">
        <v>-0.173646308278435</v>
      </c>
      <c r="E56" s="5">
        <v>6.0388142341158101E-2</v>
      </c>
      <c r="F56" s="5">
        <v>-0.12864182111427899</v>
      </c>
      <c r="G56" s="5">
        <v>-2.9829282599308699E-2</v>
      </c>
      <c r="H56" s="5">
        <v>2.1859520861268401E-2</v>
      </c>
      <c r="I56" s="5">
        <v>5.6455374125176601E-2</v>
      </c>
      <c r="J56" s="5">
        <v>4.3871905504783398E-2</v>
      </c>
      <c r="K56" s="5">
        <v>5.6024576193390602E-2</v>
      </c>
      <c r="L56" s="5">
        <v>0.100841457806608</v>
      </c>
      <c r="M56" s="5" t="s">
        <v>27</v>
      </c>
      <c r="N56" s="5">
        <v>0.18136438906555999</v>
      </c>
      <c r="O56" s="5">
        <v>-0.194203608012223</v>
      </c>
      <c r="P56" s="5">
        <v>5.8954108426355997E-2</v>
      </c>
      <c r="Q56" s="5">
        <v>-0.14906833426384899</v>
      </c>
      <c r="R56" s="5">
        <v>-2.89750879962427E-2</v>
      </c>
      <c r="S56" s="5">
        <v>-1.6083761829828999E-2</v>
      </c>
      <c r="T56" s="5">
        <v>-1.1154418841378201E-2</v>
      </c>
      <c r="U56" s="5">
        <v>6.0937656591546603E-2</v>
      </c>
      <c r="V56" s="5">
        <v>1.54133156023653E-2</v>
      </c>
      <c r="W56" s="5">
        <v>0.107476351458549</v>
      </c>
      <c r="X56" s="5" t="s">
        <v>27</v>
      </c>
      <c r="Y56" s="5">
        <v>0.41332115445812301</v>
      </c>
      <c r="Z56" s="5">
        <v>-6.3326443885736397E-2</v>
      </c>
      <c r="AA56" s="5">
        <v>6.8674381416059402E-2</v>
      </c>
      <c r="AB56" s="5">
        <v>-0.178628184463686</v>
      </c>
      <c r="AC56" s="5">
        <v>6.8915942984888498E-2</v>
      </c>
      <c r="AD56" s="5">
        <v>-0.174585007134543</v>
      </c>
      <c r="AE56" s="5">
        <v>0.35786926465116498</v>
      </c>
      <c r="AF56" s="5">
        <v>3.4346276113431898E-2</v>
      </c>
      <c r="AG56" s="14">
        <v>-0.16156211474632601</v>
      </c>
      <c r="AH56" s="5">
        <v>-0.153499194454155</v>
      </c>
      <c r="AI56" s="5" t="s">
        <v>27</v>
      </c>
      <c r="AJ56" s="5">
        <v>-7.44331447696054E-2</v>
      </c>
      <c r="AK56" s="5">
        <v>-1.18416366678918E-2</v>
      </c>
      <c r="AL56" s="5">
        <v>6.08998457205863E-2</v>
      </c>
      <c r="AM56" s="5">
        <v>6.2591508101713697E-2</v>
      </c>
      <c r="AN56" s="5">
        <v>9.1349768580879398E-2</v>
      </c>
      <c r="AO56" s="5">
        <v>-5.9208183339458903E-2</v>
      </c>
      <c r="AP56" s="5">
        <v>-1.3533299049019201E-2</v>
      </c>
      <c r="AQ56" s="5">
        <v>-0.14548296477695599</v>
      </c>
      <c r="AR56" s="14">
        <v>8.7966443818624604E-2</v>
      </c>
      <c r="AS56" s="14">
        <v>-7.7816469531860194E-2</v>
      </c>
    </row>
    <row r="57" spans="1:45" s="14" customFormat="1" x14ac:dyDescent="0.35">
      <c r="A57" s="9"/>
      <c r="B57" s="9"/>
      <c r="T57" s="8"/>
    </row>
    <row r="58" spans="1:45" s="14" customFormat="1" x14ac:dyDescent="0.35">
      <c r="A58" s="9"/>
      <c r="B58" s="9"/>
    </row>
    <row r="59" spans="1:45" s="14" customFormat="1" x14ac:dyDescent="0.35">
      <c r="A59"/>
      <c r="B59" s="3"/>
      <c r="C59" s="3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45" s="14" customFormat="1" x14ac:dyDescent="0.35">
      <c r="A60"/>
      <c r="B60"/>
      <c r="C60" s="3"/>
      <c r="D60"/>
      <c r="E60"/>
      <c r="F60"/>
      <c r="G60"/>
      <c r="H60"/>
      <c r="I60"/>
      <c r="J60"/>
      <c r="K60"/>
      <c r="L60"/>
      <c r="M60"/>
      <c r="N60"/>
      <c r="O60" s="3"/>
      <c r="P60"/>
      <c r="Q60"/>
      <c r="R60"/>
      <c r="S60"/>
      <c r="T60"/>
      <c r="U60"/>
      <c r="V60"/>
      <c r="W60"/>
    </row>
    <row r="61" spans="1:45" s="14" customFormat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45" s="14" customFormat="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45" s="14" customFormat="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45" s="14" customFormat="1" x14ac:dyDescent="0.35">
      <c r="A64"/>
      <c r="B64"/>
      <c r="C64"/>
      <c r="D64"/>
      <c r="E64" s="5"/>
      <c r="F64" s="5"/>
      <c r="G64" s="5"/>
      <c r="H64" s="5"/>
      <c r="I64" s="5"/>
      <c r="J64" s="5"/>
      <c r="K64" s="5"/>
      <c r="L64" s="5"/>
      <c r="M64" s="5"/>
      <c r="N64"/>
      <c r="O64"/>
      <c r="P64"/>
      <c r="Q64" s="5"/>
      <c r="R64" s="5"/>
      <c r="S64" s="5"/>
      <c r="T64" s="5"/>
      <c r="U64" s="5"/>
      <c r="V64" s="5"/>
      <c r="W64" s="5"/>
    </row>
    <row r="65" spans="1:23" s="14" customFormat="1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s="14" customFormat="1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s="14" customForma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s="14" customFormat="1" x14ac:dyDescent="0.35">
      <c r="A68"/>
      <c r="B68" s="3" t="s">
        <v>55</v>
      </c>
      <c r="C68"/>
      <c r="D68"/>
      <c r="E68" s="3" t="s">
        <v>53</v>
      </c>
      <c r="F68"/>
      <c r="G68"/>
      <c r="H68"/>
      <c r="I68" s="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s="14" customFormat="1" x14ac:dyDescent="0.35">
      <c r="A69"/>
      <c r="B69"/>
      <c r="C69" s="3" t="s">
        <v>0</v>
      </c>
      <c r="D69"/>
      <c r="E69" s="1" t="s">
        <v>33</v>
      </c>
      <c r="F69" s="1" t="s">
        <v>34</v>
      </c>
      <c r="G69" s="1" t="s">
        <v>35</v>
      </c>
      <c r="H69" s="1" t="s">
        <v>36</v>
      </c>
      <c r="I69" s="1" t="s">
        <v>37</v>
      </c>
      <c r="J69" s="1" t="s">
        <v>38</v>
      </c>
      <c r="K69" s="1"/>
      <c r="L69" s="1"/>
      <c r="M69" s="1" t="s">
        <v>62</v>
      </c>
      <c r="N69" s="1" t="s">
        <v>63</v>
      </c>
      <c r="O69"/>
      <c r="P69"/>
      <c r="Q69"/>
      <c r="R69"/>
      <c r="S69"/>
      <c r="T69"/>
      <c r="U69"/>
      <c r="V69"/>
      <c r="W69"/>
    </row>
    <row r="70" spans="1:23" s="14" customFormat="1" x14ac:dyDescent="0.35">
      <c r="A70"/>
      <c r="B70"/>
      <c r="C70" t="s">
        <v>54</v>
      </c>
      <c r="D70" t="s">
        <v>70</v>
      </c>
      <c r="E70" s="6">
        <f>AVERAGE(C33:C56)</f>
        <v>4.7335659843417262E-2</v>
      </c>
      <c r="F70" s="6">
        <f t="shared" ref="F70:J70" si="0">AVERAGE(D33:D56)</f>
        <v>1.8210477089611438E-4</v>
      </c>
      <c r="G70" s="6">
        <f t="shared" si="0"/>
        <v>5.7150209499027009E-4</v>
      </c>
      <c r="H70" s="6">
        <f t="shared" si="0"/>
        <v>-2.466984043374577E-2</v>
      </c>
      <c r="I70" s="6">
        <f t="shared" si="0"/>
        <v>3.3247872638642449E-2</v>
      </c>
      <c r="J70" s="6">
        <f t="shared" si="0"/>
        <v>1.6982645081070415E-2</v>
      </c>
      <c r="K70" s="6"/>
      <c r="L70" s="6"/>
      <c r="M70" s="6">
        <f>AVERAGE(I33:I56)</f>
        <v>3.0358805057128905E-2</v>
      </c>
      <c r="N70" s="6">
        <f>AVERAGE(J33:J56)</f>
        <v>-3.6447010505735963E-3</v>
      </c>
      <c r="O70"/>
      <c r="P70"/>
      <c r="Q70"/>
      <c r="R70"/>
      <c r="S70"/>
      <c r="T70"/>
      <c r="U70"/>
      <c r="V70"/>
      <c r="W70"/>
    </row>
    <row r="71" spans="1:23" s="14" customFormat="1" x14ac:dyDescent="0.35">
      <c r="A71"/>
      <c r="B71"/>
      <c r="C71"/>
      <c r="D71" t="s">
        <v>31</v>
      </c>
      <c r="E71" s="6">
        <f t="shared" ref="E71:J71" si="1">AVERAGE(N33:N56)</f>
        <v>2.5866892338091668E-2</v>
      </c>
      <c r="F71" s="6">
        <f t="shared" si="1"/>
        <v>-4.609028329258847E-3</v>
      </c>
      <c r="G71" s="6">
        <f t="shared" si="1"/>
        <v>-2.7861730400894954E-2</v>
      </c>
      <c r="H71" s="6">
        <f t="shared" si="1"/>
        <v>-6.4171633288485588E-2</v>
      </c>
      <c r="I71" s="6">
        <f t="shared" si="1"/>
        <v>1.8826338496060139E-2</v>
      </c>
      <c r="J71" s="6">
        <f t="shared" si="1"/>
        <v>4.3557293443578643E-3</v>
      </c>
      <c r="K71" s="6"/>
      <c r="L71" s="6"/>
      <c r="M71" s="6">
        <f t="shared" ref="M71:N71" si="2">AVERAGE(T33:T56)</f>
        <v>5.0529963157656593E-2</v>
      </c>
      <c r="N71" s="6">
        <f t="shared" si="2"/>
        <v>-2.9479659574165261E-3</v>
      </c>
      <c r="O71"/>
      <c r="P71"/>
      <c r="Q71"/>
      <c r="R71"/>
      <c r="S71"/>
      <c r="T71"/>
      <c r="U71"/>
      <c r="V71"/>
      <c r="W71"/>
    </row>
    <row r="72" spans="1:23" s="14" customFormat="1" x14ac:dyDescent="0.35">
      <c r="A72"/>
      <c r="B72"/>
      <c r="C72"/>
      <c r="D72" t="s">
        <v>57</v>
      </c>
      <c r="E72" s="6" t="e">
        <f>AVERAGE(#REF!)</f>
        <v>#REF!</v>
      </c>
      <c r="F72" s="6" t="e">
        <f>AVERAGE(#REF!)</f>
        <v>#REF!</v>
      </c>
      <c r="G72" s="6" t="e">
        <f>AVERAGE(#REF!)</f>
        <v>#REF!</v>
      </c>
      <c r="H72" s="6" t="e">
        <f>AVERAGE(#REF!)</f>
        <v>#REF!</v>
      </c>
      <c r="I72" s="6" t="e">
        <f>AVERAGE(#REF!)</f>
        <v>#REF!</v>
      </c>
      <c r="J72" s="6" t="e">
        <f>AVERAGE(#REF!)</f>
        <v>#REF!</v>
      </c>
      <c r="K72" s="6"/>
      <c r="L72" s="6"/>
      <c r="M72" s="6" t="e">
        <f>AVERAGE(#REF!)</f>
        <v>#REF!</v>
      </c>
      <c r="N72" s="6" t="e">
        <f>AVERAGE(#REF!)</f>
        <v>#REF!</v>
      </c>
      <c r="O72"/>
      <c r="P72"/>
      <c r="Q72"/>
      <c r="R72"/>
      <c r="S72"/>
      <c r="T72"/>
      <c r="U72"/>
      <c r="V72"/>
      <c r="W72"/>
    </row>
    <row r="73" spans="1:23" s="14" customFormat="1" x14ac:dyDescent="0.35">
      <c r="A73"/>
      <c r="B73"/>
      <c r="C73"/>
      <c r="D73" t="s">
        <v>58</v>
      </c>
      <c r="E73" s="6" t="e">
        <f>AVERAGE(#REF!)</f>
        <v>#REF!</v>
      </c>
      <c r="F73" s="6" t="e">
        <f>AVERAGE(#REF!)</f>
        <v>#REF!</v>
      </c>
      <c r="G73" s="6" t="e">
        <f>AVERAGE(#REF!)</f>
        <v>#REF!</v>
      </c>
      <c r="H73" s="6" t="e">
        <f>AVERAGE(#REF!)</f>
        <v>#REF!</v>
      </c>
      <c r="I73" s="6" t="e">
        <f>AVERAGE(#REF!)</f>
        <v>#REF!</v>
      </c>
      <c r="J73" s="6" t="e">
        <f>AVERAGE(#REF!)</f>
        <v>#REF!</v>
      </c>
      <c r="K73" s="6"/>
      <c r="L73" s="6"/>
      <c r="M73" s="6" t="e">
        <f>AVERAGE(#REF!)</f>
        <v>#REF!</v>
      </c>
      <c r="N73" s="6" t="e">
        <f>AVERAGE(#REF!)</f>
        <v>#REF!</v>
      </c>
      <c r="O73"/>
      <c r="P73"/>
      <c r="Q73"/>
      <c r="R73"/>
      <c r="S73"/>
      <c r="T73"/>
      <c r="U73"/>
      <c r="V73"/>
      <c r="W73"/>
    </row>
    <row r="74" spans="1:23" s="14" customFormat="1" x14ac:dyDescent="0.35">
      <c r="A74"/>
      <c r="B74"/>
      <c r="C74"/>
      <c r="D74" t="s">
        <v>71</v>
      </c>
      <c r="E74" s="5" t="e">
        <f>#REF!</f>
        <v>#REF!</v>
      </c>
      <c r="F74" s="5" t="e">
        <f>#REF!</f>
        <v>#REF!</v>
      </c>
      <c r="G74" s="5" t="e">
        <f>#REF!</f>
        <v>#REF!</v>
      </c>
      <c r="H74" s="5" t="e">
        <f>#REF!</f>
        <v>#REF!</v>
      </c>
      <c r="I74" s="5" t="e">
        <f>#REF!</f>
        <v>#REF!</v>
      </c>
      <c r="J74" s="5" t="e">
        <f>#REF!</f>
        <v>#REF!</v>
      </c>
      <c r="K74" s="5"/>
      <c r="L74" s="5"/>
      <c r="M74" s="5" t="e">
        <f>#REF!</f>
        <v>#REF!</v>
      </c>
      <c r="N74" s="5" t="e">
        <f>#REF!</f>
        <v>#REF!</v>
      </c>
      <c r="O74"/>
      <c r="P74"/>
      <c r="Q74"/>
      <c r="R74"/>
      <c r="S74"/>
      <c r="T74"/>
      <c r="U74"/>
      <c r="V74"/>
      <c r="W74"/>
    </row>
    <row r="75" spans="1:23" s="14" customFormat="1" x14ac:dyDescent="0.35">
      <c r="A75"/>
      <c r="B75"/>
      <c r="C75"/>
      <c r="D75" t="s">
        <v>72</v>
      </c>
      <c r="E75" s="5" t="e">
        <f>#REF!</f>
        <v>#REF!</v>
      </c>
      <c r="F75" s="5" t="e">
        <f>#REF!</f>
        <v>#REF!</v>
      </c>
      <c r="G75" s="5" t="e">
        <f>#REF!</f>
        <v>#REF!</v>
      </c>
      <c r="H75" s="5" t="e">
        <f>#REF!</f>
        <v>#REF!</v>
      </c>
      <c r="I75" s="5" t="e">
        <f>#REF!</f>
        <v>#REF!</v>
      </c>
      <c r="J75" s="5" t="e">
        <f>#REF!</f>
        <v>#REF!</v>
      </c>
      <c r="K75" s="5"/>
      <c r="L75" s="5"/>
      <c r="M75" s="5" t="e">
        <f>#REF!</f>
        <v>#REF!</v>
      </c>
      <c r="N75" s="5" t="e">
        <f>#REF!</f>
        <v>#REF!</v>
      </c>
      <c r="O75"/>
      <c r="P75"/>
      <c r="Q75"/>
      <c r="R75"/>
      <c r="S75"/>
      <c r="T75"/>
      <c r="U75"/>
      <c r="V75"/>
      <c r="W75"/>
    </row>
    <row r="76" spans="1:23" s="14" customFormat="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s="14" customFormat="1" x14ac:dyDescent="0.35">
      <c r="A77"/>
      <c r="B77"/>
      <c r="C77" t="s">
        <v>59</v>
      </c>
      <c r="D77" t="s">
        <v>56</v>
      </c>
      <c r="E77" s="2"/>
      <c r="F77" s="5"/>
      <c r="G77" s="2"/>
      <c r="H77" s="9"/>
      <c r="I77" s="5"/>
      <c r="J77" s="5"/>
      <c r="K77" s="5"/>
      <c r="L77" s="5"/>
      <c r="M77" s="2"/>
      <c r="N77"/>
      <c r="O77"/>
      <c r="P77"/>
      <c r="Q77" s="5"/>
      <c r="R77" s="9"/>
      <c r="S77" s="9"/>
      <c r="T77" s="9"/>
      <c r="U77" s="9"/>
      <c r="V77" s="9"/>
      <c r="W77" s="9"/>
    </row>
    <row r="78" spans="1:23" s="14" customFormat="1" x14ac:dyDescent="0.35">
      <c r="A78"/>
      <c r="B78"/>
      <c r="C78"/>
      <c r="D78" t="s">
        <v>31</v>
      </c>
      <c r="E78" s="2"/>
      <c r="F78" s="5"/>
      <c r="G78" s="2"/>
      <c r="H78" s="9"/>
      <c r="I78" s="2"/>
      <c r="J78" s="9"/>
      <c r="K78" s="9"/>
      <c r="L78" s="9"/>
      <c r="M78" s="2"/>
      <c r="N78"/>
      <c r="O78"/>
      <c r="P78"/>
      <c r="Q78" s="5"/>
      <c r="R78" s="9"/>
      <c r="S78" s="9"/>
      <c r="T78" s="9"/>
      <c r="U78" s="9"/>
      <c r="V78" s="9"/>
      <c r="W78" s="9"/>
    </row>
    <row r="79" spans="1:23" x14ac:dyDescent="0.35">
      <c r="D79" t="s">
        <v>57</v>
      </c>
      <c r="E79" s="2"/>
      <c r="F79" s="5"/>
      <c r="G79" s="2"/>
      <c r="H79" s="9"/>
      <c r="I79" s="5"/>
      <c r="J79" s="9"/>
      <c r="K79" s="9"/>
      <c r="L79" s="9"/>
      <c r="M79" s="2"/>
      <c r="Q79" s="5"/>
      <c r="R79" s="9"/>
      <c r="S79" s="9"/>
      <c r="T79" s="9"/>
      <c r="U79" s="9"/>
      <c r="V79" s="9"/>
      <c r="W79" s="9"/>
    </row>
    <row r="80" spans="1:23" x14ac:dyDescent="0.35">
      <c r="D80" t="s">
        <v>58</v>
      </c>
      <c r="E80" s="5"/>
      <c r="F80" s="5"/>
      <c r="G80" s="9"/>
      <c r="H80" s="5"/>
      <c r="I80" s="5"/>
      <c r="J80" s="5"/>
      <c r="K80" s="5"/>
      <c r="L80" s="5"/>
      <c r="M80" s="9"/>
      <c r="Q80" s="5"/>
      <c r="R80" s="9"/>
      <c r="S80" s="9"/>
      <c r="T80" s="9"/>
      <c r="U80" s="9"/>
      <c r="V80" s="9"/>
      <c r="W80" s="9"/>
    </row>
    <row r="83" spans="1:16" x14ac:dyDescent="0.35">
      <c r="C83" t="s">
        <v>29</v>
      </c>
      <c r="D83" t="s">
        <v>70</v>
      </c>
      <c r="E83" s="6">
        <f>STDEV(C33:C56)/SQRT(24)</f>
        <v>1.6153823374694835E-2</v>
      </c>
      <c r="F83" s="6">
        <f t="shared" ref="F83:J83" si="3">STDEV(D33:D56)/SQRT(24)</f>
        <v>1.6102114889570283E-2</v>
      </c>
      <c r="G83" s="6">
        <f t="shared" si="3"/>
        <v>1.7519960680353452E-2</v>
      </c>
      <c r="H83" s="6">
        <f t="shared" si="3"/>
        <v>1.5695977551831386E-2</v>
      </c>
      <c r="I83" s="6">
        <f t="shared" si="3"/>
        <v>1.9300799275392241E-2</v>
      </c>
      <c r="J83" s="6">
        <f t="shared" si="3"/>
        <v>1.4719700233254572E-2</v>
      </c>
      <c r="K83" s="6"/>
      <c r="L83" s="6"/>
      <c r="M83" s="6">
        <f>STDEV(I33:I56)/SQRT(24)</f>
        <v>1.7750574741543169E-2</v>
      </c>
      <c r="N83" s="6">
        <f>STDEV(J33:J56)/SQRT(24)</f>
        <v>1.7043788621492535E-2</v>
      </c>
    </row>
    <row r="84" spans="1:16" x14ac:dyDescent="0.35">
      <c r="D84" t="s">
        <v>31</v>
      </c>
      <c r="E84" s="6">
        <f t="shared" ref="E84:J84" si="4">STDEV(N33:N56)/SQRT(24)</f>
        <v>1.9091806093478627E-2</v>
      </c>
      <c r="F84" s="6">
        <f t="shared" si="4"/>
        <v>1.7225005814622822E-2</v>
      </c>
      <c r="G84" s="6">
        <f t="shared" si="4"/>
        <v>1.9105514728420956E-2</v>
      </c>
      <c r="H84" s="6">
        <f t="shared" si="4"/>
        <v>1.4776474707127637E-2</v>
      </c>
      <c r="I84" s="6">
        <f t="shared" si="4"/>
        <v>2.0419075509078025E-2</v>
      </c>
      <c r="J84" s="6">
        <f t="shared" si="4"/>
        <v>1.5866117578665268E-2</v>
      </c>
      <c r="K84" s="6"/>
      <c r="L84" s="6"/>
      <c r="M84" s="6">
        <f t="shared" ref="M84:N84" si="5">STDEV(T33:T56)/SQRT(24)</f>
        <v>1.2773052059084156E-2</v>
      </c>
      <c r="N84" s="6">
        <f t="shared" si="5"/>
        <v>1.6627439711417558E-2</v>
      </c>
    </row>
    <row r="85" spans="1:16" x14ac:dyDescent="0.35">
      <c r="D85" t="s">
        <v>57</v>
      </c>
      <c r="E85" s="6" t="e">
        <f>STDEV(#REF!)/SQRT(24)</f>
        <v>#REF!</v>
      </c>
      <c r="F85" s="6" t="e">
        <f>STDEV(#REF!)/SQRT(24)</f>
        <v>#REF!</v>
      </c>
      <c r="G85" s="6" t="e">
        <f>STDEV(#REF!)/SQRT(24)</f>
        <v>#REF!</v>
      </c>
      <c r="H85" s="6" t="e">
        <f>STDEV(#REF!)/SQRT(24)</f>
        <v>#REF!</v>
      </c>
      <c r="I85" s="6" t="e">
        <f>STDEV(#REF!)/SQRT(24)</f>
        <v>#REF!</v>
      </c>
      <c r="J85" s="6" t="e">
        <f>STDEV(#REF!)/SQRT(24)</f>
        <v>#REF!</v>
      </c>
      <c r="K85" s="6"/>
      <c r="L85" s="6"/>
      <c r="M85" s="6" t="e">
        <f>STDEV(#REF!)/SQRT(24)</f>
        <v>#REF!</v>
      </c>
      <c r="N85" s="6" t="e">
        <f>STDEV(#REF!)/SQRT(24)</f>
        <v>#REF!</v>
      </c>
    </row>
    <row r="86" spans="1:16" x14ac:dyDescent="0.35">
      <c r="D86" t="s">
        <v>58</v>
      </c>
      <c r="E86" s="6" t="e">
        <f>STDEV(#REF!)/SQRT(24)</f>
        <v>#REF!</v>
      </c>
      <c r="F86" s="6" t="e">
        <f>STDEV(#REF!)/SQRT(24)</f>
        <v>#REF!</v>
      </c>
      <c r="G86" s="6" t="e">
        <f>STDEV(#REF!)/SQRT(24)</f>
        <v>#REF!</v>
      </c>
      <c r="H86" s="6" t="e">
        <f>STDEV(#REF!)/SQRT(24)</f>
        <v>#REF!</v>
      </c>
      <c r="I86" s="6" t="e">
        <f>STDEV(#REF!)/SQRT(24)</f>
        <v>#REF!</v>
      </c>
      <c r="J86" s="6" t="e">
        <f>STDEV(#REF!)/SQRT(24)</f>
        <v>#REF!</v>
      </c>
      <c r="K86" s="6"/>
      <c r="L86" s="6"/>
      <c r="M86" s="6" t="e">
        <f>STDEV(#REF!)/SQRT(24)</f>
        <v>#REF!</v>
      </c>
      <c r="N86" s="6" t="e">
        <f>STDEV(#REF!)/SQRT(24)</f>
        <v>#REF!</v>
      </c>
    </row>
    <row r="87" spans="1:16" x14ac:dyDescent="0.35">
      <c r="D87" t="s">
        <v>71</v>
      </c>
      <c r="E87" t="e">
        <f>#REF!</f>
        <v>#REF!</v>
      </c>
      <c r="F87" t="e">
        <f>#REF!</f>
        <v>#REF!</v>
      </c>
      <c r="G87" t="e">
        <f>#REF!</f>
        <v>#REF!</v>
      </c>
      <c r="H87" t="e">
        <f>#REF!</f>
        <v>#REF!</v>
      </c>
      <c r="I87" t="e">
        <f>#REF!</f>
        <v>#REF!</v>
      </c>
      <c r="J87" t="e">
        <f>#REF!</f>
        <v>#REF!</v>
      </c>
      <c r="M87" t="e">
        <f>#REF!</f>
        <v>#REF!</v>
      </c>
      <c r="N87" t="e">
        <f>#REF!</f>
        <v>#REF!</v>
      </c>
    </row>
    <row r="88" spans="1:16" s="14" customFormat="1" x14ac:dyDescent="0.35">
      <c r="A88" s="9"/>
      <c r="B88"/>
      <c r="C88"/>
      <c r="D88" t="s">
        <v>72</v>
      </c>
      <c r="E88" s="14" t="e">
        <f>#REF!</f>
        <v>#REF!</v>
      </c>
      <c r="F88" s="14" t="e">
        <f>#REF!</f>
        <v>#REF!</v>
      </c>
      <c r="G88" s="14" t="e">
        <f>#REF!</f>
        <v>#REF!</v>
      </c>
      <c r="H88" s="14" t="e">
        <f>#REF!</f>
        <v>#REF!</v>
      </c>
      <c r="I88" s="14" t="e">
        <f>#REF!</f>
        <v>#REF!</v>
      </c>
      <c r="J88" s="14" t="e">
        <f>#REF!</f>
        <v>#REF!</v>
      </c>
      <c r="M88" s="14" t="e">
        <f>#REF!</f>
        <v>#REF!</v>
      </c>
      <c r="N88" s="14" t="e">
        <f>#REF!</f>
        <v>#REF!</v>
      </c>
      <c r="O88" s="6"/>
      <c r="P88" s="6"/>
    </row>
    <row r="89" spans="1:16" x14ac:dyDescent="0.35">
      <c r="D89" s="5"/>
      <c r="M89" s="6"/>
      <c r="N89" s="6"/>
      <c r="O89" s="6"/>
      <c r="P89" s="6"/>
    </row>
    <row r="90" spans="1:16" x14ac:dyDescent="0.35">
      <c r="D90" s="5"/>
    </row>
    <row r="91" spans="1:16" x14ac:dyDescent="0.35">
      <c r="D91" s="5"/>
    </row>
    <row r="92" spans="1:16" x14ac:dyDescent="0.35">
      <c r="D92" s="5"/>
    </row>
    <row r="93" spans="1:16" x14ac:dyDescent="0.35">
      <c r="D93" s="5"/>
    </row>
    <row r="94" spans="1:16" x14ac:dyDescent="0.35">
      <c r="D94" s="5"/>
    </row>
    <row r="95" spans="1:16" x14ac:dyDescent="0.35">
      <c r="D95" s="5"/>
    </row>
    <row r="96" spans="1:16" x14ac:dyDescent="0.35">
      <c r="D96" s="5"/>
    </row>
    <row r="97" spans="1:4" x14ac:dyDescent="0.35">
      <c r="D97" s="5"/>
    </row>
    <row r="98" spans="1:4" x14ac:dyDescent="0.35">
      <c r="D98" s="5"/>
    </row>
    <row r="99" spans="1:4" x14ac:dyDescent="0.35">
      <c r="D99" s="5"/>
    </row>
    <row r="100" spans="1:4" x14ac:dyDescent="0.35">
      <c r="D100" s="5"/>
    </row>
    <row r="101" spans="1:4" x14ac:dyDescent="0.35">
      <c r="D101" s="5"/>
    </row>
    <row r="102" spans="1:4" x14ac:dyDescent="0.35">
      <c r="D102" s="5"/>
    </row>
    <row r="103" spans="1:4" x14ac:dyDescent="0.35">
      <c r="D103" s="5"/>
    </row>
    <row r="104" spans="1:4" x14ac:dyDescent="0.35">
      <c r="D104" s="5"/>
    </row>
    <row r="105" spans="1:4" x14ac:dyDescent="0.35">
      <c r="D105" s="5"/>
    </row>
    <row r="106" spans="1:4" x14ac:dyDescent="0.35">
      <c r="D106" s="5"/>
    </row>
    <row r="107" spans="1:4" x14ac:dyDescent="0.35">
      <c r="D107" s="5"/>
    </row>
    <row r="108" spans="1:4" x14ac:dyDescent="0.35">
      <c r="D108" s="5"/>
    </row>
    <row r="109" spans="1:4" x14ac:dyDescent="0.35">
      <c r="D109" s="5"/>
    </row>
    <row r="110" spans="1:4" x14ac:dyDescent="0.35">
      <c r="A110" s="5"/>
    </row>
    <row r="111" spans="1:4" x14ac:dyDescent="0.35">
      <c r="D111" s="5"/>
    </row>
    <row r="112" spans="1:4" x14ac:dyDescent="0.35">
      <c r="D112" s="5"/>
    </row>
    <row r="113" spans="4:4" x14ac:dyDescent="0.35">
      <c r="D113" s="5"/>
    </row>
    <row r="114" spans="4:4" x14ac:dyDescent="0.35">
      <c r="D114" s="5"/>
    </row>
    <row r="115" spans="4:4" x14ac:dyDescent="0.35">
      <c r="D115" s="5"/>
    </row>
    <row r="116" spans="4:4" x14ac:dyDescent="0.35">
      <c r="D116" s="5"/>
    </row>
    <row r="117" spans="4:4" x14ac:dyDescent="0.35">
      <c r="D117" s="5"/>
    </row>
    <row r="118" spans="4:4" x14ac:dyDescent="0.35">
      <c r="D118" s="5"/>
    </row>
    <row r="119" spans="4:4" x14ac:dyDescent="0.35">
      <c r="D119" s="5"/>
    </row>
    <row r="120" spans="4:4" x14ac:dyDescent="0.35">
      <c r="D120" s="5"/>
    </row>
    <row r="121" spans="4:4" x14ac:dyDescent="0.35">
      <c r="D121" s="5"/>
    </row>
    <row r="122" spans="4:4" x14ac:dyDescent="0.35">
      <c r="D122" s="5"/>
    </row>
    <row r="123" spans="4:4" x14ac:dyDescent="0.35">
      <c r="D123" s="5"/>
    </row>
    <row r="124" spans="4:4" x14ac:dyDescent="0.35">
      <c r="D124" s="5"/>
    </row>
    <row r="125" spans="4:4" x14ac:dyDescent="0.35">
      <c r="D125" s="5"/>
    </row>
    <row r="126" spans="4:4" x14ac:dyDescent="0.35">
      <c r="D126" s="5"/>
    </row>
    <row r="127" spans="4:4" x14ac:dyDescent="0.35">
      <c r="D127" s="5"/>
    </row>
    <row r="128" spans="4:4" x14ac:dyDescent="0.35">
      <c r="D128" s="5"/>
    </row>
    <row r="129" spans="1:4" x14ac:dyDescent="0.35">
      <c r="D129" s="5"/>
    </row>
    <row r="130" spans="1:4" x14ac:dyDescent="0.35">
      <c r="D130" s="5"/>
    </row>
    <row r="131" spans="1:4" x14ac:dyDescent="0.35">
      <c r="D131" s="5"/>
    </row>
    <row r="132" spans="1:4" x14ac:dyDescent="0.35">
      <c r="D132" s="5"/>
    </row>
    <row r="133" spans="1:4" x14ac:dyDescent="0.35">
      <c r="D133" s="5"/>
    </row>
    <row r="134" spans="1:4" x14ac:dyDescent="0.35">
      <c r="D134" s="5"/>
    </row>
    <row r="135" spans="1:4" x14ac:dyDescent="0.35">
      <c r="A135" s="5"/>
    </row>
    <row r="136" spans="1:4" x14ac:dyDescent="0.35">
      <c r="D136" s="5"/>
    </row>
    <row r="137" spans="1:4" x14ac:dyDescent="0.35">
      <c r="D137" s="5"/>
    </row>
    <row r="138" spans="1:4" x14ac:dyDescent="0.35">
      <c r="D138" s="5"/>
    </row>
    <row r="139" spans="1:4" x14ac:dyDescent="0.35">
      <c r="D139" s="5"/>
    </row>
    <row r="140" spans="1:4" x14ac:dyDescent="0.35">
      <c r="D140" s="5"/>
    </row>
    <row r="141" spans="1:4" x14ac:dyDescent="0.35">
      <c r="D141" s="5"/>
    </row>
    <row r="142" spans="1:4" x14ac:dyDescent="0.35">
      <c r="D142" s="5"/>
    </row>
    <row r="143" spans="1:4" x14ac:dyDescent="0.35">
      <c r="D143" s="5"/>
    </row>
    <row r="144" spans="1:4" x14ac:dyDescent="0.35">
      <c r="D144" s="5"/>
    </row>
    <row r="145" spans="1:4" x14ac:dyDescent="0.35">
      <c r="D145" s="5"/>
    </row>
    <row r="146" spans="1:4" x14ac:dyDescent="0.35">
      <c r="D146" s="5"/>
    </row>
    <row r="147" spans="1:4" x14ac:dyDescent="0.35">
      <c r="D147" s="5"/>
    </row>
    <row r="148" spans="1:4" x14ac:dyDescent="0.35">
      <c r="D148" s="5"/>
    </row>
    <row r="149" spans="1:4" x14ac:dyDescent="0.35">
      <c r="D149" s="5"/>
    </row>
    <row r="150" spans="1:4" x14ac:dyDescent="0.35">
      <c r="D150" s="5"/>
    </row>
    <row r="151" spans="1:4" x14ac:dyDescent="0.35">
      <c r="D151" s="5"/>
    </row>
    <row r="152" spans="1:4" x14ac:dyDescent="0.35">
      <c r="D152" s="5"/>
    </row>
    <row r="153" spans="1:4" x14ac:dyDescent="0.35">
      <c r="D153" s="5"/>
    </row>
    <row r="154" spans="1:4" x14ac:dyDescent="0.35">
      <c r="D154" s="5"/>
    </row>
    <row r="155" spans="1:4" x14ac:dyDescent="0.35">
      <c r="D155" s="5"/>
    </row>
    <row r="156" spans="1:4" x14ac:dyDescent="0.35">
      <c r="D156" s="5"/>
    </row>
    <row r="157" spans="1:4" x14ac:dyDescent="0.35">
      <c r="D157" s="5"/>
    </row>
    <row r="158" spans="1:4" x14ac:dyDescent="0.35">
      <c r="D158" s="5"/>
    </row>
    <row r="159" spans="1:4" x14ac:dyDescent="0.35">
      <c r="D159" s="5"/>
    </row>
    <row r="160" spans="1:4" x14ac:dyDescent="0.35">
      <c r="A160" s="5"/>
    </row>
    <row r="161" spans="4:4" x14ac:dyDescent="0.35">
      <c r="D161" s="5"/>
    </row>
    <row r="162" spans="4:4" x14ac:dyDescent="0.35">
      <c r="D162" s="5"/>
    </row>
    <row r="163" spans="4:4" x14ac:dyDescent="0.35">
      <c r="D163" s="5"/>
    </row>
    <row r="164" spans="4:4" x14ac:dyDescent="0.35">
      <c r="D164" s="5"/>
    </row>
    <row r="165" spans="4:4" x14ac:dyDescent="0.35">
      <c r="D165" s="5"/>
    </row>
    <row r="166" spans="4:4" x14ac:dyDescent="0.35">
      <c r="D166" s="5"/>
    </row>
    <row r="167" spans="4:4" x14ac:dyDescent="0.35">
      <c r="D167" s="5"/>
    </row>
    <row r="168" spans="4:4" x14ac:dyDescent="0.35">
      <c r="D168" s="5"/>
    </row>
    <row r="169" spans="4:4" x14ac:dyDescent="0.35">
      <c r="D169" s="5"/>
    </row>
    <row r="170" spans="4:4" x14ac:dyDescent="0.35">
      <c r="D170" s="5"/>
    </row>
    <row r="171" spans="4:4" x14ac:dyDescent="0.35">
      <c r="D171" s="5"/>
    </row>
    <row r="172" spans="4:4" x14ac:dyDescent="0.35">
      <c r="D172" s="5"/>
    </row>
    <row r="173" spans="4:4" x14ac:dyDescent="0.35">
      <c r="D173" s="5"/>
    </row>
    <row r="174" spans="4:4" x14ac:dyDescent="0.35">
      <c r="D174" s="5"/>
    </row>
    <row r="175" spans="4:4" x14ac:dyDescent="0.35">
      <c r="D175" s="5"/>
    </row>
    <row r="176" spans="4:4" x14ac:dyDescent="0.35">
      <c r="D176" s="5"/>
    </row>
    <row r="177" spans="3:5" x14ac:dyDescent="0.35">
      <c r="D177" s="5"/>
    </row>
    <row r="178" spans="3:5" x14ac:dyDescent="0.35">
      <c r="D178" s="5"/>
    </row>
    <row r="179" spans="3:5" x14ac:dyDescent="0.35">
      <c r="D179" s="5"/>
    </row>
    <row r="180" spans="3:5" x14ac:dyDescent="0.35">
      <c r="D180" s="5"/>
    </row>
    <row r="181" spans="3:5" x14ac:dyDescent="0.35">
      <c r="D181" s="5"/>
    </row>
    <row r="182" spans="3:5" x14ac:dyDescent="0.35">
      <c r="D182" s="5"/>
    </row>
    <row r="183" spans="3:5" x14ac:dyDescent="0.35">
      <c r="D183" s="5"/>
    </row>
    <row r="184" spans="3:5" x14ac:dyDescent="0.35">
      <c r="D184" s="5"/>
    </row>
    <row r="187" spans="3:5" x14ac:dyDescent="0.35">
      <c r="C187" s="5"/>
      <c r="E187" s="5"/>
    </row>
    <row r="188" spans="3:5" x14ac:dyDescent="0.35">
      <c r="C188" s="5"/>
      <c r="E188" s="5"/>
    </row>
    <row r="189" spans="3:5" x14ac:dyDescent="0.35">
      <c r="C189" s="5"/>
      <c r="E189" s="5"/>
    </row>
    <row r="190" spans="3:5" x14ac:dyDescent="0.35">
      <c r="C190" s="5"/>
      <c r="E190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michaelpeer1</cp:lastModifiedBy>
  <dcterms:created xsi:type="dcterms:W3CDTF">2019-07-07T23:41:43Z</dcterms:created>
  <dcterms:modified xsi:type="dcterms:W3CDTF">2021-06-13T01:18:41Z</dcterms:modified>
</cp:coreProperties>
</file>