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otocar/Developer/Bloomtech/bd-team-project-project-kitty/project_documents/"/>
    </mc:Choice>
  </mc:AlternateContent>
  <xr:revisionPtr revIDLastSave="0" documentId="13_ncr:40009_{64107E53-BF00-994D-8C97-309543F61416}" xr6:coauthVersionLast="47" xr6:coauthVersionMax="47" xr10:uidLastSave="{00000000-0000-0000-0000-000000000000}"/>
  <bookViews>
    <workbookView xWindow="7380" yWindow="880" windowWidth="28620" windowHeight="22500"/>
  </bookViews>
  <sheets>
    <sheet name="Last year (2022)-2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I2" i="1"/>
  <c r="H2" i="1"/>
  <c r="N2" i="1"/>
  <c r="N3" i="1"/>
  <c r="N4" i="1"/>
  <c r="N5" i="1"/>
  <c r="N6" i="1"/>
  <c r="N7" i="1"/>
  <c r="N8" i="1"/>
  <c r="N9" i="1"/>
  <c r="N10" i="1"/>
  <c r="N11" i="1"/>
  <c r="N12" i="1"/>
  <c r="N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" i="1"/>
  <c r="G4" i="1" l="1" a="1"/>
  <c r="G4" i="1" s="1"/>
  <c r="L4" i="1" s="1"/>
  <c r="G254" i="1" a="1"/>
  <c r="G254" i="1" s="1"/>
  <c r="L254" i="1" s="1"/>
  <c r="G190" i="1" a="1"/>
  <c r="G190" i="1" s="1"/>
  <c r="L190" i="1" s="1"/>
  <c r="G126" i="1" a="1"/>
  <c r="G126" i="1" s="1"/>
  <c r="L126" i="1" s="1"/>
  <c r="G242" i="1" a="1"/>
  <c r="G242" i="1" s="1"/>
  <c r="L242" i="1" s="1"/>
  <c r="G178" i="1" a="1"/>
  <c r="G178" i="1" s="1"/>
  <c r="L178" i="1" s="1"/>
  <c r="G114" i="1" a="1"/>
  <c r="G114" i="1" s="1"/>
  <c r="L114" i="1" s="1"/>
  <c r="G238" i="1" a="1"/>
  <c r="G238" i="1" s="1"/>
  <c r="L238" i="1" s="1"/>
  <c r="G174" i="1" a="1"/>
  <c r="G174" i="1" s="1"/>
  <c r="L174" i="1" s="1"/>
  <c r="G110" i="1" a="1"/>
  <c r="G110" i="1" s="1"/>
  <c r="L110" i="1" s="1"/>
  <c r="G30" i="1" a="1"/>
  <c r="G30" i="1" s="1"/>
  <c r="L30" i="1" s="1"/>
  <c r="G226" i="1" a="1"/>
  <c r="G226" i="1" s="1"/>
  <c r="L226" i="1" s="1"/>
  <c r="G162" i="1" a="1"/>
  <c r="G162" i="1" s="1"/>
  <c r="L162" i="1" s="1"/>
  <c r="G98" i="1" a="1"/>
  <c r="G98" i="1" s="1"/>
  <c r="L98" i="1" s="1"/>
  <c r="G222" i="1" a="1"/>
  <c r="G222" i="1" s="1"/>
  <c r="L222" i="1" s="1"/>
  <c r="G158" i="1" a="1"/>
  <c r="G158" i="1" s="1"/>
  <c r="L158" i="1" s="1"/>
  <c r="G94" i="1" a="1"/>
  <c r="G94" i="1" s="1"/>
  <c r="L94" i="1" s="1"/>
  <c r="G274" i="1" a="1"/>
  <c r="G274" i="1" s="1"/>
  <c r="L274" i="1" s="1"/>
  <c r="G210" i="1" a="1"/>
  <c r="G210" i="1" s="1"/>
  <c r="L210" i="1" s="1"/>
  <c r="G146" i="1" a="1"/>
  <c r="G146" i="1" s="1"/>
  <c r="L146" i="1" s="1"/>
  <c r="G82" i="1" a="1"/>
  <c r="G82" i="1" s="1"/>
  <c r="L82" i="1" s="1"/>
  <c r="G270" i="1" a="1"/>
  <c r="G270" i="1" s="1"/>
  <c r="L270" i="1" s="1"/>
  <c r="G206" i="1" a="1"/>
  <c r="G206" i="1" s="1"/>
  <c r="L206" i="1" s="1"/>
  <c r="G142" i="1" a="1"/>
  <c r="G142" i="1" s="1"/>
  <c r="L142" i="1" s="1"/>
  <c r="G258" i="1" a="1"/>
  <c r="G258" i="1" s="1"/>
  <c r="L258" i="1" s="1"/>
  <c r="G194" i="1" a="1"/>
  <c r="G194" i="1" s="1"/>
  <c r="L194" i="1" s="1"/>
  <c r="G130" i="1" a="1"/>
  <c r="G130" i="1" s="1"/>
  <c r="L130" i="1" s="1"/>
  <c r="G54" i="1" a="1"/>
  <c r="G54" i="1" s="1"/>
  <c r="L54" i="1" s="1"/>
  <c r="G67" i="1" a="1"/>
  <c r="G67" i="1" s="1"/>
  <c r="L67" i="1" s="1"/>
  <c r="G71" i="1" a="1"/>
  <c r="G71" i="1" s="1"/>
  <c r="L71" i="1" s="1"/>
  <c r="G75" i="1" a="1"/>
  <c r="G75" i="1" s="1"/>
  <c r="L75" i="1" s="1"/>
  <c r="G79" i="1" a="1"/>
  <c r="G79" i="1" s="1"/>
  <c r="L79" i="1" s="1"/>
  <c r="G83" i="1" a="1"/>
  <c r="G83" i="1" s="1"/>
  <c r="L83" i="1" s="1"/>
  <c r="G87" i="1" a="1"/>
  <c r="G87" i="1" s="1"/>
  <c r="L87" i="1" s="1"/>
  <c r="G91" i="1" a="1"/>
  <c r="G91" i="1" s="1"/>
  <c r="L91" i="1" s="1"/>
  <c r="G95" i="1" a="1"/>
  <c r="G95" i="1" s="1"/>
  <c r="L95" i="1" s="1"/>
  <c r="G99" i="1" a="1"/>
  <c r="G99" i="1" s="1"/>
  <c r="L99" i="1" s="1"/>
  <c r="G103" i="1" a="1"/>
  <c r="G103" i="1" s="1"/>
  <c r="L103" i="1" s="1"/>
  <c r="G107" i="1" a="1"/>
  <c r="G107" i="1" s="1"/>
  <c r="L107" i="1" s="1"/>
  <c r="G111" i="1" a="1"/>
  <c r="G111" i="1" s="1"/>
  <c r="L111" i="1" s="1"/>
  <c r="G115" i="1" a="1"/>
  <c r="G115" i="1" s="1"/>
  <c r="L115" i="1" s="1"/>
  <c r="G119" i="1" a="1"/>
  <c r="G119" i="1" s="1"/>
  <c r="L119" i="1" s="1"/>
  <c r="G123" i="1" a="1"/>
  <c r="G123" i="1" s="1"/>
  <c r="L123" i="1" s="1"/>
  <c r="G127" i="1" a="1"/>
  <c r="G127" i="1" s="1"/>
  <c r="L127" i="1" s="1"/>
  <c r="G131" i="1" a="1"/>
  <c r="G131" i="1" s="1"/>
  <c r="L131" i="1" s="1"/>
  <c r="G135" i="1" a="1"/>
  <c r="G135" i="1" s="1"/>
  <c r="L135" i="1" s="1"/>
  <c r="G139" i="1" a="1"/>
  <c r="G139" i="1" s="1"/>
  <c r="L139" i="1" s="1"/>
  <c r="G143" i="1" a="1"/>
  <c r="G143" i="1" s="1"/>
  <c r="L143" i="1" s="1"/>
  <c r="G147" i="1" a="1"/>
  <c r="G147" i="1" s="1"/>
  <c r="L147" i="1" s="1"/>
  <c r="G151" i="1" a="1"/>
  <c r="G151" i="1" s="1"/>
  <c r="L151" i="1" s="1"/>
  <c r="G155" i="1" a="1"/>
  <c r="G155" i="1" s="1"/>
  <c r="L155" i="1" s="1"/>
  <c r="G159" i="1" a="1"/>
  <c r="G159" i="1" s="1"/>
  <c r="L159" i="1" s="1"/>
  <c r="G163" i="1" a="1"/>
  <c r="G163" i="1" s="1"/>
  <c r="L163" i="1" s="1"/>
  <c r="G167" i="1" a="1"/>
  <c r="G167" i="1" s="1"/>
  <c r="L167" i="1" s="1"/>
  <c r="G171" i="1" a="1"/>
  <c r="G171" i="1" s="1"/>
  <c r="L171" i="1" s="1"/>
  <c r="G175" i="1" a="1"/>
  <c r="G175" i="1" s="1"/>
  <c r="L175" i="1" s="1"/>
  <c r="G179" i="1" a="1"/>
  <c r="G179" i="1" s="1"/>
  <c r="L179" i="1" s="1"/>
  <c r="G183" i="1" a="1"/>
  <c r="G183" i="1" s="1"/>
  <c r="L183" i="1" s="1"/>
  <c r="G187" i="1" a="1"/>
  <c r="G187" i="1" s="1"/>
  <c r="L187" i="1" s="1"/>
  <c r="G191" i="1" a="1"/>
  <c r="G191" i="1" s="1"/>
  <c r="L191" i="1" s="1"/>
  <c r="G195" i="1" a="1"/>
  <c r="G195" i="1" s="1"/>
  <c r="L195" i="1" s="1"/>
  <c r="G199" i="1" a="1"/>
  <c r="G199" i="1" s="1"/>
  <c r="L199" i="1" s="1"/>
  <c r="G203" i="1" a="1"/>
  <c r="G203" i="1" s="1"/>
  <c r="L203" i="1" s="1"/>
  <c r="G207" i="1" a="1"/>
  <c r="G207" i="1" s="1"/>
  <c r="L207" i="1" s="1"/>
  <c r="G211" i="1" a="1"/>
  <c r="G211" i="1" s="1"/>
  <c r="L211" i="1" s="1"/>
  <c r="G215" i="1" a="1"/>
  <c r="G215" i="1" s="1"/>
  <c r="L215" i="1" s="1"/>
  <c r="G219" i="1" a="1"/>
  <c r="G219" i="1" s="1"/>
  <c r="L219" i="1" s="1"/>
  <c r="G223" i="1" a="1"/>
  <c r="G223" i="1" s="1"/>
  <c r="L223" i="1" s="1"/>
  <c r="G227" i="1" a="1"/>
  <c r="G227" i="1" s="1"/>
  <c r="L227" i="1" s="1"/>
  <c r="G231" i="1" a="1"/>
  <c r="G231" i="1" s="1"/>
  <c r="L231" i="1" s="1"/>
  <c r="G235" i="1" a="1"/>
  <c r="G235" i="1" s="1"/>
  <c r="L235" i="1" s="1"/>
  <c r="G239" i="1" a="1"/>
  <c r="G239" i="1" s="1"/>
  <c r="L239" i="1" s="1"/>
  <c r="G243" i="1" a="1"/>
  <c r="G243" i="1" s="1"/>
  <c r="L243" i="1" s="1"/>
  <c r="G247" i="1" a="1"/>
  <c r="G247" i="1" s="1"/>
  <c r="L247" i="1" s="1"/>
  <c r="G251" i="1" a="1"/>
  <c r="G251" i="1" s="1"/>
  <c r="L251" i="1" s="1"/>
  <c r="G255" i="1" a="1"/>
  <c r="G255" i="1" s="1"/>
  <c r="L255" i="1" s="1"/>
  <c r="G259" i="1" a="1"/>
  <c r="G259" i="1" s="1"/>
  <c r="L259" i="1" s="1"/>
  <c r="G263" i="1" a="1"/>
  <c r="G263" i="1" s="1"/>
  <c r="L263" i="1" s="1"/>
  <c r="G267" i="1" a="1"/>
  <c r="G267" i="1" s="1"/>
  <c r="L267" i="1" s="1"/>
  <c r="G271" i="1" a="1"/>
  <c r="G271" i="1" s="1"/>
  <c r="L271" i="1" s="1"/>
  <c r="G275" i="1" a="1"/>
  <c r="G275" i="1" s="1"/>
  <c r="L275" i="1" s="1"/>
  <c r="G279" i="1" a="1"/>
  <c r="G279" i="1" s="1"/>
  <c r="L279" i="1" s="1"/>
  <c r="G68" i="1" a="1"/>
  <c r="G68" i="1" s="1"/>
  <c r="L68" i="1" s="1"/>
  <c r="G72" i="1" a="1"/>
  <c r="G72" i="1" s="1"/>
  <c r="L72" i="1" s="1"/>
  <c r="G76" i="1" a="1"/>
  <c r="G76" i="1" s="1"/>
  <c r="L76" i="1" s="1"/>
  <c r="G80" i="1" a="1"/>
  <c r="G80" i="1" s="1"/>
  <c r="L80" i="1" s="1"/>
  <c r="G84" i="1" a="1"/>
  <c r="G84" i="1" s="1"/>
  <c r="L84" i="1" s="1"/>
  <c r="G88" i="1" a="1"/>
  <c r="G88" i="1" s="1"/>
  <c r="L88" i="1" s="1"/>
  <c r="G92" i="1" a="1"/>
  <c r="G92" i="1" s="1"/>
  <c r="L92" i="1" s="1"/>
  <c r="G96" i="1" a="1"/>
  <c r="G96" i="1" s="1"/>
  <c r="L96" i="1" s="1"/>
  <c r="G100" i="1" a="1"/>
  <c r="G100" i="1" s="1"/>
  <c r="L100" i="1" s="1"/>
  <c r="G104" i="1" a="1"/>
  <c r="G104" i="1" s="1"/>
  <c r="L104" i="1" s="1"/>
  <c r="G108" i="1" a="1"/>
  <c r="G108" i="1" s="1"/>
  <c r="L108" i="1" s="1"/>
  <c r="G112" i="1" a="1"/>
  <c r="G112" i="1" s="1"/>
  <c r="L112" i="1" s="1"/>
  <c r="G116" i="1" a="1"/>
  <c r="G116" i="1" s="1"/>
  <c r="L116" i="1" s="1"/>
  <c r="G120" i="1" a="1"/>
  <c r="G120" i="1" s="1"/>
  <c r="L120" i="1" s="1"/>
  <c r="G124" i="1" a="1"/>
  <c r="G124" i="1" s="1"/>
  <c r="L124" i="1" s="1"/>
  <c r="G128" i="1" a="1"/>
  <c r="G128" i="1" s="1"/>
  <c r="L128" i="1" s="1"/>
  <c r="G132" i="1" a="1"/>
  <c r="G132" i="1" s="1"/>
  <c r="L132" i="1" s="1"/>
  <c r="G136" i="1" a="1"/>
  <c r="G136" i="1" s="1"/>
  <c r="L136" i="1" s="1"/>
  <c r="G140" i="1" a="1"/>
  <c r="G140" i="1" s="1"/>
  <c r="L140" i="1" s="1"/>
  <c r="G144" i="1" a="1"/>
  <c r="G144" i="1" s="1"/>
  <c r="L144" i="1" s="1"/>
  <c r="G148" i="1" a="1"/>
  <c r="G148" i="1" s="1"/>
  <c r="L148" i="1" s="1"/>
  <c r="G152" i="1" a="1"/>
  <c r="G152" i="1" s="1"/>
  <c r="L152" i="1" s="1"/>
  <c r="G156" i="1" a="1"/>
  <c r="G156" i="1" s="1"/>
  <c r="L156" i="1" s="1"/>
  <c r="G160" i="1" a="1"/>
  <c r="G160" i="1" s="1"/>
  <c r="L160" i="1" s="1"/>
  <c r="G164" i="1" a="1"/>
  <c r="G164" i="1" s="1"/>
  <c r="L164" i="1" s="1"/>
  <c r="G168" i="1" a="1"/>
  <c r="G168" i="1" s="1"/>
  <c r="L168" i="1" s="1"/>
  <c r="G172" i="1" a="1"/>
  <c r="G172" i="1" s="1"/>
  <c r="L172" i="1" s="1"/>
  <c r="G176" i="1" a="1"/>
  <c r="G176" i="1" s="1"/>
  <c r="L176" i="1" s="1"/>
  <c r="G180" i="1" a="1"/>
  <c r="G180" i="1" s="1"/>
  <c r="L180" i="1" s="1"/>
  <c r="G184" i="1" a="1"/>
  <c r="G184" i="1" s="1"/>
  <c r="L184" i="1" s="1"/>
  <c r="G188" i="1" a="1"/>
  <c r="G188" i="1" s="1"/>
  <c r="L188" i="1" s="1"/>
  <c r="G192" i="1" a="1"/>
  <c r="G192" i="1" s="1"/>
  <c r="L192" i="1" s="1"/>
  <c r="G196" i="1" a="1"/>
  <c r="G196" i="1" s="1"/>
  <c r="L196" i="1" s="1"/>
  <c r="G200" i="1" a="1"/>
  <c r="G200" i="1" s="1"/>
  <c r="L200" i="1" s="1"/>
  <c r="G204" i="1" a="1"/>
  <c r="G204" i="1" s="1"/>
  <c r="L204" i="1" s="1"/>
  <c r="G208" i="1" a="1"/>
  <c r="G208" i="1" s="1"/>
  <c r="L208" i="1" s="1"/>
  <c r="G212" i="1" a="1"/>
  <c r="G212" i="1" s="1"/>
  <c r="L212" i="1" s="1"/>
  <c r="G216" i="1" a="1"/>
  <c r="G216" i="1" s="1"/>
  <c r="L216" i="1" s="1"/>
  <c r="G220" i="1" a="1"/>
  <c r="G220" i="1" s="1"/>
  <c r="L220" i="1" s="1"/>
  <c r="G224" i="1" a="1"/>
  <c r="G224" i="1" s="1"/>
  <c r="L224" i="1" s="1"/>
  <c r="G228" i="1" a="1"/>
  <c r="G228" i="1" s="1"/>
  <c r="L228" i="1" s="1"/>
  <c r="G232" i="1" a="1"/>
  <c r="G232" i="1" s="1"/>
  <c r="L232" i="1" s="1"/>
  <c r="G236" i="1" a="1"/>
  <c r="G236" i="1" s="1"/>
  <c r="L236" i="1" s="1"/>
  <c r="G240" i="1" a="1"/>
  <c r="G240" i="1" s="1"/>
  <c r="L240" i="1" s="1"/>
  <c r="G244" i="1" a="1"/>
  <c r="G244" i="1" s="1"/>
  <c r="L244" i="1" s="1"/>
  <c r="G248" i="1" a="1"/>
  <c r="G248" i="1" s="1"/>
  <c r="L248" i="1" s="1"/>
  <c r="G252" i="1" a="1"/>
  <c r="G252" i="1" s="1"/>
  <c r="L252" i="1" s="1"/>
  <c r="G256" i="1" a="1"/>
  <c r="G256" i="1" s="1"/>
  <c r="L256" i="1" s="1"/>
  <c r="G260" i="1" a="1"/>
  <c r="G260" i="1" s="1"/>
  <c r="L260" i="1" s="1"/>
  <c r="G264" i="1" a="1"/>
  <c r="G264" i="1" s="1"/>
  <c r="L264" i="1" s="1"/>
  <c r="G268" i="1" a="1"/>
  <c r="G268" i="1" s="1"/>
  <c r="L268" i="1" s="1"/>
  <c r="G272" i="1" a="1"/>
  <c r="G272" i="1" s="1"/>
  <c r="L272" i="1" s="1"/>
  <c r="G276" i="1" a="1"/>
  <c r="G276" i="1" s="1"/>
  <c r="L276" i="1" s="1"/>
  <c r="G280" i="1" a="1"/>
  <c r="G280" i="1" s="1"/>
  <c r="L280" i="1" s="1"/>
  <c r="G45" i="1" a="1"/>
  <c r="G45" i="1" s="1"/>
  <c r="L45" i="1" s="1"/>
  <c r="G49" i="1" a="1"/>
  <c r="G49" i="1" s="1"/>
  <c r="L49" i="1" s="1"/>
  <c r="G53" i="1" a="1"/>
  <c r="G53" i="1" s="1"/>
  <c r="L53" i="1" s="1"/>
  <c r="G57" i="1" a="1"/>
  <c r="G57" i="1" s="1"/>
  <c r="L57" i="1" s="1"/>
  <c r="G61" i="1" a="1"/>
  <c r="G61" i="1" s="1"/>
  <c r="L61" i="1" s="1"/>
  <c r="G65" i="1" a="1"/>
  <c r="G65" i="1" s="1"/>
  <c r="L65" i="1" s="1"/>
  <c r="G69" i="1" a="1"/>
  <c r="G69" i="1" s="1"/>
  <c r="L69" i="1" s="1"/>
  <c r="G73" i="1" a="1"/>
  <c r="G73" i="1" s="1"/>
  <c r="L73" i="1" s="1"/>
  <c r="G77" i="1" a="1"/>
  <c r="G77" i="1" s="1"/>
  <c r="L77" i="1" s="1"/>
  <c r="G81" i="1" a="1"/>
  <c r="G81" i="1" s="1"/>
  <c r="L81" i="1" s="1"/>
  <c r="G85" i="1" a="1"/>
  <c r="G85" i="1" s="1"/>
  <c r="L85" i="1" s="1"/>
  <c r="G89" i="1" a="1"/>
  <c r="G89" i="1" s="1"/>
  <c r="L89" i="1" s="1"/>
  <c r="G93" i="1" a="1"/>
  <c r="G93" i="1" s="1"/>
  <c r="L93" i="1" s="1"/>
  <c r="G97" i="1" a="1"/>
  <c r="G97" i="1" s="1"/>
  <c r="L97" i="1" s="1"/>
  <c r="G101" i="1" a="1"/>
  <c r="G101" i="1" s="1"/>
  <c r="L101" i="1" s="1"/>
  <c r="G105" i="1" a="1"/>
  <c r="G105" i="1" s="1"/>
  <c r="L105" i="1" s="1"/>
  <c r="G109" i="1" a="1"/>
  <c r="G109" i="1" s="1"/>
  <c r="L109" i="1" s="1"/>
  <c r="G113" i="1" a="1"/>
  <c r="G113" i="1" s="1"/>
  <c r="L113" i="1" s="1"/>
  <c r="G117" i="1" a="1"/>
  <c r="G117" i="1" s="1"/>
  <c r="L117" i="1" s="1"/>
  <c r="G121" i="1" a="1"/>
  <c r="G121" i="1" s="1"/>
  <c r="L121" i="1" s="1"/>
  <c r="G125" i="1" a="1"/>
  <c r="G125" i="1" s="1"/>
  <c r="L125" i="1" s="1"/>
  <c r="G129" i="1" a="1"/>
  <c r="G129" i="1" s="1"/>
  <c r="L129" i="1" s="1"/>
  <c r="G133" i="1" a="1"/>
  <c r="G133" i="1" s="1"/>
  <c r="L133" i="1" s="1"/>
  <c r="G137" i="1" a="1"/>
  <c r="G137" i="1" s="1"/>
  <c r="L137" i="1" s="1"/>
  <c r="G141" i="1" a="1"/>
  <c r="G141" i="1" s="1"/>
  <c r="L141" i="1" s="1"/>
  <c r="G145" i="1" a="1"/>
  <c r="G145" i="1" s="1"/>
  <c r="L145" i="1" s="1"/>
  <c r="G149" i="1" a="1"/>
  <c r="G149" i="1" s="1"/>
  <c r="L149" i="1" s="1"/>
  <c r="G153" i="1" a="1"/>
  <c r="G153" i="1" s="1"/>
  <c r="L153" i="1" s="1"/>
  <c r="G157" i="1" a="1"/>
  <c r="G157" i="1" s="1"/>
  <c r="L157" i="1" s="1"/>
  <c r="G161" i="1" a="1"/>
  <c r="G161" i="1" s="1"/>
  <c r="L161" i="1" s="1"/>
  <c r="G165" i="1" a="1"/>
  <c r="G165" i="1" s="1"/>
  <c r="L165" i="1" s="1"/>
  <c r="G169" i="1" a="1"/>
  <c r="G169" i="1" s="1"/>
  <c r="L169" i="1" s="1"/>
  <c r="G173" i="1" a="1"/>
  <c r="G173" i="1" s="1"/>
  <c r="L173" i="1" s="1"/>
  <c r="G177" i="1" a="1"/>
  <c r="G177" i="1" s="1"/>
  <c r="L177" i="1" s="1"/>
  <c r="G181" i="1" a="1"/>
  <c r="G181" i="1" s="1"/>
  <c r="L181" i="1" s="1"/>
  <c r="G185" i="1" a="1"/>
  <c r="G185" i="1" s="1"/>
  <c r="L185" i="1" s="1"/>
  <c r="G189" i="1" a="1"/>
  <c r="G189" i="1" s="1"/>
  <c r="L189" i="1" s="1"/>
  <c r="G193" i="1" a="1"/>
  <c r="G193" i="1" s="1"/>
  <c r="L193" i="1" s="1"/>
  <c r="G197" i="1" a="1"/>
  <c r="G197" i="1" s="1"/>
  <c r="L197" i="1" s="1"/>
  <c r="G201" i="1" a="1"/>
  <c r="G201" i="1" s="1"/>
  <c r="L201" i="1" s="1"/>
  <c r="G205" i="1" a="1"/>
  <c r="G205" i="1" s="1"/>
  <c r="L205" i="1" s="1"/>
  <c r="G209" i="1" a="1"/>
  <c r="G209" i="1" s="1"/>
  <c r="L209" i="1" s="1"/>
  <c r="G213" i="1" a="1"/>
  <c r="G213" i="1" s="1"/>
  <c r="L213" i="1" s="1"/>
  <c r="G217" i="1" a="1"/>
  <c r="G217" i="1" s="1"/>
  <c r="L217" i="1" s="1"/>
  <c r="G221" i="1" a="1"/>
  <c r="G221" i="1" s="1"/>
  <c r="L221" i="1" s="1"/>
  <c r="G225" i="1" a="1"/>
  <c r="G225" i="1" s="1"/>
  <c r="L225" i="1" s="1"/>
  <c r="G229" i="1" a="1"/>
  <c r="G229" i="1" s="1"/>
  <c r="L229" i="1" s="1"/>
  <c r="G233" i="1" a="1"/>
  <c r="G233" i="1" s="1"/>
  <c r="L233" i="1" s="1"/>
  <c r="G237" i="1" a="1"/>
  <c r="G237" i="1" s="1"/>
  <c r="L237" i="1" s="1"/>
  <c r="G241" i="1" a="1"/>
  <c r="G241" i="1" s="1"/>
  <c r="L241" i="1" s="1"/>
  <c r="G245" i="1" a="1"/>
  <c r="G245" i="1" s="1"/>
  <c r="L245" i="1" s="1"/>
  <c r="G249" i="1" a="1"/>
  <c r="G249" i="1" s="1"/>
  <c r="L249" i="1" s="1"/>
  <c r="G253" i="1" a="1"/>
  <c r="G253" i="1" s="1"/>
  <c r="L253" i="1" s="1"/>
  <c r="G257" i="1" a="1"/>
  <c r="G257" i="1" s="1"/>
  <c r="L257" i="1" s="1"/>
  <c r="G261" i="1" a="1"/>
  <c r="G261" i="1" s="1"/>
  <c r="L261" i="1" s="1"/>
  <c r="G265" i="1" a="1"/>
  <c r="G265" i="1" s="1"/>
  <c r="L265" i="1" s="1"/>
  <c r="G269" i="1" a="1"/>
  <c r="G269" i="1" s="1"/>
  <c r="L269" i="1" s="1"/>
  <c r="G273" i="1" a="1"/>
  <c r="G273" i="1" s="1"/>
  <c r="L273" i="1" s="1"/>
  <c r="G277" i="1" a="1"/>
  <c r="G277" i="1" s="1"/>
  <c r="L277" i="1" s="1"/>
  <c r="G281" i="1" a="1"/>
  <c r="G281" i="1" s="1"/>
  <c r="L281" i="1" s="1"/>
  <c r="G6" i="1" a="1"/>
  <c r="G6" i="1" s="1"/>
  <c r="L6" i="1" s="1"/>
  <c r="G10" i="1" a="1"/>
  <c r="G10" i="1" s="1"/>
  <c r="L10" i="1" s="1"/>
  <c r="G14" i="1" a="1"/>
  <c r="G14" i="1" s="1"/>
  <c r="L14" i="1" s="1"/>
  <c r="G18" i="1" a="1"/>
  <c r="G18" i="1" s="1"/>
  <c r="L18" i="1" s="1"/>
  <c r="G22" i="1" a="1"/>
  <c r="G22" i="1" s="1"/>
  <c r="L22" i="1" s="1"/>
  <c r="G26" i="1" a="1"/>
  <c r="G26" i="1" s="1"/>
  <c r="L26" i="1" s="1"/>
  <c r="G34" i="1" a="1"/>
  <c r="G34" i="1" s="1"/>
  <c r="L34" i="1" s="1"/>
  <c r="G42" i="1" a="1"/>
  <c r="G42" i="1" s="1"/>
  <c r="L42" i="1" s="1"/>
  <c r="G46" i="1" a="1"/>
  <c r="G46" i="1" s="1"/>
  <c r="L46" i="1" s="1"/>
  <c r="G50" i="1" a="1"/>
  <c r="G50" i="1" s="1"/>
  <c r="L50" i="1" s="1"/>
  <c r="G62" i="1" a="1"/>
  <c r="G62" i="1" s="1"/>
  <c r="L62" i="1" s="1"/>
  <c r="G66" i="1" a="1"/>
  <c r="G66" i="1" s="1"/>
  <c r="L66" i="1" s="1"/>
  <c r="G70" i="1" a="1"/>
  <c r="G70" i="1" s="1"/>
  <c r="L70" i="1" s="1"/>
  <c r="G74" i="1" a="1"/>
  <c r="G74" i="1" s="1"/>
  <c r="L74" i="1" s="1"/>
  <c r="G78" i="1" a="1"/>
  <c r="G78" i="1" s="1"/>
  <c r="L78" i="1" s="1"/>
  <c r="G266" i="1" a="1"/>
  <c r="G266" i="1" s="1"/>
  <c r="L266" i="1" s="1"/>
  <c r="G250" i="1" a="1"/>
  <c r="G250" i="1" s="1"/>
  <c r="L250" i="1" s="1"/>
  <c r="G234" i="1" a="1"/>
  <c r="G234" i="1" s="1"/>
  <c r="L234" i="1" s="1"/>
  <c r="G218" i="1" a="1"/>
  <c r="G218" i="1" s="1"/>
  <c r="L218" i="1" s="1"/>
  <c r="G202" i="1" a="1"/>
  <c r="G202" i="1" s="1"/>
  <c r="L202" i="1" s="1"/>
  <c r="G186" i="1" a="1"/>
  <c r="G186" i="1" s="1"/>
  <c r="L186" i="1" s="1"/>
  <c r="G170" i="1" a="1"/>
  <c r="G170" i="1" s="1"/>
  <c r="L170" i="1" s="1"/>
  <c r="G154" i="1" a="1"/>
  <c r="G154" i="1" s="1"/>
  <c r="L154" i="1" s="1"/>
  <c r="G138" i="1" a="1"/>
  <c r="G138" i="1" s="1"/>
  <c r="L138" i="1" s="1"/>
  <c r="G122" i="1" a="1"/>
  <c r="G122" i="1" s="1"/>
  <c r="L122" i="1" s="1"/>
  <c r="G106" i="1" a="1"/>
  <c r="G106" i="1" s="1"/>
  <c r="L106" i="1" s="1"/>
  <c r="G90" i="1" a="1"/>
  <c r="G90" i="1" s="1"/>
  <c r="L90" i="1" s="1"/>
  <c r="G278" i="1" a="1"/>
  <c r="G278" i="1" s="1"/>
  <c r="L278" i="1" s="1"/>
  <c r="G246" i="1" a="1"/>
  <c r="G246" i="1" s="1"/>
  <c r="L246" i="1" s="1"/>
  <c r="G214" i="1" a="1"/>
  <c r="G214" i="1" s="1"/>
  <c r="L214" i="1" s="1"/>
  <c r="G166" i="1" a="1"/>
  <c r="G166" i="1" s="1"/>
  <c r="L166" i="1" s="1"/>
  <c r="G102" i="1" a="1"/>
  <c r="G102" i="1" s="1"/>
  <c r="L102" i="1" s="1"/>
  <c r="G262" i="1" a="1"/>
  <c r="G262" i="1" s="1"/>
  <c r="L262" i="1" s="1"/>
  <c r="G230" i="1" a="1"/>
  <c r="G230" i="1" s="1"/>
  <c r="L230" i="1" s="1"/>
  <c r="G198" i="1" a="1"/>
  <c r="G198" i="1" s="1"/>
  <c r="L198" i="1" s="1"/>
  <c r="G182" i="1" a="1"/>
  <c r="G182" i="1" s="1"/>
  <c r="L182" i="1" s="1"/>
  <c r="G150" i="1" a="1"/>
  <c r="G150" i="1" s="1"/>
  <c r="L150" i="1" s="1"/>
  <c r="G134" i="1" a="1"/>
  <c r="G134" i="1" s="1"/>
  <c r="L134" i="1" s="1"/>
  <c r="G118" i="1" a="1"/>
  <c r="G118" i="1" s="1"/>
  <c r="L118" i="1" s="1"/>
  <c r="G86" i="1" a="1"/>
  <c r="G86" i="1" s="1"/>
  <c r="L86" i="1" s="1"/>
  <c r="G38" i="1" a="1"/>
  <c r="G38" i="1" s="1"/>
  <c r="L38" i="1" s="1"/>
  <c r="G58" i="1" a="1"/>
  <c r="G58" i="1" s="1"/>
  <c r="L58" i="1" s="1"/>
  <c r="G41" i="1" a="1"/>
  <c r="G41" i="1" s="1"/>
  <c r="L41" i="1" s="1"/>
  <c r="G37" i="1" a="1"/>
  <c r="G37" i="1" s="1"/>
  <c r="L37" i="1" s="1"/>
  <c r="G33" i="1" a="1"/>
  <c r="G33" i="1" s="1"/>
  <c r="L33" i="1" s="1"/>
  <c r="G29" i="1" a="1"/>
  <c r="G29" i="1" s="1"/>
  <c r="L29" i="1" s="1"/>
  <c r="G25" i="1" a="1"/>
  <c r="G25" i="1" s="1"/>
  <c r="L25" i="1" s="1"/>
  <c r="G21" i="1" a="1"/>
  <c r="G21" i="1" s="1"/>
  <c r="L21" i="1" s="1"/>
  <c r="G17" i="1" a="1"/>
  <c r="G17" i="1" s="1"/>
  <c r="L17" i="1" s="1"/>
  <c r="G13" i="1" a="1"/>
  <c r="G13" i="1" s="1"/>
  <c r="L13" i="1" s="1"/>
  <c r="G9" i="1" a="1"/>
  <c r="G9" i="1" s="1"/>
  <c r="L9" i="1" s="1"/>
  <c r="G5" i="1" a="1"/>
  <c r="G5" i="1" s="1"/>
  <c r="L5" i="1" s="1"/>
  <c r="G64" i="1" a="1"/>
  <c r="G64" i="1" s="1"/>
  <c r="L64" i="1" s="1"/>
  <c r="G60" i="1" a="1"/>
  <c r="G60" i="1" s="1"/>
  <c r="L60" i="1" s="1"/>
  <c r="G56" i="1" a="1"/>
  <c r="G56" i="1" s="1"/>
  <c r="L56" i="1" s="1"/>
  <c r="G52" i="1" a="1"/>
  <c r="G52" i="1" s="1"/>
  <c r="L52" i="1" s="1"/>
  <c r="G48" i="1" a="1"/>
  <c r="G48" i="1" s="1"/>
  <c r="L48" i="1" s="1"/>
  <c r="G44" i="1" a="1"/>
  <c r="G44" i="1" s="1"/>
  <c r="L44" i="1" s="1"/>
  <c r="G40" i="1" a="1"/>
  <c r="G40" i="1" s="1"/>
  <c r="L40" i="1" s="1"/>
  <c r="G36" i="1" a="1"/>
  <c r="G36" i="1" s="1"/>
  <c r="L36" i="1" s="1"/>
  <c r="G32" i="1" a="1"/>
  <c r="G32" i="1" s="1"/>
  <c r="L32" i="1" s="1"/>
  <c r="G28" i="1" a="1"/>
  <c r="G28" i="1" s="1"/>
  <c r="L28" i="1" s="1"/>
  <c r="G24" i="1" a="1"/>
  <c r="G24" i="1" s="1"/>
  <c r="L24" i="1" s="1"/>
  <c r="G20" i="1" a="1"/>
  <c r="G20" i="1" s="1"/>
  <c r="L20" i="1" s="1"/>
  <c r="G16" i="1" a="1"/>
  <c r="G16" i="1" s="1"/>
  <c r="L16" i="1" s="1"/>
  <c r="G12" i="1" a="1"/>
  <c r="G12" i="1" s="1"/>
  <c r="L12" i="1" s="1"/>
  <c r="G8" i="1" a="1"/>
  <c r="G8" i="1" s="1"/>
  <c r="L8" i="1" s="1"/>
  <c r="G2" i="1" a="1"/>
  <c r="G2" i="1" s="1"/>
  <c r="L2" i="1" s="1"/>
  <c r="G63" i="1" a="1"/>
  <c r="G63" i="1" s="1"/>
  <c r="L63" i="1" s="1"/>
  <c r="G59" i="1" a="1"/>
  <c r="G59" i="1" s="1"/>
  <c r="L59" i="1" s="1"/>
  <c r="G55" i="1" a="1"/>
  <c r="G55" i="1" s="1"/>
  <c r="L55" i="1" s="1"/>
  <c r="G51" i="1" a="1"/>
  <c r="G51" i="1" s="1"/>
  <c r="L51" i="1" s="1"/>
  <c r="G47" i="1" a="1"/>
  <c r="G47" i="1" s="1"/>
  <c r="L47" i="1" s="1"/>
  <c r="G43" i="1" a="1"/>
  <c r="G43" i="1" s="1"/>
  <c r="L43" i="1" s="1"/>
  <c r="G39" i="1" a="1"/>
  <c r="G39" i="1" s="1"/>
  <c r="L39" i="1" s="1"/>
  <c r="G35" i="1" a="1"/>
  <c r="G35" i="1" s="1"/>
  <c r="L35" i="1" s="1"/>
  <c r="G31" i="1" a="1"/>
  <c r="G31" i="1" s="1"/>
  <c r="L31" i="1" s="1"/>
  <c r="G27" i="1" a="1"/>
  <c r="G27" i="1" s="1"/>
  <c r="L27" i="1" s="1"/>
  <c r="G23" i="1" a="1"/>
  <c r="G23" i="1" s="1"/>
  <c r="L23" i="1" s="1"/>
  <c r="G19" i="1" a="1"/>
  <c r="G19" i="1" s="1"/>
  <c r="L19" i="1" s="1"/>
  <c r="G15" i="1" a="1"/>
  <c r="G15" i="1" s="1"/>
  <c r="L15" i="1" s="1"/>
  <c r="G11" i="1" a="1"/>
  <c r="G11" i="1" s="1"/>
  <c r="L11" i="1" s="1"/>
  <c r="G7" i="1" a="1"/>
  <c r="G7" i="1" s="1"/>
  <c r="L7" i="1" s="1"/>
  <c r="G3" i="1" a="1"/>
  <c r="G3" i="1" s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<sst xmlns="http://schemas.openxmlformats.org/spreadsheetml/2006/main" count="570" uniqueCount="132">
  <si>
    <t>Status</t>
  </si>
  <si>
    <t>Date</t>
  </si>
  <si>
    <t>Description</t>
  </si>
  <si>
    <t>Debit</t>
  </si>
  <si>
    <t>Credit</t>
  </si>
  <si>
    <t>Cleared</t>
  </si>
  <si>
    <t>Tesla Insurance Servic Fremont CA null XXXXXXXXXXXX3777</t>
  </si>
  <si>
    <t>HELLOFRESH 646-846-3663 NY</t>
  </si>
  <si>
    <t>TACO BELL 32033 CINCINNATI OH</t>
  </si>
  <si>
    <t>CANCUN MEXICAN BAR AND NORWOOD OH</t>
  </si>
  <si>
    <t>ONLINE PAYMENT, THANK YOU</t>
  </si>
  <si>
    <t>VISIBLE 8663313527 CO</t>
  </si>
  <si>
    <t>DD DOORDASH JERSEYMIK 8559731040 CA null XXXXXXXXXXXX5584</t>
  </si>
  <si>
    <t>GOOGLE *YouTubePremium 650-253-0000 CA</t>
  </si>
  <si>
    <t>SQ *QUEEN CITY NOVELTY Cincinnati OH</t>
  </si>
  <si>
    <t>SQ *DJC CONCESSIONS LL Cincinnati OH</t>
  </si>
  <si>
    <t>ICI*FEECITY OF NORWOOD 866-342-9266 MA</t>
  </si>
  <si>
    <t>CITY OF NORWOOD 513-458-4500 OH</t>
  </si>
  <si>
    <t>SPI*DUKE-ENERGY 800-777-9898 NC</t>
  </si>
  <si>
    <t>SQ *BAM BAM'S Erlanger KY</t>
  </si>
  <si>
    <t>PENN STATION 10 CINCINNATI OH</t>
  </si>
  <si>
    <t>CINCINNATI ZOO ONLINE 5132814700 OH</t>
  </si>
  <si>
    <t>THE PUB AT ROOKWOOD CINCINNATI OH</t>
  </si>
  <si>
    <t>THE HOME DEPOT #3832 CINCINNATI OH</t>
  </si>
  <si>
    <t>PLAYSTATION NETWORK 800-345-7669 CA</t>
  </si>
  <si>
    <t>CHUY'S 039 FLORENCE KY</t>
  </si>
  <si>
    <t>SQ *WILD SIDE EXPERIEN Burlington KY</t>
  </si>
  <si>
    <t>WAL-MART #2250 CINCINNATI OH</t>
  </si>
  <si>
    <t>ALTAFIBER CINBELL EPAY 513-5652210 OH</t>
  </si>
  <si>
    <t>DD DOORDASH JERSEYMIK 8559731040 CA</t>
  </si>
  <si>
    <t>AUTOPAY 220614032635645RAUTOPAY AUTO-PMT</t>
  </si>
  <si>
    <t>THE HOME DEPOT 3832 CINCINNATI OH</t>
  </si>
  <si>
    <t>HELLOFRESH 3472000291 NY null XXXXXXXXXXXX0862</t>
  </si>
  <si>
    <t>CIN BELL ELEC PAY 513-5652210 OH</t>
  </si>
  <si>
    <t>MARATHON PETRO140699 CINCINNATI OH</t>
  </si>
  <si>
    <t>CIRCUITBOARDREPAIR.NET MADISON WI</t>
  </si>
  <si>
    <t>WM SUPERCENTER #2250 CINCINNATI OH</t>
  </si>
  <si>
    <t>dbrand Order 6472053971 CAN</t>
  </si>
  <si>
    <t>HELLOFRESH 646-8463663 NY</t>
  </si>
  <si>
    <t>SPEEDWAY 09576 CINCINN CINCINNATI OH</t>
  </si>
  <si>
    <t>SALT FORK STATE PARK G CAMBRIDGE OH</t>
  </si>
  <si>
    <t>TURO INC.* TRIP SEP 19 SAN FRANCISCO CA null XXXXXXXXXXXX2971</t>
  </si>
  <si>
    <t>LA ROSA'S HYDE PARK 513-984-3870 OH</t>
  </si>
  <si>
    <t>RED BANK FINE WINE CINCINNATI OH</t>
  </si>
  <si>
    <t>CKO*PATREON* MEMBERSHI 833-9728766 CA</t>
  </si>
  <si>
    <t>ZAP*ZAPPOS.COM 800-927-7671 NV</t>
  </si>
  <si>
    <t>AA WOK DAYTON KY</t>
  </si>
  <si>
    <t>CINCINNATI AIRPORT 986 ERLANGER KY</t>
  </si>
  <si>
    <t>FLAMINGO HOTEL LAS VEG LAS VEGAS NV</t>
  </si>
  <si>
    <t>AREA15 LAS VEGAS LAS VEGAS NV</t>
  </si>
  <si>
    <t>FRONTIERCD5NUT DENVER CO</t>
  </si>
  <si>
    <t>HOTELTONIGHTFLAMINGO 8333380302 CA null XXXXXXXXXXXX3562</t>
  </si>
  <si>
    <t>EMPORIUM LAS VEGAS LAS VEGAS NV</t>
  </si>
  <si>
    <t>CAT S MEOW OF VEGAS LAS VEGAS NV</t>
  </si>
  <si>
    <t>LONDON SUITS LAS VEGAS NV</t>
  </si>
  <si>
    <t>FLAMINGO CASINO SVCS B LAS VEGAS NV</t>
  </si>
  <si>
    <t>KFC/PHX I675001 DENVER CO</t>
  </si>
  <si>
    <t>MOERLEIN BREW PUB A CV CINCINNATI OH</t>
  </si>
  <si>
    <t>HENDERSONTAXI LAS VEGAS NV</t>
  </si>
  <si>
    <t>FRONTIERQCM3YJ DENVER CO</t>
  </si>
  <si>
    <t>China Max CINCINNATI OH</t>
  </si>
  <si>
    <t>TVP INC/LA ROSA S NORW CINCINNATI OH</t>
  </si>
  <si>
    <t>PRICELN*TVL PROTECT 800-774-2354 CT</t>
  </si>
  <si>
    <t>AMERICAN00178489934733 NORWALK CT</t>
  </si>
  <si>
    <t>THE ECHO RESTAURANT CINCINNATI OH</t>
  </si>
  <si>
    <t>SKYLINE CHILI 1033 CINCINNATI OH</t>
  </si>
  <si>
    <t>BEST BUY 00001610 FLORENCE KY</t>
  </si>
  <si>
    <t>TST* Rotolo Bowling Southgate KY</t>
  </si>
  <si>
    <t>CHIPOTLE 2579 COVINGTON KY</t>
  </si>
  <si>
    <t>TST* Rotolo Bowling Southgate KY null XXXXXXXXXXXX4754</t>
  </si>
  <si>
    <t>WENDY'S COVINGTON KY</t>
  </si>
  <si>
    <t>SQ *BAM BAM'S Florence KY</t>
  </si>
  <si>
    <t>PANERA BREAD #204911 P FLORENCE KY</t>
  </si>
  <si>
    <t>PANERA BREAD #204911 P FLORENCE KY null XXXXXXXXXXXX4754</t>
  </si>
  <si>
    <t>WENDY'S - TURFWAY FLORENCE KY</t>
  </si>
  <si>
    <t>WALMART.COM AA 8009666546 AR</t>
  </si>
  <si>
    <t>KROGER #418 NORWOOD OH</t>
  </si>
  <si>
    <t>SKYLINE CHILI 1003 FLORENCE KY</t>
  </si>
  <si>
    <t>CHILI'S FLORENCE #1706 FLORENCE KY</t>
  </si>
  <si>
    <t>CHEDDAR'S 0202134 FLORENCE KY</t>
  </si>
  <si>
    <t>MEMBERSHIP FEE JUL 22-JUN 23</t>
  </si>
  <si>
    <t>THE DAVID PAKMAN SHOW BOSTON MA</t>
  </si>
  <si>
    <t>SQ *CATHOLIC KOLPING S Cincinnati OH</t>
  </si>
  <si>
    <t>SP IFIXIT SAN LUIS OBIS CA</t>
  </si>
  <si>
    <t>LONGHORN STEAK 0125046 FLORENCE KY</t>
  </si>
  <si>
    <t>HOMEDEPOT.COM 800-430-3376 GA</t>
  </si>
  <si>
    <t>Etsy.com - BlueThreadG Brooklyn NY</t>
  </si>
  <si>
    <t>Tesla_US_Service 8777983752 CA null XXXXXXXXXXXX3777</t>
  </si>
  <si>
    <t>WAL-MART #3749 CINCINNATI OH</t>
  </si>
  <si>
    <t>MCALISTER'S 102341 FLORENCE KY</t>
  </si>
  <si>
    <t>PMT*OH BUREAU MOTOR VE COLUMBUS OH</t>
  </si>
  <si>
    <t>LOWES #00907* 866-483-7521 NC</t>
  </si>
  <si>
    <t>VUE*COMPTIA MRKETPLCE 800-511-3478 MN</t>
  </si>
  <si>
    <t>GOOGLE *YouTubePremium g.co/helppay# CA</t>
  </si>
  <si>
    <t>SP BLOWERBAND FAIRFAX VA</t>
  </si>
  <si>
    <t>GRIOTS GARAGE 253-9222400 WA</t>
  </si>
  <si>
    <t>KROGER #465 CINCINNATI OH</t>
  </si>
  <si>
    <t>INTUIT *TURBOTAX CL.INTUIT.COM CA</t>
  </si>
  <si>
    <t>KROGER #355 CINCINNATI OH</t>
  </si>
  <si>
    <t>EL TORO OF CINCINNATI CINCINNATI OH</t>
  </si>
  <si>
    <t>KY REVENUE DEPT 5028753733 KY</t>
  </si>
  <si>
    <t>SKYLINE CHILI DENT CINCINNATI OH</t>
  </si>
  <si>
    <t>TACO BELL 15353 COVINGTON KY</t>
  </si>
  <si>
    <t>ACMETOOLS.COM 8773452263 ND</t>
  </si>
  <si>
    <t>PAYMENT THANK YOU</t>
  </si>
  <si>
    <t>KFC G135916 NORWOOD OH</t>
  </si>
  <si>
    <t>SERVICE FEE 888-658-5465 TN</t>
  </si>
  <si>
    <t>US TREAS TAX PYMT 888-658-5465 TN</t>
  </si>
  <si>
    <t>JIMMY JOHNS - 2554 CINCINNATI OH</t>
  </si>
  <si>
    <t>DD DOORDASH POTBELLYS 8559731040 CA</t>
  </si>
  <si>
    <t>365 MARKET 888 432-32 TROY MI</t>
  </si>
  <si>
    <t>PENN STATION 10 - ECOM CINCINNATI OH</t>
  </si>
  <si>
    <t>TST* THE 1899 PUB WILLOUGHBY OH</t>
  </si>
  <si>
    <t>DOUBLE DRAGON II CINCINNATI OH</t>
  </si>
  <si>
    <t>WENDY'S 219 MENTOR OH</t>
  </si>
  <si>
    <t>FIREBIRDS COLUMBUS COLUMBUS OH</t>
  </si>
  <si>
    <t>TST* Noras Public Hous Willoughby Hi OH</t>
  </si>
  <si>
    <t>SPEEDWAY 05402 9369 ME MENTOR OH</t>
  </si>
  <si>
    <t>THIRD EYE BREWING CINCINNATI OH</t>
  </si>
  <si>
    <t>DAVE &amp; BUSTERS #96 FLORENCE KY</t>
  </si>
  <si>
    <t>TST* FIFTY WEST BREWIN CINCINNATI OH</t>
  </si>
  <si>
    <t>TVP INC/LA ROSA S NORW 513-984-3870 OH</t>
  </si>
  <si>
    <t>LOWES #01585* CINCINNATI OH</t>
  </si>
  <si>
    <t>FIVE GUYS OH 1056 QSR CINCINNATI OH</t>
  </si>
  <si>
    <t>CAPITAL GRILLE 0138052 CINCINNATI OH</t>
  </si>
  <si>
    <t>35 PIADA FLORENCE FLORENCE KY</t>
  </si>
  <si>
    <t>Microsoft Redmond WA null XXXXXXXXXXXX6681</t>
  </si>
  <si>
    <t>accountNumber</t>
  </si>
  <si>
    <t>submittedDateTime</t>
  </si>
  <si>
    <t>completedDateTime</t>
  </si>
  <si>
    <t>amount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</si>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</sst>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topLeftCell="L1" workbookViewId="0">
      <selection activeCell="L17" sqref="L17"/>
    </sheetView>
  </sheetViews>
  <sheetFormatPr baseColWidth="10" defaultRowHeight="16" x14ac:dyDescent="0.2"/>
  <cols>
    <col min="1" max="1" width="7.33203125" bestFit="1" customWidth="1"/>
    <col min="2" max="2" width="8.83203125" bestFit="1" customWidth="1"/>
    <col min="3" max="3" width="59.1640625" bestFit="1" customWidth="1"/>
    <col min="4" max="4" width="7.1640625" bestFit="1" customWidth="1"/>
    <col min="5" max="5" width="8.83203125" bestFit="1" customWidth="1"/>
    <col min="7" max="7" width="14.1640625" style="3" bestFit="1" customWidth="1"/>
    <col min="8" max="8" width="17.6640625" style="2" bestFit="1" customWidth="1"/>
    <col min="9" max="9" width="18" style="2" bestFit="1" customWidth="1"/>
    <col min="10" max="10" width="8.83203125" bestFit="1" customWidth="1"/>
    <col min="11" max="11" width="59.1640625" bestFit="1" customWidth="1"/>
    <col min="12" max="12" width="201.83203125" bestFit="1" customWidth="1"/>
    <col min="14" max="14" width="14.83203125" style="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127</v>
      </c>
      <c r="H1" s="2" t="s">
        <v>128</v>
      </c>
      <c r="I1" s="2" t="s">
        <v>129</v>
      </c>
      <c r="J1" t="s">
        <v>130</v>
      </c>
      <c r="K1" t="s">
        <v>131</v>
      </c>
      <c r="L1" s="4"/>
      <c r="N1" s="3">
        <f ca="1">_xlfn.FLOOR.MATH((RAND()*0.9+0.1)*10^12)</f>
        <v>399061551780</v>
      </c>
    </row>
    <row r="2" spans="1:14" x14ac:dyDescent="0.2">
      <c r="A2" t="s">
        <v>5</v>
      </c>
      <c r="B2" s="1">
        <v>44562</v>
      </c>
      <c r="C2" t="s">
        <v>126</v>
      </c>
      <c r="D2">
        <v>59.99</v>
      </c>
      <c r="G2" s="3" cm="1">
        <f t="array" aca="1" ref="G2" ca="1">INDEX(N:N,   _xlfn.CEILING.MATH(RAND()*COUNT(N:N)))</f>
        <v>598917005925</v>
      </c>
      <c r="H2" s="2">
        <f ca="1">_xlfn.FLOOR.MATH((B2-DATE(1970,1,1)+RAND())*86400)</f>
        <v>1641071836</v>
      </c>
      <c r="I2" s="2">
        <f>_xlfn.FLOOR.MATH((B2-DATE(1970,1,1)+1)*86400)</f>
        <v>1641081600</v>
      </c>
      <c r="J2">
        <f>D2+E2</f>
        <v>59.99</v>
      </c>
      <c r="K2" t="str">
        <f>C2</f>
        <v>Microsoft Redmond WA null XXXXXXXXXXXX6681</v>
      </c>
      <c r="L2" t="str">
        <f ca="1">"{ "&amp;CHAR(34)&amp; "PutRequest"&amp;CHAR(34)&amp;": { "&amp;CHAR(34)&amp;"Item"&amp;CHAR(34)&amp;": { "&amp;CHAR(34) &amp;G$1&amp;CHAR(34) &amp;": "&amp;G2&amp; ", "&amp;CHAR(34) &amp;H$1&amp;CHAR(34) &amp;": "&amp;H2&amp; ", "&amp;CHAR(34) &amp;I$1&amp;CHAR(34) &amp;": "&amp;I2&amp; ", "&amp;CHAR(34) &amp;J$1&amp;CHAR(34) &amp;": "&amp;J2&amp; ", "&amp;CHAR(34) &amp;K$1&amp;CHAR(34) &amp;": "&amp;CHAR(34)&amp;K2&amp;CHAR(34) &amp;" }}},"</f>
        <v>{ "PutRequest": { "Item": { "accountNumber": 598917005925, "submittedDateTime": 1641071836, "completedDateTime": 1641081600, "amount": 59.99, "memo": "Microsoft Redmond WA null XXXXXXXXXXXX6681" }}},</v>
      </c>
      <c r="N2" s="3">
        <f t="shared" ref="N2:N12" ca="1" si="0">_xlfn.FLOOR.MATH((RAND()*0.9+0.1)*10^12)</f>
        <v>669914345717</v>
      </c>
    </row>
    <row r="3" spans="1:14" x14ac:dyDescent="0.2">
      <c r="A3" t="s">
        <v>5</v>
      </c>
      <c r="B3" s="1">
        <v>44563</v>
      </c>
      <c r="C3" t="s">
        <v>20</v>
      </c>
      <c r="D3">
        <v>13.88</v>
      </c>
      <c r="G3" s="3" cm="1">
        <f t="array" aca="1" ref="G3" ca="1">INDEX(N:N,   _xlfn.CEILING.MATH(RAND()*COUNT(N:N)))</f>
        <v>359991678203</v>
      </c>
      <c r="H3" s="2">
        <f t="shared" ref="H3:H66" ca="1" si="1">_xlfn.FLOOR.MATH((B3-DATE(1970,1,1)+RAND())*86400)</f>
        <v>1641133660</v>
      </c>
      <c r="I3" s="2">
        <f t="shared" ref="I3:I66" si="2">_xlfn.FLOOR.MATH((B3-DATE(1970,1,1)+1)*86400)</f>
        <v>1641168000</v>
      </c>
      <c r="J3">
        <f t="shared" ref="J3:J66" si="3">D3+E3</f>
        <v>13.88</v>
      </c>
      <c r="K3" t="str">
        <f t="shared" ref="K3:K66" si="4">C3</f>
        <v>PENN STATION 10 CINCINNATI OH</v>
      </c>
      <c r="L3" t="str">
        <f t="shared" ref="L3:L66" ca="1" si="5">"{ "&amp;CHAR(34)&amp; "PutRequest"&amp;CHAR(34)&amp;": { "&amp;CHAR(34)&amp;"Item"&amp;CHAR(34)&amp;": { "&amp;CHAR(34) &amp;G$1&amp;CHAR(34) &amp;": "&amp;G3&amp; ", "&amp;CHAR(34) &amp;H$1&amp;CHAR(34) &amp;": "&amp;H3&amp; ", "&amp;CHAR(34) &amp;I$1&amp;CHAR(34) &amp;": "&amp;I3&amp; ", "&amp;CHAR(34) &amp;J$1&amp;CHAR(34) &amp;": "&amp;J3&amp; ", "&amp;CHAR(34) &amp;K$1&amp;CHAR(34) &amp;": "&amp;CHAR(34)&amp;K3&amp;CHAR(34) &amp;" }}},"</f>
        <v>{ "PutRequest": { "Item": { "accountNumber": 359991678203, "submittedDateTime": 1641133660, "completedDateTime": 1641168000, "amount": 13.88, "memo": "PENN STATION 10 CINCINNATI OH" }}},</v>
      </c>
      <c r="N3" s="3">
        <f t="shared" ca="1" si="0"/>
        <v>594392737621</v>
      </c>
    </row>
    <row r="4" spans="1:14" x14ac:dyDescent="0.2">
      <c r="A4" t="s">
        <v>5</v>
      </c>
      <c r="B4" s="1">
        <v>44563</v>
      </c>
      <c r="C4" t="s">
        <v>113</v>
      </c>
      <c r="D4">
        <v>20.38</v>
      </c>
      <c r="G4" s="3" cm="1">
        <f t="array" aca="1" ref="G4" ca="1">INDEX(N:N,   _xlfn.CEILING.MATH(RAND()*COUNT(N:N)))</f>
        <v>598917005925</v>
      </c>
      <c r="H4" s="2">
        <f t="shared" ca="1" si="1"/>
        <v>1641167662</v>
      </c>
      <c r="I4" s="2">
        <f t="shared" si="2"/>
        <v>1641168000</v>
      </c>
      <c r="J4">
        <f t="shared" si="3"/>
        <v>20.38</v>
      </c>
      <c r="K4" t="str">
        <f t="shared" si="4"/>
        <v>DOUBLE DRAGON II CINCINNATI OH</v>
      </c>
      <c r="L4" t="str">
        <f t="shared" ca="1" si="5"/>
        <v>{ "PutRequest": { "Item": { "accountNumber": 598917005925, "submittedDateTime": 1641167662, "completedDateTime": 1641168000, "amount": 20.38, "memo": "DOUBLE DRAGON II CINCINNATI OH" }}},</v>
      </c>
      <c r="N4" s="3">
        <f t="shared" ca="1" si="0"/>
        <v>749596570472</v>
      </c>
    </row>
    <row r="5" spans="1:14" x14ac:dyDescent="0.2">
      <c r="A5" t="s">
        <v>5</v>
      </c>
      <c r="B5" s="1">
        <v>44565</v>
      </c>
      <c r="C5" t="s">
        <v>125</v>
      </c>
      <c r="D5">
        <v>11.64</v>
      </c>
      <c r="G5" s="3" cm="1">
        <f t="array" aca="1" ref="G5" ca="1">INDEX(N:N,   _xlfn.CEILING.MATH(RAND()*COUNT(N:N)))</f>
        <v>732504662515</v>
      </c>
      <c r="H5" s="2">
        <f t="shared" ca="1" si="1"/>
        <v>1641310152</v>
      </c>
      <c r="I5" s="2">
        <f t="shared" si="2"/>
        <v>1641340800</v>
      </c>
      <c r="J5">
        <f t="shared" si="3"/>
        <v>11.64</v>
      </c>
      <c r="K5" t="str">
        <f t="shared" si="4"/>
        <v>35 PIADA FLORENCE FLORENCE KY</v>
      </c>
      <c r="L5" t="str">
        <f t="shared" ca="1" si="5"/>
        <v>{ "PutRequest": { "Item": { "accountNumber": 732504662515, "submittedDateTime": 1641310152, "completedDateTime": 1641340800, "amount": 11.64, "memo": "35 PIADA FLORENCE FLORENCE KY" }}},</v>
      </c>
      <c r="N5" s="3">
        <f t="shared" ca="1" si="0"/>
        <v>598917005925</v>
      </c>
    </row>
    <row r="6" spans="1:14" x14ac:dyDescent="0.2">
      <c r="A6" t="s">
        <v>5</v>
      </c>
      <c r="B6" s="1">
        <v>44565</v>
      </c>
      <c r="C6" t="s">
        <v>18</v>
      </c>
      <c r="D6">
        <v>240.43</v>
      </c>
      <c r="G6" s="3" cm="1">
        <f t="array" aca="1" ref="G6" ca="1">INDEX(N:N,   _xlfn.CEILING.MATH(RAND()*COUNT(N:N)))</f>
        <v>826711618850</v>
      </c>
      <c r="H6" s="2">
        <f t="shared" ca="1" si="1"/>
        <v>1641325329</v>
      </c>
      <c r="I6" s="2">
        <f t="shared" si="2"/>
        <v>1641340800</v>
      </c>
      <c r="J6">
        <f t="shared" si="3"/>
        <v>240.43</v>
      </c>
      <c r="K6" t="str">
        <f t="shared" si="4"/>
        <v>SPI*DUKE-ENERGY 800-777-9898 NC</v>
      </c>
      <c r="L6" t="str">
        <f t="shared" ca="1" si="5"/>
        <v>{ "PutRequest": { "Item": { "accountNumber": 826711618850, "submittedDateTime": 1641325329, "completedDateTime": 1641340800, "amount": 240.43, "memo": "SPI*DUKE-ENERGY 800-777-9898 NC" }}},</v>
      </c>
      <c r="N6" s="3">
        <f t="shared" ca="1" si="0"/>
        <v>498511217783</v>
      </c>
    </row>
    <row r="7" spans="1:14" x14ac:dyDescent="0.2">
      <c r="A7" t="s">
        <v>5</v>
      </c>
      <c r="B7" s="1">
        <v>44566</v>
      </c>
      <c r="C7" t="s">
        <v>23</v>
      </c>
      <c r="E7">
        <v>-49.53</v>
      </c>
      <c r="G7" s="3" cm="1">
        <f t="array" aca="1" ref="G7" ca="1">INDEX(N:N,   _xlfn.CEILING.MATH(RAND()*COUNT(N:N)))</f>
        <v>399061551780</v>
      </c>
      <c r="H7" s="2">
        <f t="shared" ca="1" si="1"/>
        <v>1641402893</v>
      </c>
      <c r="I7" s="2">
        <f t="shared" si="2"/>
        <v>1641427200</v>
      </c>
      <c r="J7">
        <f t="shared" si="3"/>
        <v>-49.53</v>
      </c>
      <c r="K7" t="str">
        <f t="shared" si="4"/>
        <v>THE HOME DEPOT #3832 CINCINNATI OH</v>
      </c>
      <c r="L7" t="str">
        <f t="shared" ca="1" si="5"/>
        <v>{ "PutRequest": { "Item": { "accountNumber": 399061551780, "submittedDateTime": 1641402893, "completedDateTime": 1641427200, "amount": -49.53, "memo": "THE HOME DEPOT #3832 CINCINNATI OH" }}},</v>
      </c>
      <c r="N7" s="3">
        <f t="shared" ca="1" si="0"/>
        <v>402123746805</v>
      </c>
    </row>
    <row r="8" spans="1:14" x14ac:dyDescent="0.2">
      <c r="A8" t="s">
        <v>5</v>
      </c>
      <c r="B8" s="1">
        <v>44566</v>
      </c>
      <c r="C8" t="s">
        <v>23</v>
      </c>
      <c r="E8">
        <v>-59.44</v>
      </c>
      <c r="G8" s="3" cm="1">
        <f t="array" aca="1" ref="G8" ca="1">INDEX(N:N,   _xlfn.CEILING.MATH(RAND()*COUNT(N:N)))</f>
        <v>826711618850</v>
      </c>
      <c r="H8" s="2">
        <f t="shared" ca="1" si="1"/>
        <v>1641393180</v>
      </c>
      <c r="I8" s="2">
        <f t="shared" si="2"/>
        <v>1641427200</v>
      </c>
      <c r="J8">
        <f t="shared" si="3"/>
        <v>-59.44</v>
      </c>
      <c r="K8" t="str">
        <f t="shared" si="4"/>
        <v>THE HOME DEPOT #3832 CINCINNATI OH</v>
      </c>
      <c r="L8" t="str">
        <f t="shared" ca="1" si="5"/>
        <v>{ "PutRequest": { "Item": { "accountNumber": 826711618850, "submittedDateTime": 1641393180, "completedDateTime": 1641427200, "amount": -59.44, "memo": "THE HOME DEPOT #3832 CINCINNATI OH" }}},</v>
      </c>
      <c r="N8" s="3">
        <f t="shared" ca="1" si="0"/>
        <v>732504662515</v>
      </c>
    </row>
    <row r="9" spans="1:14" x14ac:dyDescent="0.2">
      <c r="A9" t="s">
        <v>5</v>
      </c>
      <c r="B9" s="1">
        <v>44566</v>
      </c>
      <c r="C9" t="s">
        <v>33</v>
      </c>
      <c r="D9">
        <v>65.91</v>
      </c>
      <c r="G9" s="3" cm="1">
        <f t="array" aca="1" ref="G9" ca="1">INDEX(N:N,   _xlfn.CEILING.MATH(RAND()*COUNT(N:N)))</f>
        <v>498511217783</v>
      </c>
      <c r="H9" s="2">
        <f t="shared" ca="1" si="1"/>
        <v>1641378656</v>
      </c>
      <c r="I9" s="2">
        <f t="shared" si="2"/>
        <v>1641427200</v>
      </c>
      <c r="J9">
        <f t="shared" si="3"/>
        <v>65.91</v>
      </c>
      <c r="K9" t="str">
        <f t="shared" si="4"/>
        <v>CIN BELL ELEC PAY 513-5652210 OH</v>
      </c>
      <c r="L9" t="str">
        <f t="shared" ca="1" si="5"/>
        <v>{ "PutRequest": { "Item": { "accountNumber": 498511217783, "submittedDateTime": 1641378656, "completedDateTime": 1641427200, "amount": 65.91, "memo": "CIN BELL ELEC PAY 513-5652210 OH" }}},</v>
      </c>
      <c r="N9" s="3">
        <f t="shared" ca="1" si="0"/>
        <v>359991678203</v>
      </c>
    </row>
    <row r="10" spans="1:14" x14ac:dyDescent="0.2">
      <c r="A10" t="s">
        <v>5</v>
      </c>
      <c r="B10" s="1">
        <v>44566</v>
      </c>
      <c r="C10" t="s">
        <v>124</v>
      </c>
      <c r="D10">
        <v>452.49</v>
      </c>
      <c r="G10" s="3" cm="1">
        <f t="array" aca="1" ref="G10" ca="1">INDEX(N:N,   _xlfn.CEILING.MATH(RAND()*COUNT(N:N)))</f>
        <v>826711618850</v>
      </c>
      <c r="H10" s="2">
        <f t="shared" ca="1" si="1"/>
        <v>1641344705</v>
      </c>
      <c r="I10" s="2">
        <f t="shared" si="2"/>
        <v>1641427200</v>
      </c>
      <c r="J10">
        <f t="shared" si="3"/>
        <v>452.49</v>
      </c>
      <c r="K10" t="str">
        <f t="shared" si="4"/>
        <v>CAPITAL GRILLE 0138052 CINCINNATI OH</v>
      </c>
      <c r="L10" t="str">
        <f t="shared" ca="1" si="5"/>
        <v>{ "PutRequest": { "Item": { "accountNumber": 826711618850, "submittedDateTime": 1641344705, "completedDateTime": 1641427200, "amount": 452.49, "memo": "CAPITAL GRILLE 0138052 CINCINNATI OH" }}},</v>
      </c>
      <c r="N10" s="3">
        <f t="shared" ca="1" si="0"/>
        <v>826711618850</v>
      </c>
    </row>
    <row r="11" spans="1:14" x14ac:dyDescent="0.2">
      <c r="A11" t="s">
        <v>5</v>
      </c>
      <c r="B11" s="1">
        <v>44567</v>
      </c>
      <c r="C11" t="s">
        <v>10</v>
      </c>
      <c r="E11">
        <v>-2418.36</v>
      </c>
      <c r="G11" s="3" cm="1">
        <f t="array" aca="1" ref="G11" ca="1">INDEX(N:N,   _xlfn.CEILING.MATH(RAND()*COUNT(N:N)))</f>
        <v>669914345717</v>
      </c>
      <c r="H11" s="2">
        <f t="shared" ca="1" si="1"/>
        <v>1641477555</v>
      </c>
      <c r="I11" s="2">
        <f t="shared" si="2"/>
        <v>1641513600</v>
      </c>
      <c r="J11">
        <f t="shared" si="3"/>
        <v>-2418.36</v>
      </c>
      <c r="K11" t="str">
        <f t="shared" si="4"/>
        <v>ONLINE PAYMENT, THANK YOU</v>
      </c>
      <c r="L11" t="str">
        <f t="shared" ca="1" si="5"/>
        <v>{ "PutRequest": { "Item": { "accountNumber": 669914345717, "submittedDateTime": 1641477555, "completedDateTime": 1641513600, "amount": -2418.36, "memo": "ONLINE PAYMENT, THANK YOU" }}},</v>
      </c>
      <c r="N11" s="3">
        <f t="shared" ca="1" si="0"/>
        <v>304160714309</v>
      </c>
    </row>
    <row r="12" spans="1:14" x14ac:dyDescent="0.2">
      <c r="A12" t="s">
        <v>5</v>
      </c>
      <c r="B12" s="1">
        <v>44569</v>
      </c>
      <c r="C12" t="s">
        <v>11</v>
      </c>
      <c r="D12">
        <v>30</v>
      </c>
      <c r="G12" s="3" cm="1">
        <f t="array" aca="1" ref="G12" ca="1">INDEX(N:N,   _xlfn.CEILING.MATH(RAND()*COUNT(N:N)))</f>
        <v>669914345717</v>
      </c>
      <c r="H12" s="2">
        <f t="shared" ca="1" si="1"/>
        <v>1641655165</v>
      </c>
      <c r="I12" s="2">
        <f t="shared" si="2"/>
        <v>1641686400</v>
      </c>
      <c r="J12">
        <f t="shared" si="3"/>
        <v>30</v>
      </c>
      <c r="K12" t="str">
        <f t="shared" si="4"/>
        <v>VISIBLE 8663313527 CO</v>
      </c>
      <c r="L12" t="str">
        <f t="shared" ca="1" si="5"/>
        <v>{ "PutRequest": { "Item": { "accountNumber": 669914345717, "submittedDateTime": 1641655165, "completedDateTime": 1641686400, "amount": 30, "memo": "VISIBLE 8663313527 CO" }}},</v>
      </c>
      <c r="N12" s="3">
        <f t="shared" ca="1" si="0"/>
        <v>861239476106</v>
      </c>
    </row>
    <row r="13" spans="1:14" x14ac:dyDescent="0.2">
      <c r="A13" t="s">
        <v>5</v>
      </c>
      <c r="B13" s="1">
        <v>44574</v>
      </c>
      <c r="C13" t="s">
        <v>113</v>
      </c>
      <c r="D13">
        <v>21.95</v>
      </c>
      <c r="G13" s="3" cm="1">
        <f t="array" aca="1" ref="G13" ca="1">INDEX(N:N,   _xlfn.CEILING.MATH(RAND()*COUNT(N:N)))</f>
        <v>359991678203</v>
      </c>
      <c r="H13" s="2">
        <f t="shared" ca="1" si="1"/>
        <v>1642047436</v>
      </c>
      <c r="I13" s="2">
        <f t="shared" si="2"/>
        <v>1642118400</v>
      </c>
      <c r="J13">
        <f t="shared" si="3"/>
        <v>21.95</v>
      </c>
      <c r="K13" t="str">
        <f t="shared" si="4"/>
        <v>DOUBLE DRAGON II CINCINNATI OH</v>
      </c>
      <c r="L13" t="str">
        <f t="shared" ca="1" si="5"/>
        <v>{ "PutRequest": { "Item": { "accountNumber": 359991678203, "submittedDateTime": 1642047436, "completedDateTime": 1642118400, "amount": 21.95, "memo": "DOUBLE DRAGON II CINCINNATI OH" }}},</v>
      </c>
    </row>
    <row r="14" spans="1:14" x14ac:dyDescent="0.2">
      <c r="A14" t="s">
        <v>5</v>
      </c>
      <c r="B14" s="1">
        <v>44580</v>
      </c>
      <c r="C14" t="s">
        <v>36</v>
      </c>
      <c r="D14">
        <v>48.08</v>
      </c>
      <c r="G14" s="3" cm="1">
        <f t="array" aca="1" ref="G14" ca="1">INDEX(N:N,   _xlfn.CEILING.MATH(RAND()*COUNT(N:N)))</f>
        <v>594392737621</v>
      </c>
      <c r="H14" s="2">
        <f t="shared" ca="1" si="1"/>
        <v>1642591661</v>
      </c>
      <c r="I14" s="2">
        <f t="shared" si="2"/>
        <v>1642636800</v>
      </c>
      <c r="J14">
        <f t="shared" si="3"/>
        <v>48.08</v>
      </c>
      <c r="K14" t="str">
        <f t="shared" si="4"/>
        <v>WM SUPERCENTER #2250 CINCINNATI OH</v>
      </c>
      <c r="L14" t="str">
        <f t="shared" ca="1" si="5"/>
        <v>{ "PutRequest": { "Item": { "accountNumber": 594392737621, "submittedDateTime": 1642591661, "completedDateTime": 1642636800, "amount": 48.08, "memo": "WM SUPERCENTER #2250 CINCINNATI OH" }}},</v>
      </c>
    </row>
    <row r="15" spans="1:14" x14ac:dyDescent="0.2">
      <c r="A15" t="s">
        <v>5</v>
      </c>
      <c r="B15" s="1">
        <v>44583</v>
      </c>
      <c r="C15" t="s">
        <v>9</v>
      </c>
      <c r="D15">
        <v>16.100000000000001</v>
      </c>
      <c r="G15" s="3" cm="1">
        <f t="array" aca="1" ref="G15" ca="1">INDEX(N:N,   _xlfn.CEILING.MATH(RAND()*COUNT(N:N)))</f>
        <v>669914345717</v>
      </c>
      <c r="H15" s="2">
        <f t="shared" ca="1" si="1"/>
        <v>1642870963</v>
      </c>
      <c r="I15" s="2">
        <f t="shared" si="2"/>
        <v>1642896000</v>
      </c>
      <c r="J15">
        <f t="shared" si="3"/>
        <v>16.100000000000001</v>
      </c>
      <c r="K15" t="str">
        <f t="shared" si="4"/>
        <v>CANCUN MEXICAN BAR AND NORWOOD OH</v>
      </c>
      <c r="L15" t="str">
        <f t="shared" ca="1" si="5"/>
        <v>{ "PutRequest": { "Item": { "accountNumber": 669914345717, "submittedDateTime": 1642870963, "completedDateTime": 1642896000, "amount": 16.1, "memo": "CANCUN MEXICAN BAR AND NORWOOD OH" }}},</v>
      </c>
    </row>
    <row r="16" spans="1:14" x14ac:dyDescent="0.2">
      <c r="A16" t="s">
        <v>5</v>
      </c>
      <c r="B16" s="1">
        <v>44587</v>
      </c>
      <c r="C16" t="s">
        <v>123</v>
      </c>
      <c r="D16">
        <v>17.14</v>
      </c>
      <c r="G16" s="3" cm="1">
        <f t="array" aca="1" ref="G16" ca="1">INDEX(N:N,   _xlfn.CEILING.MATH(RAND()*COUNT(N:N)))</f>
        <v>749596570472</v>
      </c>
      <c r="H16" s="2">
        <f t="shared" ca="1" si="1"/>
        <v>1643182863</v>
      </c>
      <c r="I16" s="2">
        <f t="shared" si="2"/>
        <v>1643241600</v>
      </c>
      <c r="J16">
        <f t="shared" si="3"/>
        <v>17.14</v>
      </c>
      <c r="K16" t="str">
        <f t="shared" si="4"/>
        <v>FIVE GUYS OH 1056 QSR CINCINNATI OH</v>
      </c>
      <c r="L16" t="str">
        <f t="shared" ca="1" si="5"/>
        <v>{ "PutRequest": { "Item": { "accountNumber": 749596570472, "submittedDateTime": 1643182863, "completedDateTime": 1643241600, "amount": 17.14, "memo": "FIVE GUYS OH 1056 QSR CINCINNATI OH" }}},</v>
      </c>
    </row>
    <row r="17" spans="1:12" x14ac:dyDescent="0.2">
      <c r="A17" t="s">
        <v>5</v>
      </c>
      <c r="B17" s="1">
        <v>44589</v>
      </c>
      <c r="C17" t="s">
        <v>113</v>
      </c>
      <c r="D17">
        <v>30.92</v>
      </c>
      <c r="G17" s="3" cm="1">
        <f t="array" aca="1" ref="G17" ca="1">INDEX(N:N,   _xlfn.CEILING.MATH(RAND()*COUNT(N:N)))</f>
        <v>598917005925</v>
      </c>
      <c r="H17" s="2">
        <f t="shared" ca="1" si="1"/>
        <v>1643347665</v>
      </c>
      <c r="I17" s="2">
        <f t="shared" si="2"/>
        <v>1643414400</v>
      </c>
      <c r="J17">
        <f t="shared" si="3"/>
        <v>30.92</v>
      </c>
      <c r="K17" t="str">
        <f t="shared" si="4"/>
        <v>DOUBLE DRAGON II CINCINNATI OH</v>
      </c>
      <c r="L17" t="str">
        <f t="shared" ca="1" si="5"/>
        <v>{ "PutRequest": { "Item": { "accountNumber": 598917005925, "submittedDateTime": 1643347665, "completedDateTime": 1643414400, "amount": 30.92, "memo": "DOUBLE DRAGON II CINCINNATI OH" }}},</v>
      </c>
    </row>
    <row r="18" spans="1:12" x14ac:dyDescent="0.2">
      <c r="A18" t="s">
        <v>5</v>
      </c>
      <c r="B18" s="1">
        <v>44594</v>
      </c>
      <c r="C18" t="s">
        <v>122</v>
      </c>
      <c r="D18">
        <v>2.78</v>
      </c>
      <c r="G18" s="3" cm="1">
        <f t="array" aca="1" ref="G18" ca="1">INDEX(N:N,   _xlfn.CEILING.MATH(RAND()*COUNT(N:N)))</f>
        <v>826711618850</v>
      </c>
      <c r="H18" s="2">
        <f t="shared" ca="1" si="1"/>
        <v>1643801286</v>
      </c>
      <c r="I18" s="2">
        <f t="shared" si="2"/>
        <v>1643846400</v>
      </c>
      <c r="J18">
        <f t="shared" si="3"/>
        <v>2.78</v>
      </c>
      <c r="K18" t="str">
        <f t="shared" si="4"/>
        <v>LOWES #01585* CINCINNATI OH</v>
      </c>
      <c r="L18" t="str">
        <f t="shared" ca="1" si="5"/>
        <v>{ "PutRequest": { "Item": { "accountNumber": 826711618850, "submittedDateTime": 1643801286, "completedDateTime": 1643846400, "amount": 2.78, "memo": "LOWES #01585* CINCINNATI OH" }}},</v>
      </c>
    </row>
    <row r="19" spans="1:12" x14ac:dyDescent="0.2">
      <c r="A19" t="s">
        <v>5</v>
      </c>
      <c r="B19" s="1">
        <v>44596</v>
      </c>
      <c r="C19" t="s">
        <v>10</v>
      </c>
      <c r="E19">
        <v>-1132.5</v>
      </c>
      <c r="G19" s="3" cm="1">
        <f t="array" aca="1" ref="G19" ca="1">INDEX(N:N,   _xlfn.CEILING.MATH(RAND()*COUNT(N:N)))</f>
        <v>826711618850</v>
      </c>
      <c r="H19" s="2">
        <f t="shared" ca="1" si="1"/>
        <v>1643969578</v>
      </c>
      <c r="I19" s="2">
        <f t="shared" si="2"/>
        <v>1644019200</v>
      </c>
      <c r="J19">
        <f t="shared" si="3"/>
        <v>-1132.5</v>
      </c>
      <c r="K19" t="str">
        <f t="shared" si="4"/>
        <v>ONLINE PAYMENT, THANK YOU</v>
      </c>
      <c r="L19" t="str">
        <f t="shared" ca="1" si="5"/>
        <v>{ "PutRequest": { "Item": { "accountNumber": 826711618850, "submittedDateTime": 1643969578, "completedDateTime": 1644019200, "amount": -1132.5, "memo": "ONLINE PAYMENT, THANK YOU" }}},</v>
      </c>
    </row>
    <row r="20" spans="1:12" x14ac:dyDescent="0.2">
      <c r="A20" t="s">
        <v>5</v>
      </c>
      <c r="B20" s="1">
        <v>44596</v>
      </c>
      <c r="C20" t="s">
        <v>9</v>
      </c>
      <c r="D20">
        <v>16.100000000000001</v>
      </c>
      <c r="G20" s="3" cm="1">
        <f t="array" aca="1" ref="G20" ca="1">INDEX(N:N,   _xlfn.CEILING.MATH(RAND()*COUNT(N:N)))</f>
        <v>304160714309</v>
      </c>
      <c r="H20" s="2">
        <f t="shared" ca="1" si="1"/>
        <v>1644004807</v>
      </c>
      <c r="I20" s="2">
        <f t="shared" si="2"/>
        <v>1644019200</v>
      </c>
      <c r="J20">
        <f t="shared" si="3"/>
        <v>16.100000000000001</v>
      </c>
      <c r="K20" t="str">
        <f t="shared" si="4"/>
        <v>CANCUN MEXICAN BAR AND NORWOOD OH</v>
      </c>
      <c r="L20" t="str">
        <f t="shared" ca="1" si="5"/>
        <v>{ "PutRequest": { "Item": { "accountNumber": 304160714309, "submittedDateTime": 1644004807, "completedDateTime": 1644019200, "amount": 16.1, "memo": "CANCUN MEXICAN BAR AND NORWOOD OH" }}},</v>
      </c>
    </row>
    <row r="21" spans="1:12" x14ac:dyDescent="0.2">
      <c r="A21" t="s">
        <v>5</v>
      </c>
      <c r="B21" s="1">
        <v>44597</v>
      </c>
      <c r="C21" t="s">
        <v>20</v>
      </c>
      <c r="D21">
        <v>11.99</v>
      </c>
      <c r="G21" s="3" cm="1">
        <f t="array" aca="1" ref="G21" ca="1">INDEX(N:N,   _xlfn.CEILING.MATH(RAND()*COUNT(N:N)))</f>
        <v>598917005925</v>
      </c>
      <c r="H21" s="2">
        <f t="shared" ca="1" si="1"/>
        <v>1644086128</v>
      </c>
      <c r="I21" s="2">
        <f t="shared" si="2"/>
        <v>1644105600</v>
      </c>
      <c r="J21">
        <f t="shared" si="3"/>
        <v>11.99</v>
      </c>
      <c r="K21" t="str">
        <f t="shared" si="4"/>
        <v>PENN STATION 10 CINCINNATI OH</v>
      </c>
      <c r="L21" t="str">
        <f t="shared" ca="1" si="5"/>
        <v>{ "PutRequest": { "Item": { "accountNumber": 598917005925, "submittedDateTime": 1644086128, "completedDateTime": 1644105600, "amount": 11.99, "memo": "PENN STATION 10 CINCINNATI OH" }}},</v>
      </c>
    </row>
    <row r="22" spans="1:12" x14ac:dyDescent="0.2">
      <c r="A22" t="s">
        <v>5</v>
      </c>
      <c r="B22" s="1">
        <v>44599</v>
      </c>
      <c r="C22" t="s">
        <v>85</v>
      </c>
      <c r="D22">
        <v>39.549999999999997</v>
      </c>
      <c r="G22" s="3" cm="1">
        <f t="array" aca="1" ref="G22" ca="1">INDEX(N:N,   _xlfn.CEILING.MATH(RAND()*COUNT(N:N)))</f>
        <v>399061551780</v>
      </c>
      <c r="H22" s="2">
        <f t="shared" ca="1" si="1"/>
        <v>1644211714</v>
      </c>
      <c r="I22" s="2">
        <f t="shared" si="2"/>
        <v>1644278400</v>
      </c>
      <c r="J22">
        <f t="shared" si="3"/>
        <v>39.549999999999997</v>
      </c>
      <c r="K22" t="str">
        <f t="shared" si="4"/>
        <v>HOMEDEPOT.COM 800-430-3376 GA</v>
      </c>
      <c r="L22" t="str">
        <f t="shared" ca="1" si="5"/>
        <v>{ "PutRequest": { "Item": { "accountNumber": 399061551780, "submittedDateTime": 1644211714, "completedDateTime": 1644278400, "amount": 39.55, "memo": "HOMEDEPOT.COM 800-430-3376 GA" }}},</v>
      </c>
    </row>
    <row r="23" spans="1:12" x14ac:dyDescent="0.2">
      <c r="A23" t="s">
        <v>5</v>
      </c>
      <c r="B23" s="1">
        <v>44599</v>
      </c>
      <c r="C23" t="s">
        <v>121</v>
      </c>
      <c r="D23">
        <v>11.56</v>
      </c>
      <c r="G23" s="3" cm="1">
        <f t="array" aca="1" ref="G23" ca="1">INDEX(N:N,   _xlfn.CEILING.MATH(RAND()*COUNT(N:N)))</f>
        <v>359991678203</v>
      </c>
      <c r="H23" s="2">
        <f t="shared" ca="1" si="1"/>
        <v>1644257108</v>
      </c>
      <c r="I23" s="2">
        <f t="shared" si="2"/>
        <v>1644278400</v>
      </c>
      <c r="J23">
        <f t="shared" si="3"/>
        <v>11.56</v>
      </c>
      <c r="K23" t="str">
        <f t="shared" si="4"/>
        <v>TVP INC/LA ROSA S NORW 513-984-3870 OH</v>
      </c>
      <c r="L23" t="str">
        <f t="shared" ca="1" si="5"/>
        <v>{ "PutRequest": { "Item": { "accountNumber": 359991678203, "submittedDateTime": 1644257108, "completedDateTime": 1644278400, "amount": 11.56, "memo": "TVP INC/LA ROSA S NORW 513-984-3870 OH" }}},</v>
      </c>
    </row>
    <row r="24" spans="1:12" x14ac:dyDescent="0.2">
      <c r="A24" t="s">
        <v>5</v>
      </c>
      <c r="B24" s="1">
        <v>44600</v>
      </c>
      <c r="C24" t="s">
        <v>11</v>
      </c>
      <c r="D24">
        <v>30</v>
      </c>
      <c r="G24" s="3" cm="1">
        <f t="array" aca="1" ref="G24" ca="1">INDEX(N:N,   _xlfn.CEILING.MATH(RAND()*COUNT(N:N)))</f>
        <v>402123746805</v>
      </c>
      <c r="H24" s="2">
        <f t="shared" ca="1" si="1"/>
        <v>1644293929</v>
      </c>
      <c r="I24" s="2">
        <f t="shared" si="2"/>
        <v>1644364800</v>
      </c>
      <c r="J24">
        <f t="shared" si="3"/>
        <v>30</v>
      </c>
      <c r="K24" t="str">
        <f t="shared" si="4"/>
        <v>VISIBLE 8663313527 CO</v>
      </c>
      <c r="L24" t="str">
        <f t="shared" ca="1" si="5"/>
        <v>{ "PutRequest": { "Item": { "accountNumber": 402123746805, "submittedDateTime": 1644293929, "completedDateTime": 1644364800, "amount": 30, "memo": "VISIBLE 8663313527 CO" }}},</v>
      </c>
    </row>
    <row r="25" spans="1:12" x14ac:dyDescent="0.2">
      <c r="A25" t="s">
        <v>5</v>
      </c>
      <c r="B25" s="1">
        <v>44603</v>
      </c>
      <c r="C25" t="s">
        <v>85</v>
      </c>
      <c r="D25">
        <v>281.99</v>
      </c>
      <c r="G25" s="3" cm="1">
        <f t="array" aca="1" ref="G25" ca="1">INDEX(N:N,   _xlfn.CEILING.MATH(RAND()*COUNT(N:N)))</f>
        <v>594392737621</v>
      </c>
      <c r="H25" s="2">
        <f t="shared" ca="1" si="1"/>
        <v>1644589256</v>
      </c>
      <c r="I25" s="2">
        <f t="shared" si="2"/>
        <v>1644624000</v>
      </c>
      <c r="J25">
        <f t="shared" si="3"/>
        <v>281.99</v>
      </c>
      <c r="K25" t="str">
        <f t="shared" si="4"/>
        <v>HOMEDEPOT.COM 800-430-3376 GA</v>
      </c>
      <c r="L25" t="str">
        <f t="shared" ca="1" si="5"/>
        <v>{ "PutRequest": { "Item": { "accountNumber": 594392737621, "submittedDateTime": 1644589256, "completedDateTime": 1644624000, "amount": 281.99, "memo": "HOMEDEPOT.COM 800-430-3376 GA" }}},</v>
      </c>
    </row>
    <row r="26" spans="1:12" x14ac:dyDescent="0.2">
      <c r="A26" t="s">
        <v>5</v>
      </c>
      <c r="B26" s="1">
        <v>44603</v>
      </c>
      <c r="C26" t="s">
        <v>85</v>
      </c>
      <c r="D26">
        <v>156.75</v>
      </c>
      <c r="G26" s="3" cm="1">
        <f t="array" aca="1" ref="G26" ca="1">INDEX(N:N,   _xlfn.CEILING.MATH(RAND()*COUNT(N:N)))</f>
        <v>732504662515</v>
      </c>
      <c r="H26" s="2">
        <f t="shared" ca="1" si="1"/>
        <v>1644539884</v>
      </c>
      <c r="I26" s="2">
        <f t="shared" si="2"/>
        <v>1644624000</v>
      </c>
      <c r="J26">
        <f t="shared" si="3"/>
        <v>156.75</v>
      </c>
      <c r="K26" t="str">
        <f t="shared" si="4"/>
        <v>HOMEDEPOT.COM 800-430-3376 GA</v>
      </c>
      <c r="L26" t="str">
        <f t="shared" ca="1" si="5"/>
        <v>{ "PutRequest": { "Item": { "accountNumber": 732504662515, "submittedDateTime": 1644539884, "completedDateTime": 1644624000, "amount": 156.75, "memo": "HOMEDEPOT.COM 800-430-3376 GA" }}},</v>
      </c>
    </row>
    <row r="27" spans="1:12" x14ac:dyDescent="0.2">
      <c r="A27" t="s">
        <v>5</v>
      </c>
      <c r="B27" s="1">
        <v>44608</v>
      </c>
      <c r="C27" t="s">
        <v>23</v>
      </c>
      <c r="E27">
        <v>-39.549999999999997</v>
      </c>
      <c r="G27" s="3" cm="1">
        <f t="array" aca="1" ref="G27" ca="1">INDEX(N:N,   _xlfn.CEILING.MATH(RAND()*COUNT(N:N)))</f>
        <v>399061551780</v>
      </c>
      <c r="H27" s="2">
        <f t="shared" ca="1" si="1"/>
        <v>1645030546</v>
      </c>
      <c r="I27" s="2">
        <f t="shared" si="2"/>
        <v>1645056000</v>
      </c>
      <c r="J27">
        <f t="shared" si="3"/>
        <v>-39.549999999999997</v>
      </c>
      <c r="K27" t="str">
        <f t="shared" si="4"/>
        <v>THE HOME DEPOT #3832 CINCINNATI OH</v>
      </c>
      <c r="L27" t="str">
        <f t="shared" ca="1" si="5"/>
        <v>{ "PutRequest": { "Item": { "accountNumber": 399061551780, "submittedDateTime": 1645030546, "completedDateTime": 1645056000, "amount": -39.55, "memo": "THE HOME DEPOT #3832 CINCINNATI OH" }}},</v>
      </c>
    </row>
    <row r="28" spans="1:12" x14ac:dyDescent="0.2">
      <c r="A28" t="s">
        <v>5</v>
      </c>
      <c r="B28" s="1">
        <v>44608</v>
      </c>
      <c r="C28" t="s">
        <v>23</v>
      </c>
      <c r="E28">
        <v>-109.49</v>
      </c>
      <c r="G28" s="3" cm="1">
        <f t="array" aca="1" ref="G28" ca="1">INDEX(N:N,   _xlfn.CEILING.MATH(RAND()*COUNT(N:N)))</f>
        <v>826711618850</v>
      </c>
      <c r="H28" s="2">
        <f t="shared" ca="1" si="1"/>
        <v>1645007405</v>
      </c>
      <c r="I28" s="2">
        <f t="shared" si="2"/>
        <v>1645056000</v>
      </c>
      <c r="J28">
        <f t="shared" si="3"/>
        <v>-109.49</v>
      </c>
      <c r="K28" t="str">
        <f t="shared" si="4"/>
        <v>THE HOME DEPOT #3832 CINCINNATI OH</v>
      </c>
      <c r="L28" t="str">
        <f t="shared" ca="1" si="5"/>
        <v>{ "PutRequest": { "Item": { "accountNumber": 826711618850, "submittedDateTime": 1645007405, "completedDateTime": 1645056000, "amount": -109.49, "memo": "THE HOME DEPOT #3832 CINCINNATI OH" }}},</v>
      </c>
    </row>
    <row r="29" spans="1:12" x14ac:dyDescent="0.2">
      <c r="A29" t="s">
        <v>5</v>
      </c>
      <c r="B29" s="1">
        <v>44624</v>
      </c>
      <c r="C29" t="s">
        <v>10</v>
      </c>
      <c r="E29">
        <v>-57.58</v>
      </c>
      <c r="G29" s="3" cm="1">
        <f t="array" aca="1" ref="G29" ca="1">INDEX(N:N,   _xlfn.CEILING.MATH(RAND()*COUNT(N:N)))</f>
        <v>732504662515</v>
      </c>
      <c r="H29" s="2">
        <f t="shared" ca="1" si="1"/>
        <v>1646432359</v>
      </c>
      <c r="I29" s="2">
        <f t="shared" si="2"/>
        <v>1646438400</v>
      </c>
      <c r="J29">
        <f t="shared" si="3"/>
        <v>-57.58</v>
      </c>
      <c r="K29" t="str">
        <f t="shared" si="4"/>
        <v>ONLINE PAYMENT, THANK YOU</v>
      </c>
      <c r="L29" t="str">
        <f t="shared" ca="1" si="5"/>
        <v>{ "PutRequest": { "Item": { "accountNumber": 732504662515, "submittedDateTime": 1646432359, "completedDateTime": 1646438400, "amount": -57.58, "memo": "ONLINE PAYMENT, THANK YOU" }}},</v>
      </c>
    </row>
    <row r="30" spans="1:12" x14ac:dyDescent="0.2">
      <c r="A30" t="s">
        <v>5</v>
      </c>
      <c r="B30" s="1">
        <v>44625</v>
      </c>
      <c r="C30" t="s">
        <v>93</v>
      </c>
      <c r="D30">
        <v>12.93</v>
      </c>
      <c r="G30" s="3" cm="1">
        <f t="array" aca="1" ref="G30" ca="1">INDEX(N:N,   _xlfn.CEILING.MATH(RAND()*COUNT(N:N)))</f>
        <v>861239476106</v>
      </c>
      <c r="H30" s="2">
        <f t="shared" ca="1" si="1"/>
        <v>1646473439</v>
      </c>
      <c r="I30" s="2">
        <f t="shared" si="2"/>
        <v>1646524800</v>
      </c>
      <c r="J30">
        <f t="shared" si="3"/>
        <v>12.93</v>
      </c>
      <c r="K30" t="str">
        <f t="shared" si="4"/>
        <v>GOOGLE *YouTubePremium g.co/helppay# CA</v>
      </c>
      <c r="L30" t="str">
        <f t="shared" ca="1" si="5"/>
        <v>{ "PutRequest": { "Item": { "accountNumber": 861239476106, "submittedDateTime": 1646473439, "completedDateTime": 1646524800, "amount": 12.93, "memo": "GOOGLE *YouTubePremium g.co/helppay# CA" }}},</v>
      </c>
    </row>
    <row r="31" spans="1:12" x14ac:dyDescent="0.2">
      <c r="A31" t="s">
        <v>5</v>
      </c>
      <c r="B31" s="1">
        <v>44626</v>
      </c>
      <c r="C31" t="s">
        <v>120</v>
      </c>
      <c r="D31">
        <v>48.33</v>
      </c>
      <c r="G31" s="3" cm="1">
        <f t="array" aca="1" ref="G31" ca="1">INDEX(N:N,   _xlfn.CEILING.MATH(RAND()*COUNT(N:N)))</f>
        <v>669914345717</v>
      </c>
      <c r="H31" s="2">
        <f t="shared" ca="1" si="1"/>
        <v>1646608575</v>
      </c>
      <c r="I31" s="2">
        <f t="shared" si="2"/>
        <v>1646611200</v>
      </c>
      <c r="J31">
        <f t="shared" si="3"/>
        <v>48.33</v>
      </c>
      <c r="K31" t="str">
        <f t="shared" si="4"/>
        <v>TST* FIFTY WEST BREWIN CINCINNATI OH</v>
      </c>
      <c r="L31" t="str">
        <f t="shared" ca="1" si="5"/>
        <v>{ "PutRequest": { "Item": { "accountNumber": 669914345717, "submittedDateTime": 1646608575, "completedDateTime": 1646611200, "amount": 48.33, "memo": "TST* FIFTY WEST BREWIN CINCINNATI OH" }}},</v>
      </c>
    </row>
    <row r="32" spans="1:12" x14ac:dyDescent="0.2">
      <c r="A32" t="s">
        <v>5</v>
      </c>
      <c r="B32" s="1">
        <v>44626</v>
      </c>
      <c r="C32" t="s">
        <v>113</v>
      </c>
      <c r="D32">
        <v>30.93</v>
      </c>
      <c r="G32" s="3" cm="1">
        <f t="array" aca="1" ref="G32" ca="1">INDEX(N:N,   _xlfn.CEILING.MATH(RAND()*COUNT(N:N)))</f>
        <v>669914345717</v>
      </c>
      <c r="H32" s="2">
        <f t="shared" ca="1" si="1"/>
        <v>1646558181</v>
      </c>
      <c r="I32" s="2">
        <f t="shared" si="2"/>
        <v>1646611200</v>
      </c>
      <c r="J32">
        <f t="shared" si="3"/>
        <v>30.93</v>
      </c>
      <c r="K32" t="str">
        <f t="shared" si="4"/>
        <v>DOUBLE DRAGON II CINCINNATI OH</v>
      </c>
      <c r="L32" t="str">
        <f t="shared" ca="1" si="5"/>
        <v>{ "PutRequest": { "Item": { "accountNumber": 669914345717, "submittedDateTime": 1646558181, "completedDateTime": 1646611200, "amount": 30.93, "memo": "DOUBLE DRAGON II CINCINNATI OH" }}},</v>
      </c>
    </row>
    <row r="33" spans="1:12" x14ac:dyDescent="0.2">
      <c r="A33" t="s">
        <v>5</v>
      </c>
      <c r="B33" s="1">
        <v>44628</v>
      </c>
      <c r="C33" t="s">
        <v>11</v>
      </c>
      <c r="D33">
        <v>30</v>
      </c>
      <c r="G33" s="3" cm="1">
        <f t="array" aca="1" ref="G33" ca="1">INDEX(N:N,   _xlfn.CEILING.MATH(RAND()*COUNT(N:N)))</f>
        <v>304160714309</v>
      </c>
      <c r="H33" s="2">
        <f t="shared" ca="1" si="1"/>
        <v>1646712478</v>
      </c>
      <c r="I33" s="2">
        <f t="shared" si="2"/>
        <v>1646784000</v>
      </c>
      <c r="J33">
        <f t="shared" si="3"/>
        <v>30</v>
      </c>
      <c r="K33" t="str">
        <f t="shared" si="4"/>
        <v>VISIBLE 8663313527 CO</v>
      </c>
      <c r="L33" t="str">
        <f t="shared" ca="1" si="5"/>
        <v>{ "PutRequest": { "Item": { "accountNumber": 304160714309, "submittedDateTime": 1646712478, "completedDateTime": 1646784000, "amount": 30, "memo": "VISIBLE 8663313527 CO" }}},</v>
      </c>
    </row>
    <row r="34" spans="1:12" x14ac:dyDescent="0.2">
      <c r="A34" t="s">
        <v>5</v>
      </c>
      <c r="B34" s="1">
        <v>44631</v>
      </c>
      <c r="C34" t="s">
        <v>18</v>
      </c>
      <c r="D34">
        <v>269.87</v>
      </c>
      <c r="G34" s="3" cm="1">
        <f t="array" aca="1" ref="G34" ca="1">INDEX(N:N,   _xlfn.CEILING.MATH(RAND()*COUNT(N:N)))</f>
        <v>594392737621</v>
      </c>
      <c r="H34" s="2">
        <f t="shared" ca="1" si="1"/>
        <v>1646966304</v>
      </c>
      <c r="I34" s="2">
        <f t="shared" si="2"/>
        <v>1647043200</v>
      </c>
      <c r="J34">
        <f t="shared" si="3"/>
        <v>269.87</v>
      </c>
      <c r="K34" t="str">
        <f t="shared" si="4"/>
        <v>SPI*DUKE-ENERGY 800-777-9898 NC</v>
      </c>
      <c r="L34" t="str">
        <f t="shared" ca="1" si="5"/>
        <v>{ "PutRequest": { "Item": { "accountNumber": 594392737621, "submittedDateTime": 1646966304, "completedDateTime": 1647043200, "amount": 269.87, "memo": "SPI*DUKE-ENERGY 800-777-9898 NC" }}},</v>
      </c>
    </row>
    <row r="35" spans="1:12" x14ac:dyDescent="0.2">
      <c r="A35" t="s">
        <v>5</v>
      </c>
      <c r="B35" s="1">
        <v>44631</v>
      </c>
      <c r="C35" t="s">
        <v>119</v>
      </c>
      <c r="D35">
        <v>34.659999999999997</v>
      </c>
      <c r="G35" s="3" cm="1">
        <f t="array" aca="1" ref="G35" ca="1">INDEX(N:N,   _xlfn.CEILING.MATH(RAND()*COUNT(N:N)))</f>
        <v>598917005925</v>
      </c>
      <c r="H35" s="2">
        <f t="shared" ca="1" si="1"/>
        <v>1646980899</v>
      </c>
      <c r="I35" s="2">
        <f t="shared" si="2"/>
        <v>1647043200</v>
      </c>
      <c r="J35">
        <f t="shared" si="3"/>
        <v>34.659999999999997</v>
      </c>
      <c r="K35" t="str">
        <f t="shared" si="4"/>
        <v>DAVE &amp; BUSTERS #96 FLORENCE KY</v>
      </c>
      <c r="L35" t="str">
        <f t="shared" ca="1" si="5"/>
        <v>{ "PutRequest": { "Item": { "accountNumber": 598917005925, "submittedDateTime": 1646980899, "completedDateTime": 1647043200, "amount": 34.66, "memo": "DAVE &amp; BUSTERS #96 FLORENCE KY" }}},</v>
      </c>
    </row>
    <row r="36" spans="1:12" x14ac:dyDescent="0.2">
      <c r="A36" t="s">
        <v>5</v>
      </c>
      <c r="B36" s="1">
        <v>44633</v>
      </c>
      <c r="C36" t="s">
        <v>36</v>
      </c>
      <c r="D36">
        <v>9.64</v>
      </c>
      <c r="G36" s="3" cm="1">
        <f t="array" aca="1" ref="G36" ca="1">INDEX(N:N,   _xlfn.CEILING.MATH(RAND()*COUNT(N:N)))</f>
        <v>598917005925</v>
      </c>
      <c r="H36" s="2">
        <f t="shared" ca="1" si="1"/>
        <v>1647163868</v>
      </c>
      <c r="I36" s="2">
        <f t="shared" si="2"/>
        <v>1647216000</v>
      </c>
      <c r="J36">
        <f t="shared" si="3"/>
        <v>9.64</v>
      </c>
      <c r="K36" t="str">
        <f t="shared" si="4"/>
        <v>WM SUPERCENTER #2250 CINCINNATI OH</v>
      </c>
      <c r="L36" t="str">
        <f t="shared" ca="1" si="5"/>
        <v>{ "PutRequest": { "Item": { "accountNumber": 598917005925, "submittedDateTime": 1647163868, "completedDateTime": 1647216000, "amount": 9.64, "memo": "WM SUPERCENTER #2250 CINCINNATI OH" }}},</v>
      </c>
    </row>
    <row r="37" spans="1:12" x14ac:dyDescent="0.2">
      <c r="A37" t="s">
        <v>5</v>
      </c>
      <c r="B37" s="1">
        <v>44636</v>
      </c>
      <c r="C37" t="s">
        <v>9</v>
      </c>
      <c r="D37">
        <v>16.600000000000001</v>
      </c>
      <c r="G37" s="3" cm="1">
        <f t="array" aca="1" ref="G37" ca="1">INDEX(N:N,   _xlfn.CEILING.MATH(RAND()*COUNT(N:N)))</f>
        <v>749596570472</v>
      </c>
      <c r="H37" s="2">
        <f t="shared" ca="1" si="1"/>
        <v>1647410715</v>
      </c>
      <c r="I37" s="2">
        <f t="shared" si="2"/>
        <v>1647475200</v>
      </c>
      <c r="J37">
        <f t="shared" si="3"/>
        <v>16.600000000000001</v>
      </c>
      <c r="K37" t="str">
        <f t="shared" si="4"/>
        <v>CANCUN MEXICAN BAR AND NORWOOD OH</v>
      </c>
      <c r="L37" t="str">
        <f t="shared" ca="1" si="5"/>
        <v>{ "PutRequest": { "Item": { "accountNumber": 749596570472, "submittedDateTime": 1647410715, "completedDateTime": 1647475200, "amount": 16.6, "memo": "CANCUN MEXICAN BAR AND NORWOOD OH" }}},</v>
      </c>
    </row>
    <row r="38" spans="1:12" x14ac:dyDescent="0.2">
      <c r="A38" t="s">
        <v>5</v>
      </c>
      <c r="B38" s="1">
        <v>44637</v>
      </c>
      <c r="C38" t="s">
        <v>118</v>
      </c>
      <c r="D38">
        <v>97.13</v>
      </c>
      <c r="G38" s="3" cm="1">
        <f t="array" aca="1" ref="G38" ca="1">INDEX(N:N,   _xlfn.CEILING.MATH(RAND()*COUNT(N:N)))</f>
        <v>594392737621</v>
      </c>
      <c r="H38" s="2">
        <f t="shared" ca="1" si="1"/>
        <v>1647557313</v>
      </c>
      <c r="I38" s="2">
        <f t="shared" si="2"/>
        <v>1647561600</v>
      </c>
      <c r="J38">
        <f t="shared" si="3"/>
        <v>97.13</v>
      </c>
      <c r="K38" t="str">
        <f t="shared" si="4"/>
        <v>THIRD EYE BREWING CINCINNATI OH</v>
      </c>
      <c r="L38" t="str">
        <f t="shared" ca="1" si="5"/>
        <v>{ "PutRequest": { "Item": { "accountNumber": 594392737621, "submittedDateTime": 1647557313, "completedDateTime": 1647561600, "amount": 97.13, "memo": "THIRD EYE BREWING CINCINNATI OH" }}},</v>
      </c>
    </row>
    <row r="39" spans="1:12" x14ac:dyDescent="0.2">
      <c r="A39" t="s">
        <v>5</v>
      </c>
      <c r="B39" s="1">
        <v>44640</v>
      </c>
      <c r="C39" t="s">
        <v>64</v>
      </c>
      <c r="D39">
        <v>14</v>
      </c>
      <c r="G39" s="3" cm="1">
        <f t="array" aca="1" ref="G39" ca="1">INDEX(N:N,   _xlfn.CEILING.MATH(RAND()*COUNT(N:N)))</f>
        <v>826711618850</v>
      </c>
      <c r="H39" s="2">
        <f t="shared" ca="1" si="1"/>
        <v>1647740656</v>
      </c>
      <c r="I39" s="2">
        <f t="shared" si="2"/>
        <v>1647820800</v>
      </c>
      <c r="J39">
        <f t="shared" si="3"/>
        <v>14</v>
      </c>
      <c r="K39" t="str">
        <f t="shared" si="4"/>
        <v>THE ECHO RESTAURANT CINCINNATI OH</v>
      </c>
      <c r="L39" t="str">
        <f t="shared" ca="1" si="5"/>
        <v>{ "PutRequest": { "Item": { "accountNumber": 826711618850, "submittedDateTime": 1647740656, "completedDateTime": 1647820800, "amount": 14, "memo": "THE ECHO RESTAURANT CINCINNATI OH" }}},</v>
      </c>
    </row>
    <row r="40" spans="1:12" x14ac:dyDescent="0.2">
      <c r="A40" t="s">
        <v>5</v>
      </c>
      <c r="B40" s="1">
        <v>44644</v>
      </c>
      <c r="C40" t="s">
        <v>117</v>
      </c>
      <c r="D40">
        <v>13.93</v>
      </c>
      <c r="G40" s="3" cm="1">
        <f t="array" aca="1" ref="G40" ca="1">INDEX(N:N,   _xlfn.CEILING.MATH(RAND()*COUNT(N:N)))</f>
        <v>669914345717</v>
      </c>
      <c r="H40" s="2">
        <f t="shared" ca="1" si="1"/>
        <v>1648104714</v>
      </c>
      <c r="I40" s="2">
        <f t="shared" si="2"/>
        <v>1648166400</v>
      </c>
      <c r="J40">
        <f t="shared" si="3"/>
        <v>13.93</v>
      </c>
      <c r="K40" t="str">
        <f t="shared" si="4"/>
        <v>SPEEDWAY 05402 9369 ME MENTOR OH</v>
      </c>
      <c r="L40" t="str">
        <f t="shared" ca="1" si="5"/>
        <v>{ "PutRequest": { "Item": { "accountNumber": 669914345717, "submittedDateTime": 1648104714, "completedDateTime": 1648166400, "amount": 13.93, "memo": "SPEEDWAY 05402 9369 ME MENTOR OH" }}},</v>
      </c>
    </row>
    <row r="41" spans="1:12" x14ac:dyDescent="0.2">
      <c r="A41" t="s">
        <v>5</v>
      </c>
      <c r="B41" s="1">
        <v>44646</v>
      </c>
      <c r="C41" t="s">
        <v>116</v>
      </c>
      <c r="D41">
        <v>11.5</v>
      </c>
      <c r="G41" s="3" cm="1">
        <f t="array" aca="1" ref="G41" ca="1">INDEX(N:N,   _xlfn.CEILING.MATH(RAND()*COUNT(N:N)))</f>
        <v>402123746805</v>
      </c>
      <c r="H41" s="2">
        <f t="shared" ca="1" si="1"/>
        <v>1648333530</v>
      </c>
      <c r="I41" s="2">
        <f t="shared" si="2"/>
        <v>1648339200</v>
      </c>
      <c r="J41">
        <f t="shared" si="3"/>
        <v>11.5</v>
      </c>
      <c r="K41" t="str">
        <f t="shared" si="4"/>
        <v>TST* Noras Public Hous Willoughby Hi OH</v>
      </c>
      <c r="L41" t="str">
        <f t="shared" ca="1" si="5"/>
        <v>{ "PutRequest": { "Item": { "accountNumber": 402123746805, "submittedDateTime": 1648333530, "completedDateTime": 1648339200, "amount": 11.5, "memo": "TST* Noras Public Hous Willoughby Hi OH" }}},</v>
      </c>
    </row>
    <row r="42" spans="1:12" x14ac:dyDescent="0.2">
      <c r="A42" t="s">
        <v>5</v>
      </c>
      <c r="B42" s="1">
        <v>44647</v>
      </c>
      <c r="C42" t="s">
        <v>112</v>
      </c>
      <c r="D42">
        <v>18</v>
      </c>
      <c r="G42" s="3" cm="1">
        <f t="array" aca="1" ref="G42" ca="1">INDEX(N:N,   _xlfn.CEILING.MATH(RAND()*COUNT(N:N)))</f>
        <v>498511217783</v>
      </c>
      <c r="H42" s="2">
        <f t="shared" ca="1" si="1"/>
        <v>1648410707</v>
      </c>
      <c r="I42" s="2">
        <f t="shared" si="2"/>
        <v>1648425600</v>
      </c>
      <c r="J42">
        <f t="shared" si="3"/>
        <v>18</v>
      </c>
      <c r="K42" t="str">
        <f t="shared" si="4"/>
        <v>TST* THE 1899 PUB WILLOUGHBY OH</v>
      </c>
      <c r="L42" t="str">
        <f t="shared" ca="1" si="5"/>
        <v>{ "PutRequest": { "Item": { "accountNumber": 498511217783, "submittedDateTime": 1648410707, "completedDateTime": 1648425600, "amount": 18, "memo": "TST* THE 1899 PUB WILLOUGHBY OH" }}},</v>
      </c>
    </row>
    <row r="43" spans="1:12" x14ac:dyDescent="0.2">
      <c r="A43" t="s">
        <v>5</v>
      </c>
      <c r="B43" s="1">
        <v>44647</v>
      </c>
      <c r="C43" t="s">
        <v>113</v>
      </c>
      <c r="D43">
        <v>22.48</v>
      </c>
      <c r="G43" s="3" cm="1">
        <f t="array" aca="1" ref="G43" ca="1">INDEX(N:N,   _xlfn.CEILING.MATH(RAND()*COUNT(N:N)))</f>
        <v>594392737621</v>
      </c>
      <c r="H43" s="2">
        <f t="shared" ca="1" si="1"/>
        <v>1648386114</v>
      </c>
      <c r="I43" s="2">
        <f t="shared" si="2"/>
        <v>1648425600</v>
      </c>
      <c r="J43">
        <f t="shared" si="3"/>
        <v>22.48</v>
      </c>
      <c r="K43" t="str">
        <f t="shared" si="4"/>
        <v>DOUBLE DRAGON II CINCINNATI OH</v>
      </c>
      <c r="L43" t="str">
        <f t="shared" ca="1" si="5"/>
        <v>{ "PutRequest": { "Item": { "accountNumber": 594392737621, "submittedDateTime": 1648386114, "completedDateTime": 1648425600, "amount": 22.48, "memo": "DOUBLE DRAGON II CINCINNATI OH" }}},</v>
      </c>
    </row>
    <row r="44" spans="1:12" x14ac:dyDescent="0.2">
      <c r="A44" t="s">
        <v>5</v>
      </c>
      <c r="B44" s="1">
        <v>44647</v>
      </c>
      <c r="C44" t="s">
        <v>76</v>
      </c>
      <c r="D44">
        <v>45.78</v>
      </c>
      <c r="G44" s="3" cm="1">
        <f t="array" aca="1" ref="G44" ca="1">INDEX(N:N,   _xlfn.CEILING.MATH(RAND()*COUNT(N:N)))</f>
        <v>498511217783</v>
      </c>
      <c r="H44" s="2">
        <f t="shared" ca="1" si="1"/>
        <v>1648357201</v>
      </c>
      <c r="I44" s="2">
        <f t="shared" si="2"/>
        <v>1648425600</v>
      </c>
      <c r="J44">
        <f t="shared" si="3"/>
        <v>45.78</v>
      </c>
      <c r="K44" t="str">
        <f t="shared" si="4"/>
        <v>KROGER #418 NORWOOD OH</v>
      </c>
      <c r="L44" t="str">
        <f t="shared" ca="1" si="5"/>
        <v>{ "PutRequest": { "Item": { "accountNumber": 498511217783, "submittedDateTime": 1648357201, "completedDateTime": 1648425600, "amount": 45.78, "memo": "KROGER #418 NORWOOD OH" }}},</v>
      </c>
    </row>
    <row r="45" spans="1:12" x14ac:dyDescent="0.2">
      <c r="A45" t="s">
        <v>5</v>
      </c>
      <c r="B45" s="1">
        <v>44647</v>
      </c>
      <c r="C45" t="s">
        <v>114</v>
      </c>
      <c r="D45">
        <v>6.38</v>
      </c>
      <c r="G45" s="3" cm="1">
        <f t="array" aca="1" ref="G45" ca="1">INDEX(N:N,   _xlfn.CEILING.MATH(RAND()*COUNT(N:N)))</f>
        <v>399061551780</v>
      </c>
      <c r="H45" s="2">
        <f t="shared" ca="1" si="1"/>
        <v>1648396777</v>
      </c>
      <c r="I45" s="2">
        <f t="shared" si="2"/>
        <v>1648425600</v>
      </c>
      <c r="J45">
        <f t="shared" si="3"/>
        <v>6.38</v>
      </c>
      <c r="K45" t="str">
        <f t="shared" si="4"/>
        <v>WENDY'S 219 MENTOR OH</v>
      </c>
      <c r="L45" t="str">
        <f t="shared" ca="1" si="5"/>
        <v>{ "PutRequest": { "Item": { "accountNumber": 399061551780, "submittedDateTime": 1648396777, "completedDateTime": 1648425600, "amount": 6.38, "memo": "WENDY'S 219 MENTOR OH" }}},</v>
      </c>
    </row>
    <row r="46" spans="1:12" x14ac:dyDescent="0.2">
      <c r="A46" t="s">
        <v>5</v>
      </c>
      <c r="B46" s="1">
        <v>44647</v>
      </c>
      <c r="C46" t="s">
        <v>115</v>
      </c>
      <c r="D46">
        <v>20.25</v>
      </c>
      <c r="G46" s="3" cm="1">
        <f t="array" aca="1" ref="G46" ca="1">INDEX(N:N,   _xlfn.CEILING.MATH(RAND()*COUNT(N:N)))</f>
        <v>669914345717</v>
      </c>
      <c r="H46" s="2">
        <f t="shared" ca="1" si="1"/>
        <v>1648351499</v>
      </c>
      <c r="I46" s="2">
        <f t="shared" si="2"/>
        <v>1648425600</v>
      </c>
      <c r="J46">
        <f t="shared" si="3"/>
        <v>20.25</v>
      </c>
      <c r="K46" t="str">
        <f t="shared" si="4"/>
        <v>FIREBIRDS COLUMBUS COLUMBUS OH</v>
      </c>
      <c r="L46" t="str">
        <f t="shared" ca="1" si="5"/>
        <v>{ "PutRequest": { "Item": { "accountNumber": 669914345717, "submittedDateTime": 1648351499, "completedDateTime": 1648425600, "amount": 20.25, "memo": "FIREBIRDS COLUMBUS COLUMBUS OH" }}},</v>
      </c>
    </row>
    <row r="47" spans="1:12" x14ac:dyDescent="0.2">
      <c r="A47" t="s">
        <v>5</v>
      </c>
      <c r="B47" s="1">
        <v>44649</v>
      </c>
      <c r="C47" t="s">
        <v>111</v>
      </c>
      <c r="D47">
        <v>13.48</v>
      </c>
      <c r="G47" s="3" cm="1">
        <f t="array" aca="1" ref="G47" ca="1">INDEX(N:N,   _xlfn.CEILING.MATH(RAND()*COUNT(N:N)))</f>
        <v>732504662515</v>
      </c>
      <c r="H47" s="2">
        <f t="shared" ca="1" si="1"/>
        <v>1648535200</v>
      </c>
      <c r="I47" s="2">
        <f t="shared" si="2"/>
        <v>1648598400</v>
      </c>
      <c r="J47">
        <f t="shared" si="3"/>
        <v>13.48</v>
      </c>
      <c r="K47" t="str">
        <f t="shared" si="4"/>
        <v>PENN STATION 10 - ECOM CINCINNATI OH</v>
      </c>
      <c r="L47" t="str">
        <f t="shared" ca="1" si="5"/>
        <v>{ "PutRequest": { "Item": { "accountNumber": 732504662515, "submittedDateTime": 1648535200, "completedDateTime": 1648598400, "amount": 13.48, "memo": "PENN STATION 10 - ECOM CINCINNATI OH" }}},</v>
      </c>
    </row>
    <row r="48" spans="1:12" x14ac:dyDescent="0.2">
      <c r="A48" t="s">
        <v>5</v>
      </c>
      <c r="B48" s="1">
        <v>44649</v>
      </c>
      <c r="C48" t="s">
        <v>9</v>
      </c>
      <c r="D48">
        <v>16.100000000000001</v>
      </c>
      <c r="G48" s="3" cm="1">
        <f t="array" aca="1" ref="G48" ca="1">INDEX(N:N,   _xlfn.CEILING.MATH(RAND()*COUNT(N:N)))</f>
        <v>732504662515</v>
      </c>
      <c r="H48" s="2">
        <f t="shared" ca="1" si="1"/>
        <v>1648580522</v>
      </c>
      <c r="I48" s="2">
        <f t="shared" si="2"/>
        <v>1648598400</v>
      </c>
      <c r="J48">
        <f t="shared" si="3"/>
        <v>16.100000000000001</v>
      </c>
      <c r="K48" t="str">
        <f t="shared" si="4"/>
        <v>CANCUN MEXICAN BAR AND NORWOOD OH</v>
      </c>
      <c r="L48" t="str">
        <f t="shared" ca="1" si="5"/>
        <v>{ "PutRequest": { "Item": { "accountNumber": 732504662515, "submittedDateTime": 1648580522, "completedDateTime": 1648598400, "amount": 16.1, "memo": "CANCUN MEXICAN BAR AND NORWOOD OH" }}},</v>
      </c>
    </row>
    <row r="49" spans="1:12" x14ac:dyDescent="0.2">
      <c r="A49" t="s">
        <v>5</v>
      </c>
      <c r="B49" s="1">
        <v>44650</v>
      </c>
      <c r="C49" t="s">
        <v>109</v>
      </c>
      <c r="E49">
        <v>-5</v>
      </c>
      <c r="G49" s="3" cm="1">
        <f t="array" aca="1" ref="G49" ca="1">INDEX(N:N,   _xlfn.CEILING.MATH(RAND()*COUNT(N:N)))</f>
        <v>861239476106</v>
      </c>
      <c r="H49" s="2">
        <f t="shared" ca="1" si="1"/>
        <v>1648634308</v>
      </c>
      <c r="I49" s="2">
        <f t="shared" si="2"/>
        <v>1648684800</v>
      </c>
      <c r="J49">
        <f t="shared" si="3"/>
        <v>-5</v>
      </c>
      <c r="K49" t="str">
        <f t="shared" si="4"/>
        <v>DD DOORDASH POTBELLYS 8559731040 CA</v>
      </c>
      <c r="L49" t="str">
        <f t="shared" ca="1" si="5"/>
        <v>{ "PutRequest": { "Item": { "accountNumber": 861239476106, "submittedDateTime": 1648634308, "completedDateTime": 1648684800, "amount": -5, "memo": "DD DOORDASH POTBELLYS 8559731040 CA" }}},</v>
      </c>
    </row>
    <row r="50" spans="1:12" x14ac:dyDescent="0.2">
      <c r="A50" t="s">
        <v>5</v>
      </c>
      <c r="B50" s="1">
        <v>44650</v>
      </c>
      <c r="C50" t="s">
        <v>110</v>
      </c>
      <c r="D50">
        <v>1.51</v>
      </c>
      <c r="G50" s="3" cm="1">
        <f t="array" aca="1" ref="G50" ca="1">INDEX(N:N,   _xlfn.CEILING.MATH(RAND()*COUNT(N:N)))</f>
        <v>498511217783</v>
      </c>
      <c r="H50" s="2">
        <f t="shared" ca="1" si="1"/>
        <v>1648676198</v>
      </c>
      <c r="I50" s="2">
        <f t="shared" si="2"/>
        <v>1648684800</v>
      </c>
      <c r="J50">
        <f t="shared" si="3"/>
        <v>1.51</v>
      </c>
      <c r="K50" t="str">
        <f t="shared" si="4"/>
        <v>365 MARKET 888 432-32 TROY MI</v>
      </c>
      <c r="L50" t="str">
        <f t="shared" ca="1" si="5"/>
        <v>{ "PutRequest": { "Item": { "accountNumber": 498511217783, "submittedDateTime": 1648676198, "completedDateTime": 1648684800, "amount": 1.51, "memo": "365 MARKET 888 432-32 TROY MI" }}},</v>
      </c>
    </row>
    <row r="51" spans="1:12" x14ac:dyDescent="0.2">
      <c r="A51" t="s">
        <v>5</v>
      </c>
      <c r="B51" s="1">
        <v>44650</v>
      </c>
      <c r="C51" t="s">
        <v>65</v>
      </c>
      <c r="D51">
        <v>11.91</v>
      </c>
      <c r="G51" s="3" cm="1">
        <f t="array" aca="1" ref="G51" ca="1">INDEX(N:N,   _xlfn.CEILING.MATH(RAND()*COUNT(N:N)))</f>
        <v>498511217783</v>
      </c>
      <c r="H51" s="2">
        <f t="shared" ca="1" si="1"/>
        <v>1648617257</v>
      </c>
      <c r="I51" s="2">
        <f t="shared" si="2"/>
        <v>1648684800</v>
      </c>
      <c r="J51">
        <f t="shared" si="3"/>
        <v>11.91</v>
      </c>
      <c r="K51" t="str">
        <f t="shared" si="4"/>
        <v>SKYLINE CHILI 1033 CINCINNATI OH</v>
      </c>
      <c r="L51" t="str">
        <f t="shared" ca="1" si="5"/>
        <v>{ "PutRequest": { "Item": { "accountNumber": 498511217783, "submittedDateTime": 1648617257, "completedDateTime": 1648684800, "amount": 11.91, "memo": "SKYLINE CHILI 1033 CINCINNATI OH" }}},</v>
      </c>
    </row>
    <row r="52" spans="1:12" x14ac:dyDescent="0.2">
      <c r="A52" t="s">
        <v>5</v>
      </c>
      <c r="B52" s="1">
        <v>44652</v>
      </c>
      <c r="C52" t="s">
        <v>108</v>
      </c>
      <c r="D52">
        <v>15.49</v>
      </c>
      <c r="G52" s="3" cm="1">
        <f t="array" aca="1" ref="G52" ca="1">INDEX(N:N,   _xlfn.CEILING.MATH(RAND()*COUNT(N:N)))</f>
        <v>598917005925</v>
      </c>
      <c r="H52" s="2">
        <f t="shared" ca="1" si="1"/>
        <v>1648830820</v>
      </c>
      <c r="I52" s="2">
        <f t="shared" si="2"/>
        <v>1648857600</v>
      </c>
      <c r="J52">
        <f t="shared" si="3"/>
        <v>15.49</v>
      </c>
      <c r="K52" t="str">
        <f t="shared" si="4"/>
        <v>JIMMY JOHNS - 2554 CINCINNATI OH</v>
      </c>
      <c r="L52" t="str">
        <f t="shared" ca="1" si="5"/>
        <v>{ "PutRequest": { "Item": { "accountNumber": 598917005925, "submittedDateTime": 1648830820, "completedDateTime": 1648857600, "amount": 15.49, "memo": "JIMMY JOHNS - 2554 CINCINNATI OH" }}},</v>
      </c>
    </row>
    <row r="53" spans="1:12" x14ac:dyDescent="0.2">
      <c r="A53" t="s">
        <v>5</v>
      </c>
      <c r="B53" s="1">
        <v>44653</v>
      </c>
      <c r="C53" t="s">
        <v>10</v>
      </c>
      <c r="E53">
        <v>-595.48</v>
      </c>
      <c r="G53" s="3" cm="1">
        <f t="array" aca="1" ref="G53" ca="1">INDEX(N:N,   _xlfn.CEILING.MATH(RAND()*COUNT(N:N)))</f>
        <v>402123746805</v>
      </c>
      <c r="H53" s="2">
        <f t="shared" ca="1" si="1"/>
        <v>1648906649</v>
      </c>
      <c r="I53" s="2">
        <f t="shared" si="2"/>
        <v>1648944000</v>
      </c>
      <c r="J53">
        <f t="shared" si="3"/>
        <v>-595.48</v>
      </c>
      <c r="K53" t="str">
        <f t="shared" si="4"/>
        <v>ONLINE PAYMENT, THANK YOU</v>
      </c>
      <c r="L53" t="str">
        <f t="shared" ca="1" si="5"/>
        <v>{ "PutRequest": { "Item": { "accountNumber": 402123746805, "submittedDateTime": 1648906649, "completedDateTime": 1648944000, "amount": -595.48, "memo": "ONLINE PAYMENT, THANK YOU" }}},</v>
      </c>
    </row>
    <row r="54" spans="1:12" x14ac:dyDescent="0.2">
      <c r="A54" t="s">
        <v>5</v>
      </c>
      <c r="B54" s="1">
        <v>44653</v>
      </c>
      <c r="C54" t="s">
        <v>102</v>
      </c>
      <c r="D54">
        <v>11.31</v>
      </c>
      <c r="G54" s="3" cm="1">
        <f t="array" aca="1" ref="G54" ca="1">INDEX(N:N,   _xlfn.CEILING.MATH(RAND()*COUNT(N:N)))</f>
        <v>594392737621</v>
      </c>
      <c r="H54" s="2">
        <f t="shared" ca="1" si="1"/>
        <v>1648918201</v>
      </c>
      <c r="I54" s="2">
        <f t="shared" si="2"/>
        <v>1648944000</v>
      </c>
      <c r="J54">
        <f t="shared" si="3"/>
        <v>11.31</v>
      </c>
      <c r="K54" t="str">
        <f t="shared" si="4"/>
        <v>TACO BELL 15353 COVINGTON KY</v>
      </c>
      <c r="L54" t="str">
        <f t="shared" ca="1" si="5"/>
        <v>{ "PutRequest": { "Item": { "accountNumber": 594392737621, "submittedDateTime": 1648918201, "completedDateTime": 1648944000, "amount": 11.31, "memo": "TACO BELL 15353 COVINGTON KY" }}},</v>
      </c>
    </row>
    <row r="55" spans="1:12" x14ac:dyDescent="0.2">
      <c r="A55" t="s">
        <v>5</v>
      </c>
      <c r="B55" s="1">
        <v>44654</v>
      </c>
      <c r="C55" t="s">
        <v>96</v>
      </c>
      <c r="D55">
        <v>48.48</v>
      </c>
      <c r="G55" s="3" cm="1">
        <f t="array" aca="1" ref="G55" ca="1">INDEX(N:N,   _xlfn.CEILING.MATH(RAND()*COUNT(N:N)))</f>
        <v>402123746805</v>
      </c>
      <c r="H55" s="2">
        <f t="shared" ca="1" si="1"/>
        <v>1649004600</v>
      </c>
      <c r="I55" s="2">
        <f t="shared" si="2"/>
        <v>1649030400</v>
      </c>
      <c r="J55">
        <f t="shared" si="3"/>
        <v>48.48</v>
      </c>
      <c r="K55" t="str">
        <f t="shared" si="4"/>
        <v>KROGER #465 CINCINNATI OH</v>
      </c>
      <c r="L55" t="str">
        <f t="shared" ca="1" si="5"/>
        <v>{ "PutRequest": { "Item": { "accountNumber": 402123746805, "submittedDateTime": 1649004600, "completedDateTime": 1649030400, "amount": 48.48, "memo": "KROGER #465 CINCINNATI OH" }}},</v>
      </c>
    </row>
    <row r="56" spans="1:12" x14ac:dyDescent="0.2">
      <c r="A56" t="s">
        <v>5</v>
      </c>
      <c r="B56" s="1">
        <v>44655</v>
      </c>
      <c r="C56" t="s">
        <v>106</v>
      </c>
      <c r="D56">
        <v>140.25</v>
      </c>
      <c r="G56" s="3" cm="1">
        <f t="array" aca="1" ref="G56" ca="1">INDEX(N:N,   _xlfn.CEILING.MATH(RAND()*COUNT(N:N)))</f>
        <v>732504662515</v>
      </c>
      <c r="H56" s="2">
        <f t="shared" ca="1" si="1"/>
        <v>1649073743</v>
      </c>
      <c r="I56" s="2">
        <f t="shared" si="2"/>
        <v>1649116800</v>
      </c>
      <c r="J56">
        <f t="shared" si="3"/>
        <v>140.25</v>
      </c>
      <c r="K56" t="str">
        <f t="shared" si="4"/>
        <v>SERVICE FEE 888-658-5465 TN</v>
      </c>
      <c r="L56" t="str">
        <f t="shared" ca="1" si="5"/>
        <v>{ "PutRequest": { "Item": { "accountNumber": 732504662515, "submittedDateTime": 1649073743, "completedDateTime": 1649116800, "amount": 140.25, "memo": "SERVICE FEE 888-658-5465 TN" }}},</v>
      </c>
    </row>
    <row r="57" spans="1:12" x14ac:dyDescent="0.2">
      <c r="A57" t="s">
        <v>5</v>
      </c>
      <c r="B57" s="1">
        <v>44655</v>
      </c>
      <c r="C57" t="s">
        <v>107</v>
      </c>
      <c r="D57">
        <v>7500</v>
      </c>
      <c r="G57" s="3" cm="1">
        <f t="array" aca="1" ref="G57" ca="1">INDEX(N:N,   _xlfn.CEILING.MATH(RAND()*COUNT(N:N)))</f>
        <v>732504662515</v>
      </c>
      <c r="H57" s="2">
        <f t="shared" ca="1" si="1"/>
        <v>1649110810</v>
      </c>
      <c r="I57" s="2">
        <f t="shared" si="2"/>
        <v>1649116800</v>
      </c>
      <c r="J57">
        <f t="shared" si="3"/>
        <v>7500</v>
      </c>
      <c r="K57" t="str">
        <f t="shared" si="4"/>
        <v>US TREAS TAX PYMT 888-658-5465 TN</v>
      </c>
      <c r="L57" t="str">
        <f t="shared" ca="1" si="5"/>
        <v>{ "PutRequest": { "Item": { "accountNumber": 732504662515, "submittedDateTime": 1649110810, "completedDateTime": 1649116800, "amount": 7500, "memo": "US TREAS TAX PYMT 888-658-5465 TN" }}},</v>
      </c>
    </row>
    <row r="58" spans="1:12" x14ac:dyDescent="0.2">
      <c r="A58" t="s">
        <v>5</v>
      </c>
      <c r="B58" s="1">
        <v>44655</v>
      </c>
      <c r="C58" t="s">
        <v>9</v>
      </c>
      <c r="D58">
        <v>16.100000000000001</v>
      </c>
      <c r="G58" s="3" cm="1">
        <f t="array" aca="1" ref="G58" ca="1">INDEX(N:N,   _xlfn.CEILING.MATH(RAND()*COUNT(N:N)))</f>
        <v>732504662515</v>
      </c>
      <c r="H58" s="2">
        <f t="shared" ca="1" si="1"/>
        <v>1649095849</v>
      </c>
      <c r="I58" s="2">
        <f t="shared" si="2"/>
        <v>1649116800</v>
      </c>
      <c r="J58">
        <f t="shared" si="3"/>
        <v>16.100000000000001</v>
      </c>
      <c r="K58" t="str">
        <f t="shared" si="4"/>
        <v>CANCUN MEXICAN BAR AND NORWOOD OH</v>
      </c>
      <c r="L58" t="str">
        <f t="shared" ca="1" si="5"/>
        <v>{ "PutRequest": { "Item": { "accountNumber": 732504662515, "submittedDateTime": 1649095849, "completedDateTime": 1649116800, "amount": 16.1, "memo": "CANCUN MEXICAN BAR AND NORWOOD OH" }}},</v>
      </c>
    </row>
    <row r="59" spans="1:12" x14ac:dyDescent="0.2">
      <c r="A59" t="s">
        <v>5</v>
      </c>
      <c r="B59" s="1">
        <v>44656</v>
      </c>
      <c r="C59" t="s">
        <v>105</v>
      </c>
      <c r="D59">
        <v>11.48</v>
      </c>
      <c r="G59" s="3" cm="1">
        <f t="array" aca="1" ref="G59" ca="1">INDEX(N:N,   _xlfn.CEILING.MATH(RAND()*COUNT(N:N)))</f>
        <v>359991678203</v>
      </c>
      <c r="H59" s="2">
        <f t="shared" ca="1" si="1"/>
        <v>1649196425</v>
      </c>
      <c r="I59" s="2">
        <f t="shared" si="2"/>
        <v>1649203200</v>
      </c>
      <c r="J59">
        <f t="shared" si="3"/>
        <v>11.48</v>
      </c>
      <c r="K59" t="str">
        <f t="shared" si="4"/>
        <v>KFC G135916 NORWOOD OH</v>
      </c>
      <c r="L59" t="str">
        <f t="shared" ca="1" si="5"/>
        <v>{ "PutRequest": { "Item": { "accountNumber": 359991678203, "submittedDateTime": 1649196425, "completedDateTime": 1649203200, "amount": 11.48, "memo": "KFC G135916 NORWOOD OH" }}},</v>
      </c>
    </row>
    <row r="60" spans="1:12" x14ac:dyDescent="0.2">
      <c r="A60" t="s">
        <v>5</v>
      </c>
      <c r="B60" s="1">
        <v>44656</v>
      </c>
      <c r="C60" t="s">
        <v>93</v>
      </c>
      <c r="D60">
        <v>12.93</v>
      </c>
      <c r="G60" s="3" cm="1">
        <f t="array" aca="1" ref="G60" ca="1">INDEX(N:N,   _xlfn.CEILING.MATH(RAND()*COUNT(N:N)))</f>
        <v>749596570472</v>
      </c>
      <c r="H60" s="2">
        <f t="shared" ca="1" si="1"/>
        <v>1649184443</v>
      </c>
      <c r="I60" s="2">
        <f t="shared" si="2"/>
        <v>1649203200</v>
      </c>
      <c r="J60">
        <f t="shared" si="3"/>
        <v>12.93</v>
      </c>
      <c r="K60" t="str">
        <f t="shared" si="4"/>
        <v>GOOGLE *YouTubePremium g.co/helppay# CA</v>
      </c>
      <c r="L60" t="str">
        <f t="shared" ca="1" si="5"/>
        <v>{ "PutRequest": { "Item": { "accountNumber": 749596570472, "submittedDateTime": 1649184443, "completedDateTime": 1649203200, "amount": 12.93, "memo": "GOOGLE *YouTubePremium g.co/helppay# CA" }}},</v>
      </c>
    </row>
    <row r="61" spans="1:12" x14ac:dyDescent="0.2">
      <c r="A61" t="s">
        <v>5</v>
      </c>
      <c r="B61" s="1">
        <v>44657</v>
      </c>
      <c r="C61" t="s">
        <v>104</v>
      </c>
      <c r="E61">
        <v>-7750</v>
      </c>
      <c r="G61" s="3" cm="1">
        <f t="array" aca="1" ref="G61" ca="1">INDEX(N:N,   _xlfn.CEILING.MATH(RAND()*COUNT(N:N)))</f>
        <v>826711618850</v>
      </c>
      <c r="H61" s="2">
        <f t="shared" ca="1" si="1"/>
        <v>1649270164</v>
      </c>
      <c r="I61" s="2">
        <f t="shared" si="2"/>
        <v>1649289600</v>
      </c>
      <c r="J61">
        <f t="shared" si="3"/>
        <v>-7750</v>
      </c>
      <c r="K61" t="str">
        <f t="shared" si="4"/>
        <v>PAYMENT THANK YOU</v>
      </c>
      <c r="L61" t="str">
        <f t="shared" ca="1" si="5"/>
        <v>{ "PutRequest": { "Item": { "accountNumber": 826711618850, "submittedDateTime": 1649270164, "completedDateTime": 1649289600, "amount": -7750, "memo": "PAYMENT THANK YOU" }}},</v>
      </c>
    </row>
    <row r="62" spans="1:12" x14ac:dyDescent="0.2">
      <c r="A62" t="s">
        <v>5</v>
      </c>
      <c r="B62" s="1">
        <v>44659</v>
      </c>
      <c r="C62" t="s">
        <v>102</v>
      </c>
      <c r="D62">
        <v>6.87</v>
      </c>
      <c r="G62" s="3" cm="1">
        <f t="array" aca="1" ref="G62" ca="1">INDEX(N:N,   _xlfn.CEILING.MATH(RAND()*COUNT(N:N)))</f>
        <v>402123746805</v>
      </c>
      <c r="H62" s="2">
        <f t="shared" ca="1" si="1"/>
        <v>1649435371</v>
      </c>
      <c r="I62" s="2">
        <f t="shared" si="2"/>
        <v>1649462400</v>
      </c>
      <c r="J62">
        <f t="shared" si="3"/>
        <v>6.87</v>
      </c>
      <c r="K62" t="str">
        <f t="shared" si="4"/>
        <v>TACO BELL 15353 COVINGTON KY</v>
      </c>
      <c r="L62" t="str">
        <f t="shared" ca="1" si="5"/>
        <v>{ "PutRequest": { "Item": { "accountNumber": 402123746805, "submittedDateTime": 1649435371, "completedDateTime": 1649462400, "amount": 6.87, "memo": "TACO BELL 15353 COVINGTON KY" }}},</v>
      </c>
    </row>
    <row r="63" spans="1:12" x14ac:dyDescent="0.2">
      <c r="A63" t="s">
        <v>5</v>
      </c>
      <c r="B63" s="1">
        <v>44659</v>
      </c>
      <c r="C63" t="s">
        <v>103</v>
      </c>
      <c r="D63">
        <v>390.84</v>
      </c>
      <c r="G63" s="3" cm="1">
        <f t="array" aca="1" ref="G63" ca="1">INDEX(N:N,   _xlfn.CEILING.MATH(RAND()*COUNT(N:N)))</f>
        <v>399061551780</v>
      </c>
      <c r="H63" s="2">
        <f t="shared" ca="1" si="1"/>
        <v>1649388592</v>
      </c>
      <c r="I63" s="2">
        <f t="shared" si="2"/>
        <v>1649462400</v>
      </c>
      <c r="J63">
        <f t="shared" si="3"/>
        <v>390.84</v>
      </c>
      <c r="K63" t="str">
        <f t="shared" si="4"/>
        <v>ACMETOOLS.COM 8773452263 ND</v>
      </c>
      <c r="L63" t="str">
        <f t="shared" ca="1" si="5"/>
        <v>{ "PutRequest": { "Item": { "accountNumber": 399061551780, "submittedDateTime": 1649388592, "completedDateTime": 1649462400, "amount": 390.84, "memo": "ACMETOOLS.COM 8773452263 ND" }}},</v>
      </c>
    </row>
    <row r="64" spans="1:12" x14ac:dyDescent="0.2">
      <c r="A64" t="s">
        <v>5</v>
      </c>
      <c r="B64" s="1">
        <v>44659</v>
      </c>
      <c r="C64" t="s">
        <v>11</v>
      </c>
      <c r="D64">
        <v>30</v>
      </c>
      <c r="G64" s="3" cm="1">
        <f t="array" aca="1" ref="G64" ca="1">INDEX(N:N,   _xlfn.CEILING.MATH(RAND()*COUNT(N:N)))</f>
        <v>594392737621</v>
      </c>
      <c r="H64" s="2">
        <f t="shared" ca="1" si="1"/>
        <v>1649455945</v>
      </c>
      <c r="I64" s="2">
        <f t="shared" si="2"/>
        <v>1649462400</v>
      </c>
      <c r="J64">
        <f t="shared" si="3"/>
        <v>30</v>
      </c>
      <c r="K64" t="str">
        <f t="shared" si="4"/>
        <v>VISIBLE 8663313527 CO</v>
      </c>
      <c r="L64" t="str">
        <f t="shared" ca="1" si="5"/>
        <v>{ "PutRequest": { "Item": { "accountNumber": 594392737621, "submittedDateTime": 1649455945, "completedDateTime": 1649462400, "amount": 30, "memo": "VISIBLE 8663313527 CO" }}},</v>
      </c>
    </row>
    <row r="65" spans="1:12" x14ac:dyDescent="0.2">
      <c r="A65" t="s">
        <v>5</v>
      </c>
      <c r="B65" s="1">
        <v>44661</v>
      </c>
      <c r="C65" t="s">
        <v>9</v>
      </c>
      <c r="D65">
        <v>18.149999999999999</v>
      </c>
      <c r="G65" s="3" cm="1">
        <f t="array" aca="1" ref="G65" ca="1">INDEX(N:N,   _xlfn.CEILING.MATH(RAND()*COUNT(N:N)))</f>
        <v>359991678203</v>
      </c>
      <c r="H65" s="2">
        <f t="shared" ca="1" si="1"/>
        <v>1649615544</v>
      </c>
      <c r="I65" s="2">
        <f t="shared" si="2"/>
        <v>1649635200</v>
      </c>
      <c r="J65">
        <f t="shared" si="3"/>
        <v>18.149999999999999</v>
      </c>
      <c r="K65" t="str">
        <f t="shared" si="4"/>
        <v>CANCUN MEXICAN BAR AND NORWOOD OH</v>
      </c>
      <c r="L65" t="str">
        <f t="shared" ca="1" si="5"/>
        <v>{ "PutRequest": { "Item": { "accountNumber": 359991678203, "submittedDateTime": 1649615544, "completedDateTime": 1649635200, "amount": 18.15, "memo": "CANCUN MEXICAN BAR AND NORWOOD OH" }}},</v>
      </c>
    </row>
    <row r="66" spans="1:12" x14ac:dyDescent="0.2">
      <c r="A66" t="s">
        <v>5</v>
      </c>
      <c r="B66" s="1">
        <v>44662</v>
      </c>
      <c r="C66" t="s">
        <v>101</v>
      </c>
      <c r="D66">
        <v>11.53</v>
      </c>
      <c r="G66" s="3" cm="1">
        <f t="array" aca="1" ref="G66" ca="1">INDEX(N:N,   _xlfn.CEILING.MATH(RAND()*COUNT(N:N)))</f>
        <v>304160714309</v>
      </c>
      <c r="H66" s="2">
        <f t="shared" ca="1" si="1"/>
        <v>1649695442</v>
      </c>
      <c r="I66" s="2">
        <f t="shared" si="2"/>
        <v>1649721600</v>
      </c>
      <c r="J66">
        <f t="shared" si="3"/>
        <v>11.53</v>
      </c>
      <c r="K66" t="str">
        <f t="shared" si="4"/>
        <v>SKYLINE CHILI DENT CINCINNATI OH</v>
      </c>
      <c r="L66" t="str">
        <f t="shared" ca="1" si="5"/>
        <v>{ "PutRequest": { "Item": { "accountNumber": 304160714309, "submittedDateTime": 1649695442, "completedDateTime": 1649721600, "amount": 11.53, "memo": "SKYLINE CHILI DENT CINCINNATI OH" }}},</v>
      </c>
    </row>
    <row r="67" spans="1:12" x14ac:dyDescent="0.2">
      <c r="A67" t="s">
        <v>5</v>
      </c>
      <c r="B67" s="1">
        <v>44664</v>
      </c>
      <c r="C67" t="s">
        <v>42</v>
      </c>
      <c r="D67">
        <v>12.78</v>
      </c>
      <c r="G67" s="3" cm="1">
        <f t="array" aca="1" ref="G67" ca="1">INDEX(N:N,   _xlfn.CEILING.MATH(RAND()*COUNT(N:N)))</f>
        <v>826711618850</v>
      </c>
      <c r="H67" s="2">
        <f t="shared" ref="H67:H130" ca="1" si="6">_xlfn.FLOOR.MATH((B67-DATE(1970,1,1)+RAND())*86400)</f>
        <v>1649821166</v>
      </c>
      <c r="I67" s="2">
        <f t="shared" ref="I67:I130" si="7">_xlfn.FLOOR.MATH((B67-DATE(1970,1,1)+1)*86400)</f>
        <v>1649894400</v>
      </c>
      <c r="J67">
        <f t="shared" ref="J67:J130" si="8">D67+E67</f>
        <v>12.78</v>
      </c>
      <c r="K67" t="str">
        <f t="shared" ref="K67:K130" si="9">C67</f>
        <v>LA ROSA'S HYDE PARK 513-984-3870 OH</v>
      </c>
      <c r="L67" t="str">
        <f t="shared" ref="L67:L130" ca="1" si="10">"{ "&amp;CHAR(34)&amp; "PutRequest"&amp;CHAR(34)&amp;": { "&amp;CHAR(34)&amp;"Item"&amp;CHAR(34)&amp;": { "&amp;CHAR(34) &amp;G$1&amp;CHAR(34) &amp;": "&amp;G67&amp; ", "&amp;CHAR(34) &amp;H$1&amp;CHAR(34) &amp;": "&amp;H67&amp; ", "&amp;CHAR(34) &amp;I$1&amp;CHAR(34) &amp;": "&amp;I67&amp; ", "&amp;CHAR(34) &amp;J$1&amp;CHAR(34) &amp;": "&amp;J67&amp; ", "&amp;CHAR(34) &amp;K$1&amp;CHAR(34) &amp;": "&amp;CHAR(34)&amp;K67&amp;CHAR(34) &amp;" }}},"</f>
        <v>{ "PutRequest": { "Item": { "accountNumber": 826711618850, "submittedDateTime": 1649821166, "completedDateTime": 1649894400, "amount": 12.78, "memo": "LA ROSA'S HYDE PARK 513-984-3870 OH" }}},</v>
      </c>
    </row>
    <row r="68" spans="1:12" x14ac:dyDescent="0.2">
      <c r="A68" t="s">
        <v>5</v>
      </c>
      <c r="B68" s="1">
        <v>44666</v>
      </c>
      <c r="C68" t="s">
        <v>33</v>
      </c>
      <c r="D68">
        <v>65.91</v>
      </c>
      <c r="G68" s="3" cm="1">
        <f t="array" aca="1" ref="G68" ca="1">INDEX(N:N,   _xlfn.CEILING.MATH(RAND()*COUNT(N:N)))</f>
        <v>598917005925</v>
      </c>
      <c r="H68" s="2">
        <f t="shared" ca="1" si="6"/>
        <v>1649993524</v>
      </c>
      <c r="I68" s="2">
        <f t="shared" si="7"/>
        <v>1650067200</v>
      </c>
      <c r="J68">
        <f t="shared" si="8"/>
        <v>65.91</v>
      </c>
      <c r="K68" t="str">
        <f t="shared" si="9"/>
        <v>CIN BELL ELEC PAY 513-5652210 OH</v>
      </c>
      <c r="L68" t="str">
        <f t="shared" ca="1" si="10"/>
        <v>{ "PutRequest": { "Item": { "accountNumber": 598917005925, "submittedDateTime": 1649993524, "completedDateTime": 1650067200, "amount": 65.91, "memo": "CIN BELL ELEC PAY 513-5652210 OH" }}},</v>
      </c>
    </row>
    <row r="69" spans="1:12" x14ac:dyDescent="0.2">
      <c r="A69" t="s">
        <v>5</v>
      </c>
      <c r="B69" s="1">
        <v>44667</v>
      </c>
      <c r="C69" t="s">
        <v>18</v>
      </c>
      <c r="D69">
        <v>173.08</v>
      </c>
      <c r="G69" s="3" cm="1">
        <f t="array" aca="1" ref="G69" ca="1">INDEX(N:N,   _xlfn.CEILING.MATH(RAND()*COUNT(N:N)))</f>
        <v>359991678203</v>
      </c>
      <c r="H69" s="2">
        <f t="shared" ca="1" si="6"/>
        <v>1650127532</v>
      </c>
      <c r="I69" s="2">
        <f t="shared" si="7"/>
        <v>1650153600</v>
      </c>
      <c r="J69">
        <f t="shared" si="8"/>
        <v>173.08</v>
      </c>
      <c r="K69" t="str">
        <f t="shared" si="9"/>
        <v>SPI*DUKE-ENERGY 800-777-9898 NC</v>
      </c>
      <c r="L69" t="str">
        <f t="shared" ca="1" si="10"/>
        <v>{ "PutRequest": { "Item": { "accountNumber": 359991678203, "submittedDateTime": 1650127532, "completedDateTime": 1650153600, "amount": 173.08, "memo": "SPI*DUKE-ENERGY 800-777-9898 NC" }}},</v>
      </c>
    </row>
    <row r="70" spans="1:12" x14ac:dyDescent="0.2">
      <c r="A70" t="s">
        <v>5</v>
      </c>
      <c r="B70" s="1">
        <v>44668</v>
      </c>
      <c r="C70" t="s">
        <v>10</v>
      </c>
      <c r="E70">
        <v>-35</v>
      </c>
      <c r="G70" s="3" cm="1">
        <f t="array" aca="1" ref="G70" ca="1">INDEX(N:N,   _xlfn.CEILING.MATH(RAND()*COUNT(N:N)))</f>
        <v>861239476106</v>
      </c>
      <c r="H70" s="2">
        <f t="shared" ca="1" si="6"/>
        <v>1650217871</v>
      </c>
      <c r="I70" s="2">
        <f t="shared" si="7"/>
        <v>1650240000</v>
      </c>
      <c r="J70">
        <f t="shared" si="8"/>
        <v>-35</v>
      </c>
      <c r="K70" t="str">
        <f t="shared" si="9"/>
        <v>ONLINE PAYMENT, THANK YOU</v>
      </c>
      <c r="L70" t="str">
        <f t="shared" ca="1" si="10"/>
        <v>{ "PutRequest": { "Item": { "accountNumber": 861239476106, "submittedDateTime": 1650217871, "completedDateTime": 1650240000, "amount": -35, "memo": "ONLINE PAYMENT, THANK YOU" }}},</v>
      </c>
    </row>
    <row r="71" spans="1:12" x14ac:dyDescent="0.2">
      <c r="A71" t="s">
        <v>5</v>
      </c>
      <c r="B71" s="1">
        <v>44669</v>
      </c>
      <c r="C71" t="s">
        <v>100</v>
      </c>
      <c r="D71">
        <v>2354</v>
      </c>
      <c r="G71" s="3" cm="1">
        <f t="array" aca="1" ref="G71" ca="1">INDEX(N:N,   _xlfn.CEILING.MATH(RAND()*COUNT(N:N)))</f>
        <v>359991678203</v>
      </c>
      <c r="H71" s="2">
        <f t="shared" ca="1" si="6"/>
        <v>1650244135</v>
      </c>
      <c r="I71" s="2">
        <f t="shared" si="7"/>
        <v>1650326400</v>
      </c>
      <c r="J71">
        <f t="shared" si="8"/>
        <v>2354</v>
      </c>
      <c r="K71" t="str">
        <f t="shared" si="9"/>
        <v>KY REVENUE DEPT 5028753733 KY</v>
      </c>
      <c r="L71" t="str">
        <f t="shared" ca="1" si="10"/>
        <v>{ "PutRequest": { "Item": { "accountNumber": 359991678203, "submittedDateTime": 1650244135, "completedDateTime": 1650326400, "amount": 2354, "memo": "KY REVENUE DEPT 5028753733 KY" }}},</v>
      </c>
    </row>
    <row r="72" spans="1:12" x14ac:dyDescent="0.2">
      <c r="A72" t="s">
        <v>5</v>
      </c>
      <c r="B72" s="1">
        <v>44670</v>
      </c>
      <c r="C72" t="s">
        <v>98</v>
      </c>
      <c r="D72">
        <v>59.55</v>
      </c>
      <c r="G72" s="3" cm="1">
        <f t="array" aca="1" ref="G72" ca="1">INDEX(N:N,   _xlfn.CEILING.MATH(RAND()*COUNT(N:N)))</f>
        <v>304160714309</v>
      </c>
      <c r="H72" s="2">
        <f t="shared" ca="1" si="6"/>
        <v>1650372650</v>
      </c>
      <c r="I72" s="2">
        <f t="shared" si="7"/>
        <v>1650412800</v>
      </c>
      <c r="J72">
        <f t="shared" si="8"/>
        <v>59.55</v>
      </c>
      <c r="K72" t="str">
        <f t="shared" si="9"/>
        <v>KROGER #355 CINCINNATI OH</v>
      </c>
      <c r="L72" t="str">
        <f t="shared" ca="1" si="10"/>
        <v>{ "PutRequest": { "Item": { "accountNumber": 304160714309, "submittedDateTime": 1650372650, "completedDateTime": 1650412800, "amount": 59.55, "memo": "KROGER #355 CINCINNATI OH" }}},</v>
      </c>
    </row>
    <row r="73" spans="1:12" x14ac:dyDescent="0.2">
      <c r="A73" t="s">
        <v>5</v>
      </c>
      <c r="B73" s="1">
        <v>44670</v>
      </c>
      <c r="C73" t="s">
        <v>99</v>
      </c>
      <c r="D73">
        <v>14.34</v>
      </c>
      <c r="G73" s="3" cm="1">
        <f t="array" aca="1" ref="G73" ca="1">INDEX(N:N,   _xlfn.CEILING.MATH(RAND()*COUNT(N:N)))</f>
        <v>359991678203</v>
      </c>
      <c r="H73" s="2">
        <f t="shared" ca="1" si="6"/>
        <v>1650394044</v>
      </c>
      <c r="I73" s="2">
        <f t="shared" si="7"/>
        <v>1650412800</v>
      </c>
      <c r="J73">
        <f t="shared" si="8"/>
        <v>14.34</v>
      </c>
      <c r="K73" t="str">
        <f t="shared" si="9"/>
        <v>EL TORO OF CINCINNATI CINCINNATI OH</v>
      </c>
      <c r="L73" t="str">
        <f t="shared" ca="1" si="10"/>
        <v>{ "PutRequest": { "Item": { "accountNumber": 359991678203, "submittedDateTime": 1650394044, "completedDateTime": 1650412800, "amount": 14.34, "memo": "EL TORO OF CINCINNATI CINCINNATI OH" }}},</v>
      </c>
    </row>
    <row r="74" spans="1:12" x14ac:dyDescent="0.2">
      <c r="A74" t="s">
        <v>5</v>
      </c>
      <c r="B74" s="1">
        <v>44671</v>
      </c>
      <c r="C74" t="s">
        <v>97</v>
      </c>
      <c r="D74">
        <v>201.58</v>
      </c>
      <c r="G74" s="3" cm="1">
        <f t="array" aca="1" ref="G74" ca="1">INDEX(N:N,   _xlfn.CEILING.MATH(RAND()*COUNT(N:N)))</f>
        <v>359991678203</v>
      </c>
      <c r="H74" s="2">
        <f t="shared" ca="1" si="6"/>
        <v>1650458321</v>
      </c>
      <c r="I74" s="2">
        <f t="shared" si="7"/>
        <v>1650499200</v>
      </c>
      <c r="J74">
        <f t="shared" si="8"/>
        <v>201.58</v>
      </c>
      <c r="K74" t="str">
        <f t="shared" si="9"/>
        <v>INTUIT *TURBOTAX CL.INTUIT.COM CA</v>
      </c>
      <c r="L74" t="str">
        <f t="shared" ca="1" si="10"/>
        <v>{ "PutRequest": { "Item": { "accountNumber": 359991678203, "submittedDateTime": 1650458321, "completedDateTime": 1650499200, "amount": 201.58, "memo": "INTUIT *TURBOTAX CL.INTUIT.COM CA" }}},</v>
      </c>
    </row>
    <row r="75" spans="1:12" x14ac:dyDescent="0.2">
      <c r="A75" t="s">
        <v>5</v>
      </c>
      <c r="B75" s="1">
        <v>44674</v>
      </c>
      <c r="C75" t="s">
        <v>10</v>
      </c>
      <c r="E75">
        <v>-624.26</v>
      </c>
      <c r="G75" s="3" cm="1">
        <f t="array" aca="1" ref="G75" ca="1">INDEX(N:N,   _xlfn.CEILING.MATH(RAND()*COUNT(N:N)))</f>
        <v>498511217783</v>
      </c>
      <c r="H75" s="2">
        <f t="shared" ca="1" si="6"/>
        <v>1650757299</v>
      </c>
      <c r="I75" s="2">
        <f t="shared" si="7"/>
        <v>1650758400</v>
      </c>
      <c r="J75">
        <f t="shared" si="8"/>
        <v>-624.26</v>
      </c>
      <c r="K75" t="str">
        <f t="shared" si="9"/>
        <v>ONLINE PAYMENT, THANK YOU</v>
      </c>
      <c r="L75" t="str">
        <f t="shared" ca="1" si="10"/>
        <v>{ "PutRequest": { "Item": { "accountNumber": 498511217783, "submittedDateTime": 1650757299, "completedDateTime": 1650758400, "amount": -624.26, "memo": "ONLINE PAYMENT, THANK YOU" }}},</v>
      </c>
    </row>
    <row r="76" spans="1:12" x14ac:dyDescent="0.2">
      <c r="A76" t="s">
        <v>5</v>
      </c>
      <c r="B76" s="1">
        <v>44676</v>
      </c>
      <c r="C76" t="s">
        <v>96</v>
      </c>
      <c r="D76">
        <v>29.72</v>
      </c>
      <c r="G76" s="3" cm="1">
        <f t="array" aca="1" ref="G76" ca="1">INDEX(N:N,   _xlfn.CEILING.MATH(RAND()*COUNT(N:N)))</f>
        <v>732504662515</v>
      </c>
      <c r="H76" s="2">
        <f t="shared" ca="1" si="6"/>
        <v>1650886991</v>
      </c>
      <c r="I76" s="2">
        <f t="shared" si="7"/>
        <v>1650931200</v>
      </c>
      <c r="J76">
        <f t="shared" si="8"/>
        <v>29.72</v>
      </c>
      <c r="K76" t="str">
        <f t="shared" si="9"/>
        <v>KROGER #465 CINCINNATI OH</v>
      </c>
      <c r="L76" t="str">
        <f t="shared" ca="1" si="10"/>
        <v>{ "PutRequest": { "Item": { "accountNumber": 732504662515, "submittedDateTime": 1650886991, "completedDateTime": 1650931200, "amount": 29.72, "memo": "KROGER #465 CINCINNATI OH" }}},</v>
      </c>
    </row>
    <row r="77" spans="1:12" x14ac:dyDescent="0.2">
      <c r="A77" t="s">
        <v>5</v>
      </c>
      <c r="B77" s="1">
        <v>44678</v>
      </c>
      <c r="C77" t="s">
        <v>85</v>
      </c>
      <c r="D77">
        <v>33.39</v>
      </c>
      <c r="G77" s="3" cm="1">
        <f t="array" aca="1" ref="G77" ca="1">INDEX(N:N,   _xlfn.CEILING.MATH(RAND()*COUNT(N:N)))</f>
        <v>669914345717</v>
      </c>
      <c r="H77" s="2">
        <f t="shared" ca="1" si="6"/>
        <v>1651082865</v>
      </c>
      <c r="I77" s="2">
        <f t="shared" si="7"/>
        <v>1651104000</v>
      </c>
      <c r="J77">
        <f t="shared" si="8"/>
        <v>33.39</v>
      </c>
      <c r="K77" t="str">
        <f t="shared" si="9"/>
        <v>HOMEDEPOT.COM 800-430-3376 GA</v>
      </c>
      <c r="L77" t="str">
        <f t="shared" ca="1" si="10"/>
        <v>{ "PutRequest": { "Item": { "accountNumber": 669914345717, "submittedDateTime": 1651082865, "completedDateTime": 1651104000, "amount": 33.39, "memo": "HOMEDEPOT.COM 800-430-3376 GA" }}},</v>
      </c>
    </row>
    <row r="78" spans="1:12" x14ac:dyDescent="0.2">
      <c r="A78" t="s">
        <v>5</v>
      </c>
      <c r="B78" s="1">
        <v>44684</v>
      </c>
      <c r="C78" t="s">
        <v>94</v>
      </c>
      <c r="D78">
        <v>15.39</v>
      </c>
      <c r="G78" s="3" cm="1">
        <f t="array" aca="1" ref="G78" ca="1">INDEX(N:N,   _xlfn.CEILING.MATH(RAND()*COUNT(N:N)))</f>
        <v>594392737621</v>
      </c>
      <c r="H78" s="2">
        <f t="shared" ca="1" si="6"/>
        <v>1651559883</v>
      </c>
      <c r="I78" s="2">
        <f t="shared" si="7"/>
        <v>1651622400</v>
      </c>
      <c r="J78">
        <f t="shared" si="8"/>
        <v>15.39</v>
      </c>
      <c r="K78" t="str">
        <f t="shared" si="9"/>
        <v>SP BLOWERBAND FAIRFAX VA</v>
      </c>
      <c r="L78" t="str">
        <f t="shared" ca="1" si="10"/>
        <v>{ "PutRequest": { "Item": { "accountNumber": 594392737621, "submittedDateTime": 1651559883, "completedDateTime": 1651622400, "amount": 15.39, "memo": "SP BLOWERBAND FAIRFAX VA" }}},</v>
      </c>
    </row>
    <row r="79" spans="1:12" x14ac:dyDescent="0.2">
      <c r="A79" t="s">
        <v>5</v>
      </c>
      <c r="B79" s="1">
        <v>44684</v>
      </c>
      <c r="C79" t="s">
        <v>95</v>
      </c>
      <c r="D79">
        <v>91.62</v>
      </c>
      <c r="G79" s="3" cm="1">
        <f t="array" aca="1" ref="G79" ca="1">INDEX(N:N,   _xlfn.CEILING.MATH(RAND()*COUNT(N:N)))</f>
        <v>732504662515</v>
      </c>
      <c r="H79" s="2">
        <f t="shared" ca="1" si="6"/>
        <v>1651579420</v>
      </c>
      <c r="I79" s="2">
        <f t="shared" si="7"/>
        <v>1651622400</v>
      </c>
      <c r="J79">
        <f t="shared" si="8"/>
        <v>91.62</v>
      </c>
      <c r="K79" t="str">
        <f t="shared" si="9"/>
        <v>GRIOTS GARAGE 253-9222400 WA</v>
      </c>
      <c r="L79" t="str">
        <f t="shared" ca="1" si="10"/>
        <v>{ "PutRequest": { "Item": { "accountNumber": 732504662515, "submittedDateTime": 1651579420, "completedDateTime": 1651622400, "amount": 91.62, "memo": "GRIOTS GARAGE 253-9222400 WA" }}},</v>
      </c>
    </row>
    <row r="80" spans="1:12" x14ac:dyDescent="0.2">
      <c r="A80" t="s">
        <v>5</v>
      </c>
      <c r="B80" s="1">
        <v>44685</v>
      </c>
      <c r="C80" t="s">
        <v>33</v>
      </c>
      <c r="D80">
        <v>65.91</v>
      </c>
      <c r="G80" s="3" cm="1">
        <f t="array" aca="1" ref="G80" ca="1">INDEX(N:N,   _xlfn.CEILING.MATH(RAND()*COUNT(N:N)))</f>
        <v>732504662515</v>
      </c>
      <c r="H80" s="2">
        <f t="shared" ca="1" si="6"/>
        <v>1651629740</v>
      </c>
      <c r="I80" s="2">
        <f t="shared" si="7"/>
        <v>1651708800</v>
      </c>
      <c r="J80">
        <f t="shared" si="8"/>
        <v>65.91</v>
      </c>
      <c r="K80" t="str">
        <f t="shared" si="9"/>
        <v>CIN BELL ELEC PAY 513-5652210 OH</v>
      </c>
      <c r="L80" t="str">
        <f t="shared" ca="1" si="10"/>
        <v>{ "PutRequest": { "Item": { "accountNumber": 732504662515, "submittedDateTime": 1651629740, "completedDateTime": 1651708800, "amount": 65.91, "memo": "CIN BELL ELEC PAY 513-5652210 OH" }}},</v>
      </c>
    </row>
    <row r="81" spans="1:12" x14ac:dyDescent="0.2">
      <c r="A81" t="s">
        <v>5</v>
      </c>
      <c r="B81" s="1">
        <v>44686</v>
      </c>
      <c r="C81" t="s">
        <v>18</v>
      </c>
      <c r="D81">
        <v>198.87</v>
      </c>
      <c r="G81" s="3" cm="1">
        <f t="array" aca="1" ref="G81" ca="1">INDEX(N:N,   _xlfn.CEILING.MATH(RAND()*COUNT(N:N)))</f>
        <v>669914345717</v>
      </c>
      <c r="H81" s="2">
        <f t="shared" ca="1" si="6"/>
        <v>1651742481</v>
      </c>
      <c r="I81" s="2">
        <f t="shared" si="7"/>
        <v>1651795200</v>
      </c>
      <c r="J81">
        <f t="shared" si="8"/>
        <v>198.87</v>
      </c>
      <c r="K81" t="str">
        <f t="shared" si="9"/>
        <v>SPI*DUKE-ENERGY 800-777-9898 NC</v>
      </c>
      <c r="L81" t="str">
        <f t="shared" ca="1" si="10"/>
        <v>{ "PutRequest": { "Item": { "accountNumber": 669914345717, "submittedDateTime": 1651742481, "completedDateTime": 1651795200, "amount": 198.87, "memo": "SPI*DUKE-ENERGY 800-777-9898 NC" }}},</v>
      </c>
    </row>
    <row r="82" spans="1:12" x14ac:dyDescent="0.2">
      <c r="A82" t="s">
        <v>5</v>
      </c>
      <c r="B82" s="1">
        <v>44686</v>
      </c>
      <c r="C82" t="s">
        <v>93</v>
      </c>
      <c r="D82">
        <v>12.93</v>
      </c>
      <c r="G82" s="3" cm="1">
        <f t="array" aca="1" ref="G82" ca="1">INDEX(N:N,   _xlfn.CEILING.MATH(RAND()*COUNT(N:N)))</f>
        <v>732504662515</v>
      </c>
      <c r="H82" s="2">
        <f t="shared" ca="1" si="6"/>
        <v>1651751905</v>
      </c>
      <c r="I82" s="2">
        <f t="shared" si="7"/>
        <v>1651795200</v>
      </c>
      <c r="J82">
        <f t="shared" si="8"/>
        <v>12.93</v>
      </c>
      <c r="K82" t="str">
        <f t="shared" si="9"/>
        <v>GOOGLE *YouTubePremium g.co/helppay# CA</v>
      </c>
      <c r="L82" t="str">
        <f t="shared" ca="1" si="10"/>
        <v>{ "PutRequest": { "Item": { "accountNumber": 732504662515, "submittedDateTime": 1651751905, "completedDateTime": 1651795200, "amount": 12.93, "memo": "GOOGLE *YouTubePremium g.co/helppay# CA" }}},</v>
      </c>
    </row>
    <row r="83" spans="1:12" x14ac:dyDescent="0.2">
      <c r="A83" t="s">
        <v>5</v>
      </c>
      <c r="B83" s="1">
        <v>44687</v>
      </c>
      <c r="C83" t="s">
        <v>92</v>
      </c>
      <c r="D83">
        <v>348</v>
      </c>
      <c r="G83" s="3" cm="1">
        <f t="array" aca="1" ref="G83" ca="1">INDEX(N:N,   _xlfn.CEILING.MATH(RAND()*COUNT(N:N)))</f>
        <v>399061551780</v>
      </c>
      <c r="H83" s="2">
        <f t="shared" ca="1" si="6"/>
        <v>1651801686</v>
      </c>
      <c r="I83" s="2">
        <f t="shared" si="7"/>
        <v>1651881600</v>
      </c>
      <c r="J83">
        <f t="shared" si="8"/>
        <v>348</v>
      </c>
      <c r="K83" t="str">
        <f t="shared" si="9"/>
        <v>VUE*COMPTIA MRKETPLCE 800-511-3478 MN</v>
      </c>
      <c r="L83" t="str">
        <f t="shared" ca="1" si="10"/>
        <v>{ "PutRequest": { "Item": { "accountNumber": 399061551780, "submittedDateTime": 1651801686, "completedDateTime": 1651881600, "amount": 348, "memo": "VUE*COMPTIA MRKETPLCE 800-511-3478 MN" }}},</v>
      </c>
    </row>
    <row r="84" spans="1:12" x14ac:dyDescent="0.2">
      <c r="A84" t="s">
        <v>5</v>
      </c>
      <c r="B84" s="1">
        <v>44689</v>
      </c>
      <c r="C84" t="s">
        <v>11</v>
      </c>
      <c r="D84">
        <v>30</v>
      </c>
      <c r="G84" s="3" cm="1">
        <f t="array" aca="1" ref="G84" ca="1">INDEX(N:N,   _xlfn.CEILING.MATH(RAND()*COUNT(N:N)))</f>
        <v>749596570472</v>
      </c>
      <c r="H84" s="2">
        <f t="shared" ca="1" si="6"/>
        <v>1651985061</v>
      </c>
      <c r="I84" s="2">
        <f t="shared" si="7"/>
        <v>1652054400</v>
      </c>
      <c r="J84">
        <f t="shared" si="8"/>
        <v>30</v>
      </c>
      <c r="K84" t="str">
        <f t="shared" si="9"/>
        <v>VISIBLE 8663313527 CO</v>
      </c>
      <c r="L84" t="str">
        <f t="shared" ca="1" si="10"/>
        <v>{ "PutRequest": { "Item": { "accountNumber": 749596570472, "submittedDateTime": 1651985061, "completedDateTime": 1652054400, "amount": 30, "memo": "VISIBLE 8663313527 CO" }}},</v>
      </c>
    </row>
    <row r="85" spans="1:12" x14ac:dyDescent="0.2">
      <c r="A85" t="s">
        <v>5</v>
      </c>
      <c r="B85" s="1">
        <v>44690</v>
      </c>
      <c r="C85" t="s">
        <v>91</v>
      </c>
      <c r="D85">
        <v>322.32</v>
      </c>
      <c r="G85" s="3" cm="1">
        <f t="array" aca="1" ref="G85" ca="1">INDEX(N:N,   _xlfn.CEILING.MATH(RAND()*COUNT(N:N)))</f>
        <v>598917005925</v>
      </c>
      <c r="H85" s="2">
        <f t="shared" ca="1" si="6"/>
        <v>1652073585</v>
      </c>
      <c r="I85" s="2">
        <f t="shared" si="7"/>
        <v>1652140800</v>
      </c>
      <c r="J85">
        <f t="shared" si="8"/>
        <v>322.32</v>
      </c>
      <c r="K85" t="str">
        <f t="shared" si="9"/>
        <v>LOWES #00907* 866-483-7521 NC</v>
      </c>
      <c r="L85" t="str">
        <f t="shared" ca="1" si="10"/>
        <v>{ "PutRequest": { "Item": { "accountNumber": 598917005925, "submittedDateTime": 1652073585, "completedDateTime": 1652140800, "amount": 322.32, "memo": "LOWES #00907* 866-483-7521 NC" }}},</v>
      </c>
    </row>
    <row r="86" spans="1:12" x14ac:dyDescent="0.2">
      <c r="A86" t="s">
        <v>5</v>
      </c>
      <c r="B86" s="1">
        <v>44690</v>
      </c>
      <c r="C86" t="s">
        <v>85</v>
      </c>
      <c r="D86">
        <v>11.83</v>
      </c>
      <c r="G86" s="3" cm="1">
        <f t="array" aca="1" ref="G86" ca="1">INDEX(N:N,   _xlfn.CEILING.MATH(RAND()*COUNT(N:N)))</f>
        <v>359991678203</v>
      </c>
      <c r="H86" s="2">
        <f t="shared" ca="1" si="6"/>
        <v>1652096288</v>
      </c>
      <c r="I86" s="2">
        <f t="shared" si="7"/>
        <v>1652140800</v>
      </c>
      <c r="J86">
        <f t="shared" si="8"/>
        <v>11.83</v>
      </c>
      <c r="K86" t="str">
        <f t="shared" si="9"/>
        <v>HOMEDEPOT.COM 800-430-3376 GA</v>
      </c>
      <c r="L86" t="str">
        <f t="shared" ca="1" si="10"/>
        <v>{ "PutRequest": { "Item": { "accountNumber": 359991678203, "submittedDateTime": 1652096288, "completedDateTime": 1652140800, "amount": 11.83, "memo": "HOMEDEPOT.COM 800-430-3376 GA" }}},</v>
      </c>
    </row>
    <row r="87" spans="1:12" x14ac:dyDescent="0.2">
      <c r="A87" t="s">
        <v>5</v>
      </c>
      <c r="B87" s="1">
        <v>44690</v>
      </c>
      <c r="C87" t="s">
        <v>85</v>
      </c>
      <c r="D87">
        <v>11.97</v>
      </c>
      <c r="G87" s="3" cm="1">
        <f t="array" aca="1" ref="G87" ca="1">INDEX(N:N,   _xlfn.CEILING.MATH(RAND()*COUNT(N:N)))</f>
        <v>359991678203</v>
      </c>
      <c r="H87" s="2">
        <f t="shared" ca="1" si="6"/>
        <v>1652118142</v>
      </c>
      <c r="I87" s="2">
        <f t="shared" si="7"/>
        <v>1652140800</v>
      </c>
      <c r="J87">
        <f t="shared" si="8"/>
        <v>11.97</v>
      </c>
      <c r="K87" t="str">
        <f t="shared" si="9"/>
        <v>HOMEDEPOT.COM 800-430-3376 GA</v>
      </c>
      <c r="L87" t="str">
        <f t="shared" ca="1" si="10"/>
        <v>{ "PutRequest": { "Item": { "accountNumber": 359991678203, "submittedDateTime": 1652118142, "completedDateTime": 1652140800, "amount": 11.97, "memo": "HOMEDEPOT.COM 800-430-3376 GA" }}},</v>
      </c>
    </row>
    <row r="88" spans="1:12" x14ac:dyDescent="0.2">
      <c r="A88" t="s">
        <v>5</v>
      </c>
      <c r="B88" s="1">
        <v>44693</v>
      </c>
      <c r="C88" t="s">
        <v>90</v>
      </c>
      <c r="D88">
        <v>20.25</v>
      </c>
      <c r="G88" s="3" cm="1">
        <f t="array" aca="1" ref="G88" ca="1">INDEX(N:N,   _xlfn.CEILING.MATH(RAND()*COUNT(N:N)))</f>
        <v>304160714309</v>
      </c>
      <c r="H88" s="2">
        <f t="shared" ca="1" si="6"/>
        <v>1652319816</v>
      </c>
      <c r="I88" s="2">
        <f t="shared" si="7"/>
        <v>1652400000</v>
      </c>
      <c r="J88">
        <f t="shared" si="8"/>
        <v>20.25</v>
      </c>
      <c r="K88" t="str">
        <f t="shared" si="9"/>
        <v>PMT*OH BUREAU MOTOR VE COLUMBUS OH</v>
      </c>
      <c r="L88" t="str">
        <f t="shared" ca="1" si="10"/>
        <v>{ "PutRequest": { "Item": { "accountNumber": 304160714309, "submittedDateTime": 1652319816, "completedDateTime": 1652400000, "amount": 20.25, "memo": "PMT*OH BUREAU MOTOR VE COLUMBUS OH" }}},</v>
      </c>
    </row>
    <row r="89" spans="1:12" x14ac:dyDescent="0.2">
      <c r="A89" t="s">
        <v>5</v>
      </c>
      <c r="B89" s="1">
        <v>44694</v>
      </c>
      <c r="C89" t="s">
        <v>10</v>
      </c>
      <c r="E89">
        <v>-62</v>
      </c>
      <c r="G89" s="3" cm="1">
        <f t="array" aca="1" ref="G89" ca="1">INDEX(N:N,   _xlfn.CEILING.MATH(RAND()*COUNT(N:N)))</f>
        <v>669914345717</v>
      </c>
      <c r="H89" s="2">
        <f t="shared" ca="1" si="6"/>
        <v>1652407941</v>
      </c>
      <c r="I89" s="2">
        <f t="shared" si="7"/>
        <v>1652486400</v>
      </c>
      <c r="J89">
        <f t="shared" si="8"/>
        <v>-62</v>
      </c>
      <c r="K89" t="str">
        <f t="shared" si="9"/>
        <v>ONLINE PAYMENT, THANK YOU</v>
      </c>
      <c r="L89" t="str">
        <f t="shared" ca="1" si="10"/>
        <v>{ "PutRequest": { "Item": { "accountNumber": 669914345717, "submittedDateTime": 1652407941, "completedDateTime": 1652486400, "amount": -62, "memo": "ONLINE PAYMENT, THANK YOU" }}},</v>
      </c>
    </row>
    <row r="90" spans="1:12" x14ac:dyDescent="0.2">
      <c r="A90" t="s">
        <v>5</v>
      </c>
      <c r="B90" s="1">
        <v>44696</v>
      </c>
      <c r="C90" t="s">
        <v>27</v>
      </c>
      <c r="D90">
        <v>58.27</v>
      </c>
      <c r="G90" s="3" cm="1">
        <f t="array" aca="1" ref="G90" ca="1">INDEX(N:N,   _xlfn.CEILING.MATH(RAND()*COUNT(N:N)))</f>
        <v>594392737621</v>
      </c>
      <c r="H90" s="2">
        <f t="shared" ca="1" si="6"/>
        <v>1652616706</v>
      </c>
      <c r="I90" s="2">
        <f t="shared" si="7"/>
        <v>1652659200</v>
      </c>
      <c r="J90">
        <f t="shared" si="8"/>
        <v>58.27</v>
      </c>
      <c r="K90" t="str">
        <f t="shared" si="9"/>
        <v>WAL-MART #2250 CINCINNATI OH</v>
      </c>
      <c r="L90" t="str">
        <f t="shared" ca="1" si="10"/>
        <v>{ "PutRequest": { "Item": { "accountNumber": 594392737621, "submittedDateTime": 1652616706, "completedDateTime": 1652659200, "amount": 58.27, "memo": "WAL-MART #2250 CINCINNATI OH" }}},</v>
      </c>
    </row>
    <row r="91" spans="1:12" x14ac:dyDescent="0.2">
      <c r="A91" t="s">
        <v>5</v>
      </c>
      <c r="B91" s="1">
        <v>44696</v>
      </c>
      <c r="C91" t="s">
        <v>89</v>
      </c>
      <c r="D91">
        <v>11.65</v>
      </c>
      <c r="G91" s="3" cm="1">
        <f t="array" aca="1" ref="G91" ca="1">INDEX(N:N,   _xlfn.CEILING.MATH(RAND()*COUNT(N:N)))</f>
        <v>598917005925</v>
      </c>
      <c r="H91" s="2">
        <f t="shared" ca="1" si="6"/>
        <v>1652630208</v>
      </c>
      <c r="I91" s="2">
        <f t="shared" si="7"/>
        <v>1652659200</v>
      </c>
      <c r="J91">
        <f t="shared" si="8"/>
        <v>11.65</v>
      </c>
      <c r="K91" t="str">
        <f t="shared" si="9"/>
        <v>MCALISTER'S 102341 FLORENCE KY</v>
      </c>
      <c r="L91" t="str">
        <f t="shared" ca="1" si="10"/>
        <v>{ "PutRequest": { "Item": { "accountNumber": 598917005925, "submittedDateTime": 1652630208, "completedDateTime": 1652659200, "amount": 11.65, "memo": "MCALISTER'S 102341 FLORENCE KY" }}},</v>
      </c>
    </row>
    <row r="92" spans="1:12" x14ac:dyDescent="0.2">
      <c r="A92" t="s">
        <v>5</v>
      </c>
      <c r="B92" s="1">
        <v>44698</v>
      </c>
      <c r="C92" t="s">
        <v>27</v>
      </c>
      <c r="E92">
        <v>-50.17</v>
      </c>
      <c r="G92" s="3" cm="1">
        <f t="array" aca="1" ref="G92" ca="1">INDEX(N:N,   _xlfn.CEILING.MATH(RAND()*COUNT(N:N)))</f>
        <v>402123746805</v>
      </c>
      <c r="H92" s="2">
        <f t="shared" ca="1" si="6"/>
        <v>1652831464</v>
      </c>
      <c r="I92" s="2">
        <f t="shared" si="7"/>
        <v>1652832000</v>
      </c>
      <c r="J92">
        <f t="shared" si="8"/>
        <v>-50.17</v>
      </c>
      <c r="K92" t="str">
        <f t="shared" si="9"/>
        <v>WAL-MART #2250 CINCINNATI OH</v>
      </c>
      <c r="L92" t="str">
        <f t="shared" ca="1" si="10"/>
        <v>{ "PutRequest": { "Item": { "accountNumber": 402123746805, "submittedDateTime": 1652831464, "completedDateTime": 1652832000, "amount": -50.17, "memo": "WAL-MART #2250 CINCINNATI OH" }}},</v>
      </c>
    </row>
    <row r="93" spans="1:12" x14ac:dyDescent="0.2">
      <c r="A93" t="s">
        <v>5</v>
      </c>
      <c r="B93" s="1">
        <v>44698</v>
      </c>
      <c r="C93" t="s">
        <v>36</v>
      </c>
      <c r="D93">
        <v>24.55</v>
      </c>
      <c r="G93" s="3" cm="1">
        <f t="array" aca="1" ref="G93" ca="1">INDEX(N:N,   _xlfn.CEILING.MATH(RAND()*COUNT(N:N)))</f>
        <v>861239476106</v>
      </c>
      <c r="H93" s="2">
        <f t="shared" ca="1" si="6"/>
        <v>1652758366</v>
      </c>
      <c r="I93" s="2">
        <f t="shared" si="7"/>
        <v>1652832000</v>
      </c>
      <c r="J93">
        <f t="shared" si="8"/>
        <v>24.55</v>
      </c>
      <c r="K93" t="str">
        <f t="shared" si="9"/>
        <v>WM SUPERCENTER #2250 CINCINNATI OH</v>
      </c>
      <c r="L93" t="str">
        <f t="shared" ca="1" si="10"/>
        <v>{ "PutRequest": { "Item": { "accountNumber": 861239476106, "submittedDateTime": 1652758366, "completedDateTime": 1652832000, "amount": 24.55, "memo": "WM SUPERCENTER #2250 CINCINNATI OH" }}},</v>
      </c>
    </row>
    <row r="94" spans="1:12" x14ac:dyDescent="0.2">
      <c r="A94" t="s">
        <v>5</v>
      </c>
      <c r="B94" s="1">
        <v>44698</v>
      </c>
      <c r="C94" t="s">
        <v>88</v>
      </c>
      <c r="D94">
        <v>24.55</v>
      </c>
      <c r="G94" s="3" cm="1">
        <f t="array" aca="1" ref="G94" ca="1">INDEX(N:N,   _xlfn.CEILING.MATH(RAND()*COUNT(N:N)))</f>
        <v>669914345717</v>
      </c>
      <c r="H94" s="2">
        <f t="shared" ca="1" si="6"/>
        <v>1652820939</v>
      </c>
      <c r="I94" s="2">
        <f t="shared" si="7"/>
        <v>1652832000</v>
      </c>
      <c r="J94">
        <f t="shared" si="8"/>
        <v>24.55</v>
      </c>
      <c r="K94" t="str">
        <f t="shared" si="9"/>
        <v>WAL-MART #3749 CINCINNATI OH</v>
      </c>
      <c r="L94" t="str">
        <f t="shared" ca="1" si="10"/>
        <v>{ "PutRequest": { "Item": { "accountNumber": 669914345717, "submittedDateTime": 1652820939, "completedDateTime": 1652832000, "amount": 24.55, "memo": "WAL-MART #3749 CINCINNATI OH" }}},</v>
      </c>
    </row>
    <row r="95" spans="1:12" x14ac:dyDescent="0.2">
      <c r="A95" t="s">
        <v>5</v>
      </c>
      <c r="B95" s="1">
        <v>44699</v>
      </c>
      <c r="C95" t="s">
        <v>10</v>
      </c>
      <c r="E95">
        <v>-4072.46</v>
      </c>
      <c r="G95" s="3" cm="1">
        <f t="array" aca="1" ref="G95" ca="1">INDEX(N:N,   _xlfn.CEILING.MATH(RAND()*COUNT(N:N)))</f>
        <v>498511217783</v>
      </c>
      <c r="H95" s="2">
        <f t="shared" ca="1" si="6"/>
        <v>1652905710</v>
      </c>
      <c r="I95" s="2">
        <f t="shared" si="7"/>
        <v>1652918400</v>
      </c>
      <c r="J95">
        <f t="shared" si="8"/>
        <v>-4072.46</v>
      </c>
      <c r="K95" t="str">
        <f t="shared" si="9"/>
        <v>ONLINE PAYMENT, THANK YOU</v>
      </c>
      <c r="L95" t="str">
        <f t="shared" ca="1" si="10"/>
        <v>{ "PutRequest": { "Item": { "accountNumber": 498511217783, "submittedDateTime": 1652905710, "completedDateTime": 1652918400, "amount": -4072.46, "memo": "ONLINE PAYMENT, THANK YOU" }}},</v>
      </c>
    </row>
    <row r="96" spans="1:12" x14ac:dyDescent="0.2">
      <c r="A96" t="s">
        <v>5</v>
      </c>
      <c r="B96" s="1">
        <v>44700</v>
      </c>
      <c r="C96" t="s">
        <v>85</v>
      </c>
      <c r="D96">
        <v>11.83</v>
      </c>
      <c r="G96" s="3" cm="1">
        <f t="array" aca="1" ref="G96" ca="1">INDEX(N:N,   _xlfn.CEILING.MATH(RAND()*COUNT(N:N)))</f>
        <v>594392737621</v>
      </c>
      <c r="H96" s="2">
        <f t="shared" ca="1" si="6"/>
        <v>1652940250</v>
      </c>
      <c r="I96" s="2">
        <f t="shared" si="7"/>
        <v>1653004800</v>
      </c>
      <c r="J96">
        <f t="shared" si="8"/>
        <v>11.83</v>
      </c>
      <c r="K96" t="str">
        <f t="shared" si="9"/>
        <v>HOMEDEPOT.COM 800-430-3376 GA</v>
      </c>
      <c r="L96" t="str">
        <f t="shared" ca="1" si="10"/>
        <v>{ "PutRequest": { "Item": { "accountNumber": 594392737621, "submittedDateTime": 1652940250, "completedDateTime": 1653004800, "amount": 11.83, "memo": "HOMEDEPOT.COM 800-430-3376 GA" }}},</v>
      </c>
    </row>
    <row r="97" spans="1:12" x14ac:dyDescent="0.2">
      <c r="A97" t="s">
        <v>5</v>
      </c>
      <c r="B97" s="1">
        <v>44708</v>
      </c>
      <c r="C97" t="s">
        <v>16</v>
      </c>
      <c r="D97">
        <v>5.66</v>
      </c>
      <c r="G97" s="3" cm="1">
        <f t="array" aca="1" ref="G97" ca="1">INDEX(N:N,   _xlfn.CEILING.MATH(RAND()*COUNT(N:N)))</f>
        <v>749596570472</v>
      </c>
      <c r="H97" s="2">
        <f t="shared" ca="1" si="6"/>
        <v>1653678182</v>
      </c>
      <c r="I97" s="2">
        <f t="shared" si="7"/>
        <v>1653696000</v>
      </c>
      <c r="J97">
        <f t="shared" si="8"/>
        <v>5.66</v>
      </c>
      <c r="K97" t="str">
        <f t="shared" si="9"/>
        <v>ICI*FEECITY OF NORWOOD 866-342-9266 MA</v>
      </c>
      <c r="L97" t="str">
        <f t="shared" ca="1" si="10"/>
        <v>{ "PutRequest": { "Item": { "accountNumber": 749596570472, "submittedDateTime": 1653678182, "completedDateTime": 1653696000, "amount": 5.66, "memo": "ICI*FEECITY OF NORWOOD 866-342-9266 MA" }}},</v>
      </c>
    </row>
    <row r="98" spans="1:12" x14ac:dyDescent="0.2">
      <c r="A98" t="s">
        <v>5</v>
      </c>
      <c r="B98" s="1">
        <v>44708</v>
      </c>
      <c r="C98" t="s">
        <v>17</v>
      </c>
      <c r="D98">
        <v>226.36</v>
      </c>
      <c r="G98" s="3" cm="1">
        <f t="array" aca="1" ref="G98" ca="1">INDEX(N:N,   _xlfn.CEILING.MATH(RAND()*COUNT(N:N)))</f>
        <v>359991678203</v>
      </c>
      <c r="H98" s="2">
        <f t="shared" ca="1" si="6"/>
        <v>1653635195</v>
      </c>
      <c r="I98" s="2">
        <f t="shared" si="7"/>
        <v>1653696000</v>
      </c>
      <c r="J98">
        <f t="shared" si="8"/>
        <v>226.36</v>
      </c>
      <c r="K98" t="str">
        <f t="shared" si="9"/>
        <v>CITY OF NORWOOD 513-458-4500 OH</v>
      </c>
      <c r="L98" t="str">
        <f t="shared" ca="1" si="10"/>
        <v>{ "PutRequest": { "Item": { "accountNumber": 359991678203, "submittedDateTime": 1653635195, "completedDateTime": 1653696000, "amount": 226.36, "memo": "CITY OF NORWOOD 513-458-4500 OH" }}},</v>
      </c>
    </row>
    <row r="99" spans="1:12" x14ac:dyDescent="0.2">
      <c r="A99" t="s">
        <v>5</v>
      </c>
      <c r="B99" s="1">
        <v>44708</v>
      </c>
      <c r="C99" t="s">
        <v>18</v>
      </c>
      <c r="D99">
        <v>130.52000000000001</v>
      </c>
      <c r="G99" s="3" cm="1">
        <f t="array" aca="1" ref="G99" ca="1">INDEX(N:N,   _xlfn.CEILING.MATH(RAND()*COUNT(N:N)))</f>
        <v>826711618850</v>
      </c>
      <c r="H99" s="2">
        <f t="shared" ca="1" si="6"/>
        <v>1653631196</v>
      </c>
      <c r="I99" s="2">
        <f t="shared" si="7"/>
        <v>1653696000</v>
      </c>
      <c r="J99">
        <f t="shared" si="8"/>
        <v>130.52000000000001</v>
      </c>
      <c r="K99" t="str">
        <f t="shared" si="9"/>
        <v>SPI*DUKE-ENERGY 800-777-9898 NC</v>
      </c>
      <c r="L99" t="str">
        <f t="shared" ca="1" si="10"/>
        <v>{ "PutRequest": { "Item": { "accountNumber": 826711618850, "submittedDateTime": 1653631196, "completedDateTime": 1653696000, "amount": 130.52, "memo": "SPI*DUKE-ENERGY 800-777-9898 NC" }}},</v>
      </c>
    </row>
    <row r="100" spans="1:12" x14ac:dyDescent="0.2">
      <c r="A100" t="s">
        <v>5</v>
      </c>
      <c r="B100" s="1">
        <v>44711</v>
      </c>
      <c r="C100" t="s">
        <v>86</v>
      </c>
      <c r="D100">
        <v>18.18</v>
      </c>
      <c r="G100" s="3" cm="1">
        <f t="array" aca="1" ref="G100" ca="1">INDEX(N:N,   _xlfn.CEILING.MATH(RAND()*COUNT(N:N)))</f>
        <v>826711618850</v>
      </c>
      <c r="H100" s="2">
        <f t="shared" ca="1" si="6"/>
        <v>1653934200</v>
      </c>
      <c r="I100" s="2">
        <f t="shared" si="7"/>
        <v>1653955200</v>
      </c>
      <c r="J100">
        <f t="shared" si="8"/>
        <v>18.18</v>
      </c>
      <c r="K100" t="str">
        <f t="shared" si="9"/>
        <v>Etsy.com - BlueThreadG Brooklyn NY</v>
      </c>
      <c r="L100" t="str">
        <f t="shared" ca="1" si="10"/>
        <v>{ "PutRequest": { "Item": { "accountNumber": 826711618850, "submittedDateTime": 1653934200, "completedDateTime": 1653955200, "amount": 18.18, "memo": "Etsy.com - BlueThreadG Brooklyn NY" }}},</v>
      </c>
    </row>
    <row r="101" spans="1:12" x14ac:dyDescent="0.2">
      <c r="A101" t="s">
        <v>5</v>
      </c>
      <c r="B101" s="1">
        <v>44711</v>
      </c>
      <c r="C101" t="s">
        <v>87</v>
      </c>
      <c r="D101">
        <v>172.9</v>
      </c>
      <c r="G101" s="3" cm="1">
        <f t="array" aca="1" ref="G101" ca="1">INDEX(N:N,   _xlfn.CEILING.MATH(RAND()*COUNT(N:N)))</f>
        <v>749596570472</v>
      </c>
      <c r="H101" s="2">
        <f t="shared" ca="1" si="6"/>
        <v>1653872913</v>
      </c>
      <c r="I101" s="2">
        <f t="shared" si="7"/>
        <v>1653955200</v>
      </c>
      <c r="J101">
        <f t="shared" si="8"/>
        <v>172.9</v>
      </c>
      <c r="K101" t="str">
        <f t="shared" si="9"/>
        <v>Tesla_US_Service 8777983752 CA null XXXXXXXXXXXX3777</v>
      </c>
      <c r="L101" t="str">
        <f t="shared" ca="1" si="10"/>
        <v>{ "PutRequest": { "Item": { "accountNumber": 749596570472, "submittedDateTime": 1653872913, "completedDateTime": 1653955200, "amount": 172.9, "memo": "Tesla_US_Service 8777983752 CA null XXXXXXXXXXXX3777" }}},</v>
      </c>
    </row>
    <row r="102" spans="1:12" x14ac:dyDescent="0.2">
      <c r="A102" t="s">
        <v>5</v>
      </c>
      <c r="B102" s="1">
        <v>44712</v>
      </c>
      <c r="C102" t="s">
        <v>85</v>
      </c>
      <c r="D102">
        <v>22.59</v>
      </c>
      <c r="G102" s="3" cm="1">
        <f t="array" aca="1" ref="G102" ca="1">INDEX(N:N,   _xlfn.CEILING.MATH(RAND()*COUNT(N:N)))</f>
        <v>399061551780</v>
      </c>
      <c r="H102" s="2">
        <f t="shared" ca="1" si="6"/>
        <v>1654004120</v>
      </c>
      <c r="I102" s="2">
        <f t="shared" si="7"/>
        <v>1654041600</v>
      </c>
      <c r="J102">
        <f t="shared" si="8"/>
        <v>22.59</v>
      </c>
      <c r="K102" t="str">
        <f t="shared" si="9"/>
        <v>HOMEDEPOT.COM 800-430-3376 GA</v>
      </c>
      <c r="L102" t="str">
        <f t="shared" ca="1" si="10"/>
        <v>{ "PutRequest": { "Item": { "accountNumber": 399061551780, "submittedDateTime": 1654004120, "completedDateTime": 1654041600, "amount": 22.59, "memo": "HOMEDEPOT.COM 800-430-3376 GA" }}},</v>
      </c>
    </row>
    <row r="103" spans="1:12" x14ac:dyDescent="0.2">
      <c r="A103" t="s">
        <v>5</v>
      </c>
      <c r="B103" s="1">
        <v>44717</v>
      </c>
      <c r="C103" t="s">
        <v>13</v>
      </c>
      <c r="D103">
        <v>12.93</v>
      </c>
      <c r="G103" s="3" cm="1">
        <f t="array" aca="1" ref="G103" ca="1">INDEX(N:N,   _xlfn.CEILING.MATH(RAND()*COUNT(N:N)))</f>
        <v>304160714309</v>
      </c>
      <c r="H103" s="2">
        <f t="shared" ca="1" si="6"/>
        <v>1654445583</v>
      </c>
      <c r="I103" s="2">
        <f t="shared" si="7"/>
        <v>1654473600</v>
      </c>
      <c r="J103">
        <f t="shared" si="8"/>
        <v>12.93</v>
      </c>
      <c r="K103" t="str">
        <f t="shared" si="9"/>
        <v>GOOGLE *YouTubePremium 650-253-0000 CA</v>
      </c>
      <c r="L103" t="str">
        <f t="shared" ca="1" si="10"/>
        <v>{ "PutRequest": { "Item": { "accountNumber": 304160714309, "submittedDateTime": 1654445583, "completedDateTime": 1654473600, "amount": 12.93, "memo": "GOOGLE *YouTubePremium 650-253-0000 CA" }}},</v>
      </c>
    </row>
    <row r="104" spans="1:12" x14ac:dyDescent="0.2">
      <c r="A104" t="s">
        <v>5</v>
      </c>
      <c r="B104" s="1">
        <v>44717</v>
      </c>
      <c r="C104" t="s">
        <v>84</v>
      </c>
      <c r="D104">
        <v>19.8</v>
      </c>
      <c r="G104" s="3" cm="1">
        <f t="array" aca="1" ref="G104" ca="1">INDEX(N:N,   _xlfn.CEILING.MATH(RAND()*COUNT(N:N)))</f>
        <v>594392737621</v>
      </c>
      <c r="H104" s="2">
        <f t="shared" ca="1" si="6"/>
        <v>1654405586</v>
      </c>
      <c r="I104" s="2">
        <f t="shared" si="7"/>
        <v>1654473600</v>
      </c>
      <c r="J104">
        <f t="shared" si="8"/>
        <v>19.8</v>
      </c>
      <c r="K104" t="str">
        <f t="shared" si="9"/>
        <v>LONGHORN STEAK 0125046 FLORENCE KY</v>
      </c>
      <c r="L104" t="str">
        <f t="shared" ca="1" si="10"/>
        <v>{ "PutRequest": { "Item": { "accountNumber": 594392737621, "submittedDateTime": 1654405586, "completedDateTime": 1654473600, "amount": 19.8, "memo": "LONGHORN STEAK 0125046 FLORENCE KY" }}},</v>
      </c>
    </row>
    <row r="105" spans="1:12" x14ac:dyDescent="0.2">
      <c r="A105" t="s">
        <v>5</v>
      </c>
      <c r="B105" s="1">
        <v>44720</v>
      </c>
      <c r="C105" t="s">
        <v>11</v>
      </c>
      <c r="D105">
        <v>30</v>
      </c>
      <c r="G105" s="3" cm="1">
        <f t="array" aca="1" ref="G105" ca="1">INDEX(N:N,   _xlfn.CEILING.MATH(RAND()*COUNT(N:N)))</f>
        <v>304160714309</v>
      </c>
      <c r="H105" s="2">
        <f t="shared" ca="1" si="6"/>
        <v>1654657863</v>
      </c>
      <c r="I105" s="2">
        <f t="shared" si="7"/>
        <v>1654732800</v>
      </c>
      <c r="J105">
        <f t="shared" si="8"/>
        <v>30</v>
      </c>
      <c r="K105" t="str">
        <f t="shared" si="9"/>
        <v>VISIBLE 8663313527 CO</v>
      </c>
      <c r="L105" t="str">
        <f t="shared" ca="1" si="10"/>
        <v>{ "PutRequest": { "Item": { "accountNumber": 304160714309, "submittedDateTime": 1654657863, "completedDateTime": 1654732800, "amount": 30, "memo": "VISIBLE 8663313527 CO" }}},</v>
      </c>
    </row>
    <row r="106" spans="1:12" x14ac:dyDescent="0.2">
      <c r="A106" t="s">
        <v>5</v>
      </c>
      <c r="B106" s="1">
        <v>44722</v>
      </c>
      <c r="C106" t="s">
        <v>10</v>
      </c>
      <c r="E106">
        <v>-1085.99</v>
      </c>
      <c r="G106" s="3" cm="1">
        <f t="array" aca="1" ref="G106" ca="1">INDEX(N:N,   _xlfn.CEILING.MATH(RAND()*COUNT(N:N)))</f>
        <v>598917005925</v>
      </c>
      <c r="H106" s="2">
        <f t="shared" ca="1" si="6"/>
        <v>1654877089</v>
      </c>
      <c r="I106" s="2">
        <f t="shared" si="7"/>
        <v>1654905600</v>
      </c>
      <c r="J106">
        <f t="shared" si="8"/>
        <v>-1085.99</v>
      </c>
      <c r="K106" t="str">
        <f t="shared" si="9"/>
        <v>ONLINE PAYMENT, THANK YOU</v>
      </c>
      <c r="L106" t="str">
        <f t="shared" ca="1" si="10"/>
        <v>{ "PutRequest": { "Item": { "accountNumber": 598917005925, "submittedDateTime": 1654877089, "completedDateTime": 1654905600, "amount": -1085.99, "memo": "ONLINE PAYMENT, THANK YOU" }}},</v>
      </c>
    </row>
    <row r="107" spans="1:12" x14ac:dyDescent="0.2">
      <c r="A107" t="s">
        <v>5</v>
      </c>
      <c r="B107" s="1">
        <v>44725</v>
      </c>
      <c r="C107" t="s">
        <v>6</v>
      </c>
      <c r="D107">
        <v>61.94</v>
      </c>
      <c r="G107" s="3" cm="1">
        <f t="array" aca="1" ref="G107" ca="1">INDEX(N:N,   _xlfn.CEILING.MATH(RAND()*COUNT(N:N)))</f>
        <v>359991678203</v>
      </c>
      <c r="H107" s="2">
        <f t="shared" ca="1" si="6"/>
        <v>1655088353</v>
      </c>
      <c r="I107" s="2">
        <f t="shared" si="7"/>
        <v>1655164800</v>
      </c>
      <c r="J107">
        <f t="shared" si="8"/>
        <v>61.94</v>
      </c>
      <c r="K107" t="str">
        <f t="shared" si="9"/>
        <v>Tesla Insurance Servic Fremont CA null XXXXXXXXXXXX3777</v>
      </c>
      <c r="L107" t="str">
        <f t="shared" ca="1" si="10"/>
        <v>{ "PutRequest": { "Item": { "accountNumber": 359991678203, "submittedDateTime": 1655088353, "completedDateTime": 1655164800, "amount": 61.94, "memo": "Tesla Insurance Servic Fremont CA null XXXXXXXXXXXX3777" }}},</v>
      </c>
    </row>
    <row r="108" spans="1:12" x14ac:dyDescent="0.2">
      <c r="A108" t="s">
        <v>5</v>
      </c>
      <c r="B108" s="1">
        <v>44727</v>
      </c>
      <c r="C108" t="s">
        <v>83</v>
      </c>
      <c r="D108">
        <v>70.75</v>
      </c>
      <c r="G108" s="3" cm="1">
        <f t="array" aca="1" ref="G108" ca="1">INDEX(N:N,   _xlfn.CEILING.MATH(RAND()*COUNT(N:N)))</f>
        <v>826711618850</v>
      </c>
      <c r="H108" s="2">
        <f t="shared" ca="1" si="6"/>
        <v>1655284220</v>
      </c>
      <c r="I108" s="2">
        <f t="shared" si="7"/>
        <v>1655337600</v>
      </c>
      <c r="J108">
        <f t="shared" si="8"/>
        <v>70.75</v>
      </c>
      <c r="K108" t="str">
        <f t="shared" si="9"/>
        <v>SP IFIXIT SAN LUIS OBIS CA</v>
      </c>
      <c r="L108" t="str">
        <f t="shared" ca="1" si="10"/>
        <v>{ "PutRequest": { "Item": { "accountNumber": 826711618850, "submittedDateTime": 1655284220, "completedDateTime": 1655337600, "amount": 70.75, "memo": "SP IFIXIT SAN LUIS OBIS CA" }}},</v>
      </c>
    </row>
    <row r="109" spans="1:12" x14ac:dyDescent="0.2">
      <c r="A109" t="s">
        <v>5</v>
      </c>
      <c r="B109" s="1">
        <v>44728</v>
      </c>
      <c r="C109" t="s">
        <v>33</v>
      </c>
      <c r="D109">
        <v>65.91</v>
      </c>
      <c r="G109" s="3" cm="1">
        <f t="array" aca="1" ref="G109" ca="1">INDEX(N:N,   _xlfn.CEILING.MATH(RAND()*COUNT(N:N)))</f>
        <v>861239476106</v>
      </c>
      <c r="H109" s="2">
        <f t="shared" ca="1" si="6"/>
        <v>1655405702</v>
      </c>
      <c r="I109" s="2">
        <f t="shared" si="7"/>
        <v>1655424000</v>
      </c>
      <c r="J109">
        <f t="shared" si="8"/>
        <v>65.91</v>
      </c>
      <c r="K109" t="str">
        <f t="shared" si="9"/>
        <v>CIN BELL ELEC PAY 513-5652210 OH</v>
      </c>
      <c r="L109" t="str">
        <f t="shared" ca="1" si="10"/>
        <v>{ "PutRequest": { "Item": { "accountNumber": 861239476106, "submittedDateTime": 1655405702, "completedDateTime": 1655424000, "amount": 65.91, "memo": "CIN BELL ELEC PAY 513-5652210 OH" }}},</v>
      </c>
    </row>
    <row r="110" spans="1:12" x14ac:dyDescent="0.2">
      <c r="A110" t="s">
        <v>5</v>
      </c>
      <c r="B110" s="1">
        <v>44731</v>
      </c>
      <c r="C110" t="s">
        <v>82</v>
      </c>
      <c r="D110">
        <v>72</v>
      </c>
      <c r="G110" s="3" cm="1">
        <f t="array" aca="1" ref="G110" ca="1">INDEX(N:N,   _xlfn.CEILING.MATH(RAND()*COUNT(N:N)))</f>
        <v>359991678203</v>
      </c>
      <c r="H110" s="2">
        <f t="shared" ca="1" si="6"/>
        <v>1655661648</v>
      </c>
      <c r="I110" s="2">
        <f t="shared" si="7"/>
        <v>1655683200</v>
      </c>
      <c r="J110">
        <f t="shared" si="8"/>
        <v>72</v>
      </c>
      <c r="K110" t="str">
        <f t="shared" si="9"/>
        <v>SQ *CATHOLIC KOLPING S Cincinnati OH</v>
      </c>
      <c r="L110" t="str">
        <f t="shared" ca="1" si="10"/>
        <v>{ "PutRequest": { "Item": { "accountNumber": 359991678203, "submittedDateTime": 1655661648, "completedDateTime": 1655683200, "amount": 72, "memo": "SQ *CATHOLIC KOLPING S Cincinnati OH" }}},</v>
      </c>
    </row>
    <row r="111" spans="1:12" x14ac:dyDescent="0.2">
      <c r="A111" t="s">
        <v>5</v>
      </c>
      <c r="B111" s="1">
        <v>44738</v>
      </c>
      <c r="C111" t="s">
        <v>30</v>
      </c>
      <c r="E111">
        <v>-35</v>
      </c>
      <c r="G111" s="3" cm="1">
        <f t="array" aca="1" ref="G111" ca="1">INDEX(N:N,   _xlfn.CEILING.MATH(RAND()*COUNT(N:N)))</f>
        <v>669914345717</v>
      </c>
      <c r="H111" s="2">
        <f t="shared" ca="1" si="6"/>
        <v>1656275981</v>
      </c>
      <c r="I111" s="2">
        <f t="shared" si="7"/>
        <v>1656288000</v>
      </c>
      <c r="J111">
        <f t="shared" si="8"/>
        <v>-35</v>
      </c>
      <c r="K111" t="str">
        <f t="shared" si="9"/>
        <v>AUTOPAY 220614032635645RAUTOPAY AUTO-PMT</v>
      </c>
      <c r="L111" t="str">
        <f t="shared" ca="1" si="10"/>
        <v>{ "PutRequest": { "Item": { "accountNumber": 669914345717, "submittedDateTime": 1656275981, "completedDateTime": 1656288000, "amount": -35, "memo": "AUTOPAY 220614032635645RAUTOPAY AUTO-PMT" }}},</v>
      </c>
    </row>
    <row r="112" spans="1:12" x14ac:dyDescent="0.2">
      <c r="A112" t="s">
        <v>5</v>
      </c>
      <c r="B112" s="1">
        <v>44739</v>
      </c>
      <c r="C112" t="s">
        <v>6</v>
      </c>
      <c r="D112">
        <v>0.66</v>
      </c>
      <c r="G112" s="3" cm="1">
        <f t="array" aca="1" ref="G112" ca="1">INDEX(N:N,   _xlfn.CEILING.MATH(RAND()*COUNT(N:N)))</f>
        <v>861239476106</v>
      </c>
      <c r="H112" s="2">
        <f t="shared" ca="1" si="6"/>
        <v>1656343229</v>
      </c>
      <c r="I112" s="2">
        <f t="shared" si="7"/>
        <v>1656374400</v>
      </c>
      <c r="J112">
        <f t="shared" si="8"/>
        <v>0.66</v>
      </c>
      <c r="K112" t="str">
        <f t="shared" si="9"/>
        <v>Tesla Insurance Servic Fremont CA null XXXXXXXXXXXX3777</v>
      </c>
      <c r="L112" t="str">
        <f t="shared" ca="1" si="10"/>
        <v>{ "PutRequest": { "Item": { "accountNumber": 861239476106, "submittedDateTime": 1656343229, "completedDateTime": 1656374400, "amount": 0.66, "memo": "Tesla Insurance Servic Fremont CA null XXXXXXXXXXXX3777" }}},</v>
      </c>
    </row>
    <row r="113" spans="1:12" x14ac:dyDescent="0.2">
      <c r="A113" t="s">
        <v>5</v>
      </c>
      <c r="B113" s="1">
        <v>44739</v>
      </c>
      <c r="C113" t="s">
        <v>81</v>
      </c>
      <c r="D113">
        <v>18</v>
      </c>
      <c r="G113" s="3" cm="1">
        <f t="array" aca="1" ref="G113" ca="1">INDEX(N:N,   _xlfn.CEILING.MATH(RAND()*COUNT(N:N)))</f>
        <v>826711618850</v>
      </c>
      <c r="H113" s="2">
        <f t="shared" ca="1" si="6"/>
        <v>1656289367</v>
      </c>
      <c r="I113" s="2">
        <f t="shared" si="7"/>
        <v>1656374400</v>
      </c>
      <c r="J113">
        <f t="shared" si="8"/>
        <v>18</v>
      </c>
      <c r="K113" t="str">
        <f t="shared" si="9"/>
        <v>THE DAVID PAKMAN SHOW BOSTON MA</v>
      </c>
      <c r="L113" t="str">
        <f t="shared" ca="1" si="10"/>
        <v>{ "PutRequest": { "Item": { "accountNumber": 826711618850, "submittedDateTime": 1656289367, "completedDateTime": 1656374400, "amount": 18, "memo": "THE DAVID PAKMAN SHOW BOSTON MA" }}},</v>
      </c>
    </row>
    <row r="114" spans="1:12" x14ac:dyDescent="0.2">
      <c r="A114" t="s">
        <v>5</v>
      </c>
      <c r="B114" s="1">
        <v>44739</v>
      </c>
      <c r="C114" t="s">
        <v>75</v>
      </c>
      <c r="D114">
        <v>64.680000000000007</v>
      </c>
      <c r="G114" s="3" cm="1">
        <f t="array" aca="1" ref="G114" ca="1">INDEX(N:N,   _xlfn.CEILING.MATH(RAND()*COUNT(N:N)))</f>
        <v>826711618850</v>
      </c>
      <c r="H114" s="2">
        <f t="shared" ca="1" si="6"/>
        <v>1656323780</v>
      </c>
      <c r="I114" s="2">
        <f t="shared" si="7"/>
        <v>1656374400</v>
      </c>
      <c r="J114">
        <f t="shared" si="8"/>
        <v>64.680000000000007</v>
      </c>
      <c r="K114" t="str">
        <f t="shared" si="9"/>
        <v>WALMART.COM AA 8009666546 AR</v>
      </c>
      <c r="L114" t="str">
        <f t="shared" ca="1" si="10"/>
        <v>{ "PutRequest": { "Item": { "accountNumber": 826711618850, "submittedDateTime": 1656323780, "completedDateTime": 1656374400, "amount": 64.68, "memo": "WALMART.COM AA 8009666546 AR" }}},</v>
      </c>
    </row>
    <row r="115" spans="1:12" x14ac:dyDescent="0.2">
      <c r="A115" t="s">
        <v>5</v>
      </c>
      <c r="B115" s="1">
        <v>44743</v>
      </c>
      <c r="C115" t="s">
        <v>10</v>
      </c>
      <c r="E115">
        <v>-318.94</v>
      </c>
      <c r="G115" s="3" cm="1">
        <f t="array" aca="1" ref="G115" ca="1">INDEX(N:N,   _xlfn.CEILING.MATH(RAND()*COUNT(N:N)))</f>
        <v>749596570472</v>
      </c>
      <c r="H115" s="2">
        <f t="shared" ca="1" si="6"/>
        <v>1656677620</v>
      </c>
      <c r="I115" s="2">
        <f t="shared" si="7"/>
        <v>1656720000</v>
      </c>
      <c r="J115">
        <f t="shared" si="8"/>
        <v>-318.94</v>
      </c>
      <c r="K115" t="str">
        <f t="shared" si="9"/>
        <v>ONLINE PAYMENT, THANK YOU</v>
      </c>
      <c r="L115" t="str">
        <f t="shared" ca="1" si="10"/>
        <v>{ "PutRequest": { "Item": { "accountNumber": 749596570472, "submittedDateTime": 1656677620, "completedDateTime": 1656720000, "amount": -318.94, "memo": "ONLINE PAYMENT, THANK YOU" }}},</v>
      </c>
    </row>
    <row r="116" spans="1:12" x14ac:dyDescent="0.2">
      <c r="A116" t="s">
        <v>5</v>
      </c>
      <c r="B116" s="1">
        <v>44743</v>
      </c>
      <c r="C116" t="s">
        <v>18</v>
      </c>
      <c r="D116">
        <v>40.74</v>
      </c>
      <c r="G116" s="3" cm="1">
        <f t="array" aca="1" ref="G116" ca="1">INDEX(N:N,   _xlfn.CEILING.MATH(RAND()*COUNT(N:N)))</f>
        <v>749596570472</v>
      </c>
      <c r="H116" s="2">
        <f t="shared" ca="1" si="6"/>
        <v>1656703081</v>
      </c>
      <c r="I116" s="2">
        <f t="shared" si="7"/>
        <v>1656720000</v>
      </c>
      <c r="J116">
        <f t="shared" si="8"/>
        <v>40.74</v>
      </c>
      <c r="K116" t="str">
        <f t="shared" si="9"/>
        <v>SPI*DUKE-ENERGY 800-777-9898 NC</v>
      </c>
      <c r="L116" t="str">
        <f t="shared" ca="1" si="10"/>
        <v>{ "PutRequest": { "Item": { "accountNumber": 749596570472, "submittedDateTime": 1656703081, "completedDateTime": 1656720000, "amount": 40.74, "memo": "SPI*DUKE-ENERGY 800-777-9898 NC" }}},</v>
      </c>
    </row>
    <row r="117" spans="1:12" x14ac:dyDescent="0.2">
      <c r="A117" t="s">
        <v>5</v>
      </c>
      <c r="B117" s="1">
        <v>44746</v>
      </c>
      <c r="C117" t="s">
        <v>33</v>
      </c>
      <c r="D117">
        <v>65.91</v>
      </c>
      <c r="G117" s="3" cm="1">
        <f t="array" aca="1" ref="G117" ca="1">INDEX(N:N,   _xlfn.CEILING.MATH(RAND()*COUNT(N:N)))</f>
        <v>304160714309</v>
      </c>
      <c r="H117" s="2">
        <f t="shared" ca="1" si="6"/>
        <v>1656967313</v>
      </c>
      <c r="I117" s="2">
        <f t="shared" si="7"/>
        <v>1656979200</v>
      </c>
      <c r="J117">
        <f t="shared" si="8"/>
        <v>65.91</v>
      </c>
      <c r="K117" t="str">
        <f t="shared" si="9"/>
        <v>CIN BELL ELEC PAY 513-5652210 OH</v>
      </c>
      <c r="L117" t="str">
        <f t="shared" ca="1" si="10"/>
        <v>{ "PutRequest": { "Item": { "accountNumber": 304160714309, "submittedDateTime": 1656967313, "completedDateTime": 1656979200, "amount": 65.91, "memo": "CIN BELL ELEC PAY 513-5652210 OH" }}},</v>
      </c>
    </row>
    <row r="118" spans="1:12" x14ac:dyDescent="0.2">
      <c r="A118" t="s">
        <v>5</v>
      </c>
      <c r="B118" s="1">
        <v>44747</v>
      </c>
      <c r="C118" t="s">
        <v>13</v>
      </c>
      <c r="D118">
        <v>12.93</v>
      </c>
      <c r="G118" s="3" cm="1">
        <f t="array" aca="1" ref="G118" ca="1">INDEX(N:N,   _xlfn.CEILING.MATH(RAND()*COUNT(N:N)))</f>
        <v>598917005925</v>
      </c>
      <c r="H118" s="2">
        <f t="shared" ca="1" si="6"/>
        <v>1657046074</v>
      </c>
      <c r="I118" s="2">
        <f t="shared" si="7"/>
        <v>1657065600</v>
      </c>
      <c r="J118">
        <f t="shared" si="8"/>
        <v>12.93</v>
      </c>
      <c r="K118" t="str">
        <f t="shared" si="9"/>
        <v>GOOGLE *YouTubePremium 650-253-0000 CA</v>
      </c>
      <c r="L118" t="str">
        <f t="shared" ca="1" si="10"/>
        <v>{ "PutRequest": { "Item": { "accountNumber": 598917005925, "submittedDateTime": 1657046074, "completedDateTime": 1657065600, "amount": 12.93, "memo": "GOOGLE *YouTubePremium 650-253-0000 CA" }}},</v>
      </c>
    </row>
    <row r="119" spans="1:12" x14ac:dyDescent="0.2">
      <c r="A119" t="s">
        <v>5</v>
      </c>
      <c r="B119" s="1">
        <v>44750</v>
      </c>
      <c r="C119" t="s">
        <v>10</v>
      </c>
      <c r="E119">
        <v>-119.58</v>
      </c>
      <c r="G119" s="3" cm="1">
        <f t="array" aca="1" ref="G119" ca="1">INDEX(N:N,   _xlfn.CEILING.MATH(RAND()*COUNT(N:N)))</f>
        <v>861239476106</v>
      </c>
      <c r="H119" s="2">
        <f t="shared" ca="1" si="6"/>
        <v>1657289035</v>
      </c>
      <c r="I119" s="2">
        <f t="shared" si="7"/>
        <v>1657324800</v>
      </c>
      <c r="J119">
        <f t="shared" si="8"/>
        <v>-119.58</v>
      </c>
      <c r="K119" t="str">
        <f t="shared" si="9"/>
        <v>ONLINE PAYMENT, THANK YOU</v>
      </c>
      <c r="L119" t="str">
        <f t="shared" ca="1" si="10"/>
        <v>{ "PutRequest": { "Item": { "accountNumber": 861239476106, "submittedDateTime": 1657289035, "completedDateTime": 1657324800, "amount": -119.58, "memo": "ONLINE PAYMENT, THANK YOU" }}},</v>
      </c>
    </row>
    <row r="120" spans="1:12" x14ac:dyDescent="0.2">
      <c r="A120" t="s">
        <v>5</v>
      </c>
      <c r="B120" s="1">
        <v>44750</v>
      </c>
      <c r="C120" t="s">
        <v>11</v>
      </c>
      <c r="D120">
        <v>30</v>
      </c>
      <c r="G120" s="3" cm="1">
        <f t="array" aca="1" ref="G120" ca="1">INDEX(N:N,   _xlfn.CEILING.MATH(RAND()*COUNT(N:N)))</f>
        <v>594392737621</v>
      </c>
      <c r="H120" s="2">
        <f t="shared" ca="1" si="6"/>
        <v>1657259759</v>
      </c>
      <c r="I120" s="2">
        <f t="shared" si="7"/>
        <v>1657324800</v>
      </c>
      <c r="J120">
        <f t="shared" si="8"/>
        <v>30</v>
      </c>
      <c r="K120" t="str">
        <f t="shared" si="9"/>
        <v>VISIBLE 8663313527 CO</v>
      </c>
      <c r="L120" t="str">
        <f t="shared" ca="1" si="10"/>
        <v>{ "PutRequest": { "Item": { "accountNumber": 594392737621, "submittedDateTime": 1657259759, "completedDateTime": 1657324800, "amount": 30, "memo": "VISIBLE 8663313527 CO" }}},</v>
      </c>
    </row>
    <row r="121" spans="1:12" x14ac:dyDescent="0.2">
      <c r="A121" t="s">
        <v>5</v>
      </c>
      <c r="B121" s="1">
        <v>44750</v>
      </c>
      <c r="C121" t="s">
        <v>80</v>
      </c>
      <c r="D121">
        <v>0</v>
      </c>
      <c r="G121" s="3" cm="1">
        <f t="array" aca="1" ref="G121" ca="1">INDEX(N:N,   _xlfn.CEILING.MATH(RAND()*COUNT(N:N)))</f>
        <v>598917005925</v>
      </c>
      <c r="H121" s="2">
        <f t="shared" ca="1" si="6"/>
        <v>1657285936</v>
      </c>
      <c r="I121" s="2">
        <f t="shared" si="7"/>
        <v>1657324800</v>
      </c>
      <c r="J121">
        <f t="shared" si="8"/>
        <v>0</v>
      </c>
      <c r="K121" t="str">
        <f t="shared" si="9"/>
        <v>MEMBERSHIP FEE JUL 22-JUN 23</v>
      </c>
      <c r="L121" t="str">
        <f t="shared" ca="1" si="10"/>
        <v>{ "PutRequest": { "Item": { "accountNumber": 598917005925, "submittedDateTime": 1657285936, "completedDateTime": 1657324800, "amount": 0, "memo": "MEMBERSHIP FEE JUL 22-JUN 23" }}},</v>
      </c>
    </row>
    <row r="122" spans="1:12" x14ac:dyDescent="0.2">
      <c r="A122" t="s">
        <v>5</v>
      </c>
      <c r="B122" s="1">
        <v>44760</v>
      </c>
      <c r="C122" t="s">
        <v>67</v>
      </c>
      <c r="D122">
        <v>11.51</v>
      </c>
      <c r="G122" s="3" cm="1">
        <f t="array" aca="1" ref="G122" ca="1">INDEX(N:N,   _xlfn.CEILING.MATH(RAND()*COUNT(N:N)))</f>
        <v>304160714309</v>
      </c>
      <c r="H122" s="2">
        <f t="shared" ca="1" si="6"/>
        <v>1658122186</v>
      </c>
      <c r="I122" s="2">
        <f t="shared" si="7"/>
        <v>1658188800</v>
      </c>
      <c r="J122">
        <f t="shared" si="8"/>
        <v>11.51</v>
      </c>
      <c r="K122" t="str">
        <f t="shared" si="9"/>
        <v>TST* Rotolo Bowling Southgate KY</v>
      </c>
      <c r="L122" t="str">
        <f t="shared" ca="1" si="10"/>
        <v>{ "PutRequest": { "Item": { "accountNumber": 304160714309, "submittedDateTime": 1658122186, "completedDateTime": 1658188800, "amount": 11.51, "memo": "TST* Rotolo Bowling Southgate KY" }}},</v>
      </c>
    </row>
    <row r="123" spans="1:12" x14ac:dyDescent="0.2">
      <c r="A123" t="s">
        <v>5</v>
      </c>
      <c r="B123" s="1">
        <v>44760</v>
      </c>
      <c r="C123" t="s">
        <v>67</v>
      </c>
      <c r="D123">
        <v>23.35</v>
      </c>
      <c r="G123" s="3" cm="1">
        <f t="array" aca="1" ref="G123" ca="1">INDEX(N:N,   _xlfn.CEILING.MATH(RAND()*COUNT(N:N)))</f>
        <v>304160714309</v>
      </c>
      <c r="H123" s="2">
        <f t="shared" ca="1" si="6"/>
        <v>1658134812</v>
      </c>
      <c r="I123" s="2">
        <f t="shared" si="7"/>
        <v>1658188800</v>
      </c>
      <c r="J123">
        <f t="shared" si="8"/>
        <v>23.35</v>
      </c>
      <c r="K123" t="str">
        <f t="shared" si="9"/>
        <v>TST* Rotolo Bowling Southgate KY</v>
      </c>
      <c r="L123" t="str">
        <f t="shared" ca="1" si="10"/>
        <v>{ "PutRequest": { "Item": { "accountNumber": 304160714309, "submittedDateTime": 1658134812, "completedDateTime": 1658188800, "amount": 23.35, "memo": "TST* Rotolo Bowling Southgate KY" }}},</v>
      </c>
    </row>
    <row r="124" spans="1:12" x14ac:dyDescent="0.2">
      <c r="A124" t="s">
        <v>5</v>
      </c>
      <c r="B124" s="1">
        <v>44761</v>
      </c>
      <c r="C124" t="s">
        <v>78</v>
      </c>
      <c r="D124">
        <v>12.18</v>
      </c>
      <c r="G124" s="3" cm="1">
        <f t="array" aca="1" ref="G124" ca="1">INDEX(N:N,   _xlfn.CEILING.MATH(RAND()*COUNT(N:N)))</f>
        <v>402123746805</v>
      </c>
      <c r="H124" s="2">
        <f t="shared" ca="1" si="6"/>
        <v>1658204572</v>
      </c>
      <c r="I124" s="2">
        <f t="shared" si="7"/>
        <v>1658275200</v>
      </c>
      <c r="J124">
        <f t="shared" si="8"/>
        <v>12.18</v>
      </c>
      <c r="K124" t="str">
        <f t="shared" si="9"/>
        <v>CHILI'S FLORENCE #1706 FLORENCE KY</v>
      </c>
      <c r="L124" t="str">
        <f t="shared" ca="1" si="10"/>
        <v>{ "PutRequest": { "Item": { "accountNumber": 402123746805, "submittedDateTime": 1658204572, "completedDateTime": 1658275200, "amount": 12.18, "memo": "CHILI'S FLORENCE #1706 FLORENCE KY" }}},</v>
      </c>
    </row>
    <row r="125" spans="1:12" x14ac:dyDescent="0.2">
      <c r="A125" t="s">
        <v>5</v>
      </c>
      <c r="B125" s="1">
        <v>44761</v>
      </c>
      <c r="C125" t="s">
        <v>79</v>
      </c>
      <c r="D125">
        <v>15.68</v>
      </c>
      <c r="G125" s="3" cm="1">
        <f t="array" aca="1" ref="G125" ca="1">INDEX(N:N,   _xlfn.CEILING.MATH(RAND()*COUNT(N:N)))</f>
        <v>669914345717</v>
      </c>
      <c r="H125" s="2">
        <f t="shared" ca="1" si="6"/>
        <v>1658220742</v>
      </c>
      <c r="I125" s="2">
        <f t="shared" si="7"/>
        <v>1658275200</v>
      </c>
      <c r="J125">
        <f t="shared" si="8"/>
        <v>15.68</v>
      </c>
      <c r="K125" t="str">
        <f t="shared" si="9"/>
        <v>CHEDDAR'S 0202134 FLORENCE KY</v>
      </c>
      <c r="L125" t="str">
        <f t="shared" ca="1" si="10"/>
        <v>{ "PutRequest": { "Item": { "accountNumber": 669914345717, "submittedDateTime": 1658220742, "completedDateTime": 1658275200, "amount": 15.68, "memo": "CHEDDAR'S 0202134 FLORENCE KY" }}},</v>
      </c>
    </row>
    <row r="126" spans="1:12" x14ac:dyDescent="0.2">
      <c r="A126" t="s">
        <v>5</v>
      </c>
      <c r="B126" s="1">
        <v>44763</v>
      </c>
      <c r="C126" t="s">
        <v>77</v>
      </c>
      <c r="D126">
        <v>14.71</v>
      </c>
      <c r="G126" s="3" cm="1">
        <f t="array" aca="1" ref="G126" ca="1">INDEX(N:N,   _xlfn.CEILING.MATH(RAND()*COUNT(N:N)))</f>
        <v>359991678203</v>
      </c>
      <c r="H126" s="2">
        <f t="shared" ca="1" si="6"/>
        <v>1658445053</v>
      </c>
      <c r="I126" s="2">
        <f t="shared" si="7"/>
        <v>1658448000</v>
      </c>
      <c r="J126">
        <f t="shared" si="8"/>
        <v>14.71</v>
      </c>
      <c r="K126" t="str">
        <f t="shared" si="9"/>
        <v>SKYLINE CHILI 1003 FLORENCE KY</v>
      </c>
      <c r="L126" t="str">
        <f t="shared" ca="1" si="10"/>
        <v>{ "PutRequest": { "Item": { "accountNumber": 359991678203, "submittedDateTime": 1658445053, "completedDateTime": 1658448000, "amount": 14.71, "memo": "SKYLINE CHILI 1003 FLORENCE KY" }}},</v>
      </c>
    </row>
    <row r="127" spans="1:12" x14ac:dyDescent="0.2">
      <c r="A127" t="s">
        <v>5</v>
      </c>
      <c r="B127" s="1">
        <v>44764</v>
      </c>
      <c r="C127" t="s">
        <v>76</v>
      </c>
      <c r="D127">
        <v>31.25</v>
      </c>
      <c r="G127" s="3" cm="1">
        <f t="array" aca="1" ref="G127" ca="1">INDEX(N:N,   _xlfn.CEILING.MATH(RAND()*COUNT(N:N)))</f>
        <v>498511217783</v>
      </c>
      <c r="H127" s="2">
        <f t="shared" ca="1" si="6"/>
        <v>1658488364</v>
      </c>
      <c r="I127" s="2">
        <f t="shared" si="7"/>
        <v>1658534400</v>
      </c>
      <c r="J127">
        <f t="shared" si="8"/>
        <v>31.25</v>
      </c>
      <c r="K127" t="str">
        <f t="shared" si="9"/>
        <v>KROGER #418 NORWOOD OH</v>
      </c>
      <c r="L127" t="str">
        <f t="shared" ca="1" si="10"/>
        <v>{ "PutRequest": { "Item": { "accountNumber": 498511217783, "submittedDateTime": 1658488364, "completedDateTime": 1658534400, "amount": 31.25, "memo": "KROGER #418 NORWOOD OH" }}},</v>
      </c>
    </row>
    <row r="128" spans="1:12" x14ac:dyDescent="0.2">
      <c r="A128" t="s">
        <v>5</v>
      </c>
      <c r="B128" s="1">
        <v>44765</v>
      </c>
      <c r="C128" t="s">
        <v>75</v>
      </c>
      <c r="D128">
        <v>71.150000000000006</v>
      </c>
      <c r="G128" s="3" cm="1">
        <f t="array" aca="1" ref="G128" ca="1">INDEX(N:N,   _xlfn.CEILING.MATH(RAND()*COUNT(N:N)))</f>
        <v>399061551780</v>
      </c>
      <c r="H128" s="2">
        <f t="shared" ca="1" si="6"/>
        <v>1658552533</v>
      </c>
      <c r="I128" s="2">
        <f t="shared" si="7"/>
        <v>1658620800</v>
      </c>
      <c r="J128">
        <f t="shared" si="8"/>
        <v>71.150000000000006</v>
      </c>
      <c r="K128" t="str">
        <f t="shared" si="9"/>
        <v>WALMART.COM AA 8009666546 AR</v>
      </c>
      <c r="L128" t="str">
        <f t="shared" ca="1" si="10"/>
        <v>{ "PutRequest": { "Item": { "accountNumber": 399061551780, "submittedDateTime": 1658552533, "completedDateTime": 1658620800, "amount": 71.15, "memo": "WALMART.COM AA 8009666546 AR" }}},</v>
      </c>
    </row>
    <row r="129" spans="1:12" x14ac:dyDescent="0.2">
      <c r="A129" t="s">
        <v>5</v>
      </c>
      <c r="B129" s="1">
        <v>44768</v>
      </c>
      <c r="C129" t="s">
        <v>30</v>
      </c>
      <c r="E129">
        <v>-41</v>
      </c>
      <c r="G129" s="3" cm="1">
        <f t="array" aca="1" ref="G129" ca="1">INDEX(N:N,   _xlfn.CEILING.MATH(RAND()*COUNT(N:N)))</f>
        <v>359991678203</v>
      </c>
      <c r="H129" s="2">
        <f t="shared" ca="1" si="6"/>
        <v>1658820237</v>
      </c>
      <c r="I129" s="2">
        <f t="shared" si="7"/>
        <v>1658880000</v>
      </c>
      <c r="J129">
        <f t="shared" si="8"/>
        <v>-41</v>
      </c>
      <c r="K129" t="str">
        <f t="shared" si="9"/>
        <v>AUTOPAY 220614032635645RAUTOPAY AUTO-PMT</v>
      </c>
      <c r="L129" t="str">
        <f t="shared" ca="1" si="10"/>
        <v>{ "PutRequest": { "Item": { "accountNumber": 359991678203, "submittedDateTime": 1658820237, "completedDateTime": 1658880000, "amount": -41, "memo": "AUTOPAY 220614032635645RAUTOPAY AUTO-PMT" }}},</v>
      </c>
    </row>
    <row r="130" spans="1:12" x14ac:dyDescent="0.2">
      <c r="A130" t="s">
        <v>5</v>
      </c>
      <c r="B130" s="1">
        <v>44768</v>
      </c>
      <c r="C130" t="s">
        <v>6</v>
      </c>
      <c r="D130">
        <v>60.61</v>
      </c>
      <c r="G130" s="3" cm="1">
        <f t="array" aca="1" ref="G130" ca="1">INDEX(N:N,   _xlfn.CEILING.MATH(RAND()*COUNT(N:N)))</f>
        <v>826711618850</v>
      </c>
      <c r="H130" s="2">
        <f t="shared" ca="1" si="6"/>
        <v>1658824334</v>
      </c>
      <c r="I130" s="2">
        <f t="shared" si="7"/>
        <v>1658880000</v>
      </c>
      <c r="J130">
        <f t="shared" si="8"/>
        <v>60.61</v>
      </c>
      <c r="K130" t="str">
        <f t="shared" si="9"/>
        <v>Tesla Insurance Servic Fremont CA null XXXXXXXXXXXX3777</v>
      </c>
      <c r="L130" t="str">
        <f t="shared" ca="1" si="10"/>
        <v>{ "PutRequest": { "Item": { "accountNumber": 826711618850, "submittedDateTime": 1658824334, "completedDateTime": 1658880000, "amount": 60.61, "memo": "Tesla Insurance Servic Fremont CA null XXXXXXXXXXXX3777" }}},</v>
      </c>
    </row>
    <row r="131" spans="1:12" x14ac:dyDescent="0.2">
      <c r="A131" t="s">
        <v>5</v>
      </c>
      <c r="B131" s="1">
        <v>44768</v>
      </c>
      <c r="C131" t="s">
        <v>72</v>
      </c>
      <c r="D131">
        <v>12.39</v>
      </c>
      <c r="G131" s="3" cm="1">
        <f t="array" aca="1" ref="G131" ca="1">INDEX(N:N,   _xlfn.CEILING.MATH(RAND()*COUNT(N:N)))</f>
        <v>598917005925</v>
      </c>
      <c r="H131" s="2">
        <f t="shared" ref="H131:H194" ca="1" si="11">_xlfn.FLOOR.MATH((B131-DATE(1970,1,1)+RAND())*86400)</f>
        <v>1658875758</v>
      </c>
      <c r="I131" s="2">
        <f t="shared" ref="I131:I194" si="12">_xlfn.FLOOR.MATH((B131-DATE(1970,1,1)+1)*86400)</f>
        <v>1658880000</v>
      </c>
      <c r="J131">
        <f t="shared" ref="J131:J194" si="13">D131+E131</f>
        <v>12.39</v>
      </c>
      <c r="K131" t="str">
        <f t="shared" ref="K131:K194" si="14">C131</f>
        <v>PANERA BREAD #204911 P FLORENCE KY</v>
      </c>
      <c r="L131" t="str">
        <f t="shared" ref="L131:L194" ca="1" si="15">"{ "&amp;CHAR(34)&amp; "PutRequest"&amp;CHAR(34)&amp;": { "&amp;CHAR(34)&amp;"Item"&amp;CHAR(34)&amp;": { "&amp;CHAR(34) &amp;G$1&amp;CHAR(34) &amp;": "&amp;G131&amp; ", "&amp;CHAR(34) &amp;H$1&amp;CHAR(34) &amp;": "&amp;H131&amp; ", "&amp;CHAR(34) &amp;I$1&amp;CHAR(34) &amp;": "&amp;I131&amp; ", "&amp;CHAR(34) &amp;J$1&amp;CHAR(34) &amp;": "&amp;J131&amp; ", "&amp;CHAR(34) &amp;K$1&amp;CHAR(34) &amp;": "&amp;CHAR(34)&amp;K131&amp;CHAR(34) &amp;" }}},"</f>
        <v>{ "PutRequest": { "Item": { "accountNumber": 598917005925, "submittedDateTime": 1658875758, "completedDateTime": 1658880000, "amount": 12.39, "memo": "PANERA BREAD #204911 P FLORENCE KY" }}},</v>
      </c>
    </row>
    <row r="132" spans="1:12" x14ac:dyDescent="0.2">
      <c r="A132" t="s">
        <v>5</v>
      </c>
      <c r="B132" s="1">
        <v>44769</v>
      </c>
      <c r="C132" t="s">
        <v>72</v>
      </c>
      <c r="D132">
        <v>14.18</v>
      </c>
      <c r="G132" s="3" cm="1">
        <f t="array" aca="1" ref="G132" ca="1">INDEX(N:N,   _xlfn.CEILING.MATH(RAND()*COUNT(N:N)))</f>
        <v>598917005925</v>
      </c>
      <c r="H132" s="2">
        <f t="shared" ca="1" si="11"/>
        <v>1658909296</v>
      </c>
      <c r="I132" s="2">
        <f t="shared" si="12"/>
        <v>1658966400</v>
      </c>
      <c r="J132">
        <f t="shared" si="13"/>
        <v>14.18</v>
      </c>
      <c r="K132" t="str">
        <f t="shared" si="14"/>
        <v>PANERA BREAD #204911 P FLORENCE KY</v>
      </c>
      <c r="L132" t="str">
        <f t="shared" ca="1" si="15"/>
        <v>{ "PutRequest": { "Item": { "accountNumber": 598917005925, "submittedDateTime": 1658909296, "completedDateTime": 1658966400, "amount": 14.18, "memo": "PANERA BREAD #204911 P FLORENCE KY" }}},</v>
      </c>
    </row>
    <row r="133" spans="1:12" x14ac:dyDescent="0.2">
      <c r="A133" t="s">
        <v>5</v>
      </c>
      <c r="B133" s="1">
        <v>44770</v>
      </c>
      <c r="C133" t="s">
        <v>10</v>
      </c>
      <c r="E133">
        <v>-241.83</v>
      </c>
      <c r="G133" s="3" cm="1">
        <f t="array" aca="1" ref="G133" ca="1">INDEX(N:N,   _xlfn.CEILING.MATH(RAND()*COUNT(N:N)))</f>
        <v>749596570472</v>
      </c>
      <c r="H133" s="2">
        <f t="shared" ca="1" si="11"/>
        <v>1659019671</v>
      </c>
      <c r="I133" s="2">
        <f t="shared" si="12"/>
        <v>1659052800</v>
      </c>
      <c r="J133">
        <f t="shared" si="13"/>
        <v>-241.83</v>
      </c>
      <c r="K133" t="str">
        <f t="shared" si="14"/>
        <v>ONLINE PAYMENT, THANK YOU</v>
      </c>
      <c r="L133" t="str">
        <f t="shared" ca="1" si="15"/>
        <v>{ "PutRequest": { "Item": { "accountNumber": 749596570472, "submittedDateTime": 1659019671, "completedDateTime": 1659052800, "amount": -241.83, "memo": "ONLINE PAYMENT, THANK YOU" }}},</v>
      </c>
    </row>
    <row r="134" spans="1:12" x14ac:dyDescent="0.2">
      <c r="A134" t="s">
        <v>5</v>
      </c>
      <c r="B134" s="1">
        <v>44770</v>
      </c>
      <c r="C134" t="s">
        <v>24</v>
      </c>
      <c r="D134">
        <v>49.04</v>
      </c>
      <c r="G134" s="3" cm="1">
        <f t="array" aca="1" ref="G134" ca="1">INDEX(N:N,   _xlfn.CEILING.MATH(RAND()*COUNT(N:N)))</f>
        <v>402123746805</v>
      </c>
      <c r="H134" s="2">
        <f t="shared" ca="1" si="11"/>
        <v>1658977331</v>
      </c>
      <c r="I134" s="2">
        <f t="shared" si="12"/>
        <v>1659052800</v>
      </c>
      <c r="J134">
        <f t="shared" si="13"/>
        <v>49.04</v>
      </c>
      <c r="K134" t="str">
        <f t="shared" si="14"/>
        <v>PLAYSTATION NETWORK 800-345-7669 CA</v>
      </c>
      <c r="L134" t="str">
        <f t="shared" ca="1" si="15"/>
        <v>{ "PutRequest": { "Item": { "accountNumber": 402123746805, "submittedDateTime": 1658977331, "completedDateTime": 1659052800, "amount": 49.04, "memo": "PLAYSTATION NETWORK 800-345-7669 CA" }}},</v>
      </c>
    </row>
    <row r="135" spans="1:12" x14ac:dyDescent="0.2">
      <c r="A135" t="s">
        <v>5</v>
      </c>
      <c r="B135" s="1">
        <v>44772</v>
      </c>
      <c r="C135" t="s">
        <v>23</v>
      </c>
      <c r="E135">
        <v>-129.66999999999999</v>
      </c>
      <c r="G135" s="3" cm="1">
        <f t="array" aca="1" ref="G135" ca="1">INDEX(N:N,   _xlfn.CEILING.MATH(RAND()*COUNT(N:N)))</f>
        <v>304160714309</v>
      </c>
      <c r="H135" s="2">
        <f t="shared" ca="1" si="11"/>
        <v>1659218037</v>
      </c>
      <c r="I135" s="2">
        <f t="shared" si="12"/>
        <v>1659225600</v>
      </c>
      <c r="J135">
        <f t="shared" si="13"/>
        <v>-129.66999999999999</v>
      </c>
      <c r="K135" t="str">
        <f t="shared" si="14"/>
        <v>THE HOME DEPOT #3832 CINCINNATI OH</v>
      </c>
      <c r="L135" t="str">
        <f t="shared" ca="1" si="15"/>
        <v>{ "PutRequest": { "Item": { "accountNumber": 304160714309, "submittedDateTime": 1659218037, "completedDateTime": 1659225600, "amount": -129.67, "memo": "THE HOME DEPOT #3832 CINCINNATI OH" }}},</v>
      </c>
    </row>
    <row r="136" spans="1:12" x14ac:dyDescent="0.2">
      <c r="A136" t="s">
        <v>5</v>
      </c>
      <c r="B136" s="1">
        <v>44772</v>
      </c>
      <c r="C136" t="s">
        <v>23</v>
      </c>
      <c r="D136">
        <v>150</v>
      </c>
      <c r="G136" s="3" cm="1">
        <f t="array" aca="1" ref="G136" ca="1">INDEX(N:N,   _xlfn.CEILING.MATH(RAND()*COUNT(N:N)))</f>
        <v>359991678203</v>
      </c>
      <c r="H136" s="2">
        <f t="shared" ca="1" si="11"/>
        <v>1659153261</v>
      </c>
      <c r="I136" s="2">
        <f t="shared" si="12"/>
        <v>1659225600</v>
      </c>
      <c r="J136">
        <f t="shared" si="13"/>
        <v>150</v>
      </c>
      <c r="K136" t="str">
        <f t="shared" si="14"/>
        <v>THE HOME DEPOT #3832 CINCINNATI OH</v>
      </c>
      <c r="L136" t="str">
        <f t="shared" ca="1" si="15"/>
        <v>{ "PutRequest": { "Item": { "accountNumber": 359991678203, "submittedDateTime": 1659153261, "completedDateTime": 1659225600, "amount": 150, "memo": "THE HOME DEPOT #3832 CINCINNATI OH" }}},</v>
      </c>
    </row>
    <row r="137" spans="1:12" x14ac:dyDescent="0.2">
      <c r="A137" t="s">
        <v>5</v>
      </c>
      <c r="B137" s="1">
        <v>44773</v>
      </c>
      <c r="C137" t="s">
        <v>72</v>
      </c>
      <c r="D137">
        <v>14.18</v>
      </c>
      <c r="G137" s="3" cm="1">
        <f t="array" aca="1" ref="G137" ca="1">INDEX(N:N,   _xlfn.CEILING.MATH(RAND()*COUNT(N:N)))</f>
        <v>304160714309</v>
      </c>
      <c r="H137" s="2">
        <f t="shared" ca="1" si="11"/>
        <v>1659295910</v>
      </c>
      <c r="I137" s="2">
        <f t="shared" si="12"/>
        <v>1659312000</v>
      </c>
      <c r="J137">
        <f t="shared" si="13"/>
        <v>14.18</v>
      </c>
      <c r="K137" t="str">
        <f t="shared" si="14"/>
        <v>PANERA BREAD #204911 P FLORENCE KY</v>
      </c>
      <c r="L137" t="str">
        <f t="shared" ca="1" si="15"/>
        <v>{ "PutRequest": { "Item": { "accountNumber": 304160714309, "submittedDateTime": 1659295910, "completedDateTime": 1659312000, "amount": 14.18, "memo": "PANERA BREAD #204911 P FLORENCE KY" }}},</v>
      </c>
    </row>
    <row r="138" spans="1:12" x14ac:dyDescent="0.2">
      <c r="A138" t="s">
        <v>5</v>
      </c>
      <c r="B138" s="1">
        <v>44774</v>
      </c>
      <c r="C138" t="s">
        <v>72</v>
      </c>
      <c r="D138">
        <v>14.18</v>
      </c>
      <c r="G138" s="3" cm="1">
        <f t="array" aca="1" ref="G138" ca="1">INDEX(N:N,   _xlfn.CEILING.MATH(RAND()*COUNT(N:N)))</f>
        <v>399061551780</v>
      </c>
      <c r="H138" s="2">
        <f t="shared" ca="1" si="11"/>
        <v>1659366952</v>
      </c>
      <c r="I138" s="2">
        <f t="shared" si="12"/>
        <v>1659398400</v>
      </c>
      <c r="J138">
        <f t="shared" si="13"/>
        <v>14.18</v>
      </c>
      <c r="K138" t="str">
        <f t="shared" si="14"/>
        <v>PANERA BREAD #204911 P FLORENCE KY</v>
      </c>
      <c r="L138" t="str">
        <f t="shared" ca="1" si="15"/>
        <v>{ "PutRequest": { "Item": { "accountNumber": 399061551780, "submittedDateTime": 1659366952, "completedDateTime": 1659398400, "amount": 14.18, "memo": "PANERA BREAD #204911 P FLORENCE KY" }}},</v>
      </c>
    </row>
    <row r="139" spans="1:12" x14ac:dyDescent="0.2">
      <c r="A139" t="s">
        <v>5</v>
      </c>
      <c r="B139" s="1">
        <v>44775</v>
      </c>
      <c r="C139" t="s">
        <v>74</v>
      </c>
      <c r="D139">
        <v>1.9</v>
      </c>
      <c r="G139" s="3" cm="1">
        <f t="array" aca="1" ref="G139" ca="1">INDEX(N:N,   _xlfn.CEILING.MATH(RAND()*COUNT(N:N)))</f>
        <v>749596570472</v>
      </c>
      <c r="H139" s="2">
        <f t="shared" ca="1" si="11"/>
        <v>1659457731</v>
      </c>
      <c r="I139" s="2">
        <f t="shared" si="12"/>
        <v>1659484800</v>
      </c>
      <c r="J139">
        <f t="shared" si="13"/>
        <v>1.9</v>
      </c>
      <c r="K139" t="str">
        <f t="shared" si="14"/>
        <v>WENDY'S - TURFWAY FLORENCE KY</v>
      </c>
      <c r="L139" t="str">
        <f t="shared" ca="1" si="15"/>
        <v>{ "PutRequest": { "Item": { "accountNumber": 749596570472, "submittedDateTime": 1659457731, "completedDateTime": 1659484800, "amount": 1.9, "memo": "WENDY'S - TURFWAY FLORENCE KY" }}},</v>
      </c>
    </row>
    <row r="140" spans="1:12" x14ac:dyDescent="0.2">
      <c r="A140" t="s">
        <v>5</v>
      </c>
      <c r="B140" s="1">
        <v>44776</v>
      </c>
      <c r="C140" t="s">
        <v>10</v>
      </c>
      <c r="E140">
        <v>-111.91</v>
      </c>
      <c r="G140" s="3" cm="1">
        <f t="array" aca="1" ref="G140" ca="1">INDEX(N:N,   _xlfn.CEILING.MATH(RAND()*COUNT(N:N)))</f>
        <v>732504662515</v>
      </c>
      <c r="H140" s="2">
        <f t="shared" ca="1" si="11"/>
        <v>1659542944</v>
      </c>
      <c r="I140" s="2">
        <f t="shared" si="12"/>
        <v>1659571200</v>
      </c>
      <c r="J140">
        <f t="shared" si="13"/>
        <v>-111.91</v>
      </c>
      <c r="K140" t="str">
        <f t="shared" si="14"/>
        <v>ONLINE PAYMENT, THANK YOU</v>
      </c>
      <c r="L140" t="str">
        <f t="shared" ca="1" si="15"/>
        <v>{ "PutRequest": { "Item": { "accountNumber": 732504662515, "submittedDateTime": 1659542944, "completedDateTime": 1659571200, "amount": -111.91, "memo": "ONLINE PAYMENT, THANK YOU" }}},</v>
      </c>
    </row>
    <row r="141" spans="1:12" x14ac:dyDescent="0.2">
      <c r="A141" t="s">
        <v>5</v>
      </c>
      <c r="B141" s="1">
        <v>44778</v>
      </c>
      <c r="C141" t="s">
        <v>13</v>
      </c>
      <c r="D141">
        <v>12.93</v>
      </c>
      <c r="G141" s="3" cm="1">
        <f t="array" aca="1" ref="G141" ca="1">INDEX(N:N,   _xlfn.CEILING.MATH(RAND()*COUNT(N:N)))</f>
        <v>359991678203</v>
      </c>
      <c r="H141" s="2">
        <f t="shared" ca="1" si="11"/>
        <v>1659736137</v>
      </c>
      <c r="I141" s="2">
        <f t="shared" si="12"/>
        <v>1659744000</v>
      </c>
      <c r="J141">
        <f t="shared" si="13"/>
        <v>12.93</v>
      </c>
      <c r="K141" t="str">
        <f t="shared" si="14"/>
        <v>GOOGLE *YouTubePremium 650-253-0000 CA</v>
      </c>
      <c r="L141" t="str">
        <f t="shared" ca="1" si="15"/>
        <v>{ "PutRequest": { "Item": { "accountNumber": 359991678203, "submittedDateTime": 1659736137, "completedDateTime": 1659744000, "amount": 12.93, "memo": "GOOGLE *YouTubePremium 650-253-0000 CA" }}},</v>
      </c>
    </row>
    <row r="142" spans="1:12" x14ac:dyDescent="0.2">
      <c r="A142" t="s">
        <v>5</v>
      </c>
      <c r="B142" s="1">
        <v>44780</v>
      </c>
      <c r="C142" t="s">
        <v>72</v>
      </c>
      <c r="D142">
        <v>13.23</v>
      </c>
      <c r="G142" s="3" cm="1">
        <f t="array" aca="1" ref="G142" ca="1">INDEX(N:N,   _xlfn.CEILING.MATH(RAND()*COUNT(N:N)))</f>
        <v>359991678203</v>
      </c>
      <c r="H142" s="2">
        <f t="shared" ca="1" si="11"/>
        <v>1659907507</v>
      </c>
      <c r="I142" s="2">
        <f t="shared" si="12"/>
        <v>1659916800</v>
      </c>
      <c r="J142">
        <f t="shared" si="13"/>
        <v>13.23</v>
      </c>
      <c r="K142" t="str">
        <f t="shared" si="14"/>
        <v>PANERA BREAD #204911 P FLORENCE KY</v>
      </c>
      <c r="L142" t="str">
        <f t="shared" ca="1" si="15"/>
        <v>{ "PutRequest": { "Item": { "accountNumber": 359991678203, "submittedDateTime": 1659907507, "completedDateTime": 1659916800, "amount": 13.23, "memo": "PANERA BREAD #204911 P FLORENCE KY" }}},</v>
      </c>
    </row>
    <row r="143" spans="1:12" x14ac:dyDescent="0.2">
      <c r="A143" t="s">
        <v>5</v>
      </c>
      <c r="B143" s="1">
        <v>44781</v>
      </c>
      <c r="C143" t="s">
        <v>11</v>
      </c>
      <c r="D143">
        <v>30</v>
      </c>
      <c r="G143" s="3" cm="1">
        <f t="array" aca="1" ref="G143" ca="1">INDEX(N:N,   _xlfn.CEILING.MATH(RAND()*COUNT(N:N)))</f>
        <v>861239476106</v>
      </c>
      <c r="H143" s="2">
        <f t="shared" ca="1" si="11"/>
        <v>1659935758</v>
      </c>
      <c r="I143" s="2">
        <f t="shared" si="12"/>
        <v>1660003200</v>
      </c>
      <c r="J143">
        <f t="shared" si="13"/>
        <v>30</v>
      </c>
      <c r="K143" t="str">
        <f t="shared" si="14"/>
        <v>VISIBLE 8663313527 CO</v>
      </c>
      <c r="L143" t="str">
        <f t="shared" ca="1" si="15"/>
        <v>{ "PutRequest": { "Item": { "accountNumber": 861239476106, "submittedDateTime": 1659935758, "completedDateTime": 1660003200, "amount": 30, "memo": "VISIBLE 8663313527 CO" }}},</v>
      </c>
    </row>
    <row r="144" spans="1:12" x14ac:dyDescent="0.2">
      <c r="A144" t="s">
        <v>5</v>
      </c>
      <c r="B144" s="1">
        <v>44781</v>
      </c>
      <c r="C144" t="s">
        <v>73</v>
      </c>
      <c r="D144">
        <v>15.18</v>
      </c>
      <c r="G144" s="3" cm="1">
        <f t="array" aca="1" ref="G144" ca="1">INDEX(N:N,   _xlfn.CEILING.MATH(RAND()*COUNT(N:N)))</f>
        <v>861239476106</v>
      </c>
      <c r="H144" s="2">
        <f t="shared" ca="1" si="11"/>
        <v>1659973197</v>
      </c>
      <c r="I144" s="2">
        <f t="shared" si="12"/>
        <v>1660003200</v>
      </c>
      <c r="J144">
        <f t="shared" si="13"/>
        <v>15.18</v>
      </c>
      <c r="K144" t="str">
        <f t="shared" si="14"/>
        <v>PANERA BREAD #204911 P FLORENCE KY null XXXXXXXXXXXX4754</v>
      </c>
      <c r="L144" t="str">
        <f t="shared" ca="1" si="15"/>
        <v>{ "PutRequest": { "Item": { "accountNumber": 861239476106, "submittedDateTime": 1659973197, "completedDateTime": 1660003200, "amount": 15.18, "memo": "PANERA BREAD #204911 P FLORENCE KY null XXXXXXXXXXXX4754" }}},</v>
      </c>
    </row>
    <row r="145" spans="1:12" x14ac:dyDescent="0.2">
      <c r="A145" t="s">
        <v>5</v>
      </c>
      <c r="B145" s="1">
        <v>44782</v>
      </c>
      <c r="C145" t="s">
        <v>72</v>
      </c>
      <c r="D145">
        <v>14.18</v>
      </c>
      <c r="G145" s="3" cm="1">
        <f t="array" aca="1" ref="G145" ca="1">INDEX(N:N,   _xlfn.CEILING.MATH(RAND()*COUNT(N:N)))</f>
        <v>359991678203</v>
      </c>
      <c r="H145" s="2">
        <f t="shared" ca="1" si="11"/>
        <v>1660057491</v>
      </c>
      <c r="I145" s="2">
        <f t="shared" si="12"/>
        <v>1660089600</v>
      </c>
      <c r="J145">
        <f t="shared" si="13"/>
        <v>14.18</v>
      </c>
      <c r="K145" t="str">
        <f t="shared" si="14"/>
        <v>PANERA BREAD #204911 P FLORENCE KY</v>
      </c>
      <c r="L145" t="str">
        <f t="shared" ca="1" si="15"/>
        <v>{ "PutRequest": { "Item": { "accountNumber": 359991678203, "submittedDateTime": 1660057491, "completedDateTime": 1660089600, "amount": 14.18, "memo": "PANERA BREAD #204911 P FLORENCE KY" }}},</v>
      </c>
    </row>
    <row r="146" spans="1:12" x14ac:dyDescent="0.2">
      <c r="A146" t="s">
        <v>5</v>
      </c>
      <c r="B146" s="1">
        <v>44783</v>
      </c>
      <c r="C146" t="s">
        <v>71</v>
      </c>
      <c r="D146">
        <v>12.65</v>
      </c>
      <c r="G146" s="3" cm="1">
        <f t="array" aca="1" ref="G146" ca="1">INDEX(N:N,   _xlfn.CEILING.MATH(RAND()*COUNT(N:N)))</f>
        <v>594392737621</v>
      </c>
      <c r="H146" s="2">
        <f t="shared" ca="1" si="11"/>
        <v>1660141459</v>
      </c>
      <c r="I146" s="2">
        <f t="shared" si="12"/>
        <v>1660176000</v>
      </c>
      <c r="J146">
        <f t="shared" si="13"/>
        <v>12.65</v>
      </c>
      <c r="K146" t="str">
        <f t="shared" si="14"/>
        <v>SQ *BAM BAM'S Florence KY</v>
      </c>
      <c r="L146" t="str">
        <f t="shared" ca="1" si="15"/>
        <v>{ "PutRequest": { "Item": { "accountNumber": 594392737621, "submittedDateTime": 1660141459, "completedDateTime": 1660176000, "amount": 12.65, "memo": "SQ *BAM BAM'S Florence KY" }}},</v>
      </c>
    </row>
    <row r="147" spans="1:12" x14ac:dyDescent="0.2">
      <c r="A147" t="s">
        <v>5</v>
      </c>
      <c r="B147" s="1">
        <v>44786</v>
      </c>
      <c r="C147" t="s">
        <v>6</v>
      </c>
      <c r="D147">
        <v>60.61</v>
      </c>
      <c r="G147" s="3" cm="1">
        <f t="array" aca="1" ref="G147" ca="1">INDEX(N:N,   _xlfn.CEILING.MATH(RAND()*COUNT(N:N)))</f>
        <v>598917005925</v>
      </c>
      <c r="H147" s="2">
        <f t="shared" ca="1" si="11"/>
        <v>1660418714</v>
      </c>
      <c r="I147" s="2">
        <f t="shared" si="12"/>
        <v>1660435200</v>
      </c>
      <c r="J147">
        <f t="shared" si="13"/>
        <v>60.61</v>
      </c>
      <c r="K147" t="str">
        <f t="shared" si="14"/>
        <v>Tesla Insurance Servic Fremont CA null XXXXXXXXXXXX3777</v>
      </c>
      <c r="L147" t="str">
        <f t="shared" ca="1" si="15"/>
        <v>{ "PutRequest": { "Item": { "accountNumber": 598917005925, "submittedDateTime": 1660418714, "completedDateTime": 1660435200, "amount": 60.61, "memo": "Tesla Insurance Servic Fremont CA null XXXXXXXXXXXX3777" }}},</v>
      </c>
    </row>
    <row r="148" spans="1:12" x14ac:dyDescent="0.2">
      <c r="A148" t="s">
        <v>5</v>
      </c>
      <c r="B148" s="1">
        <v>44786</v>
      </c>
      <c r="C148" t="s">
        <v>33</v>
      </c>
      <c r="D148">
        <v>65.91</v>
      </c>
      <c r="G148" s="3" cm="1">
        <f t="array" aca="1" ref="G148" ca="1">INDEX(N:N,   _xlfn.CEILING.MATH(RAND()*COUNT(N:N)))</f>
        <v>359991678203</v>
      </c>
      <c r="H148" s="2">
        <f t="shared" ca="1" si="11"/>
        <v>1660349708</v>
      </c>
      <c r="I148" s="2">
        <f t="shared" si="12"/>
        <v>1660435200</v>
      </c>
      <c r="J148">
        <f t="shared" si="13"/>
        <v>65.91</v>
      </c>
      <c r="K148" t="str">
        <f t="shared" si="14"/>
        <v>CIN BELL ELEC PAY 513-5652210 OH</v>
      </c>
      <c r="L148" t="str">
        <f t="shared" ca="1" si="15"/>
        <v>{ "PutRequest": { "Item": { "accountNumber": 359991678203, "submittedDateTime": 1660349708, "completedDateTime": 1660435200, "amount": 65.91, "memo": "CIN BELL ELEC PAY 513-5652210 OH" }}},</v>
      </c>
    </row>
    <row r="149" spans="1:12" x14ac:dyDescent="0.2">
      <c r="A149" t="s">
        <v>5</v>
      </c>
      <c r="B149" s="1">
        <v>44786</v>
      </c>
      <c r="C149" t="s">
        <v>70</v>
      </c>
      <c r="D149">
        <v>1.05</v>
      </c>
      <c r="G149" s="3" cm="1">
        <f t="array" aca="1" ref="G149" ca="1">INDEX(N:N,   _xlfn.CEILING.MATH(RAND()*COUNT(N:N)))</f>
        <v>732504662515</v>
      </c>
      <c r="H149" s="2">
        <f t="shared" ca="1" si="11"/>
        <v>1660427034</v>
      </c>
      <c r="I149" s="2">
        <f t="shared" si="12"/>
        <v>1660435200</v>
      </c>
      <c r="J149">
        <f t="shared" si="13"/>
        <v>1.05</v>
      </c>
      <c r="K149" t="str">
        <f t="shared" si="14"/>
        <v>WENDY'S COVINGTON KY</v>
      </c>
      <c r="L149" t="str">
        <f t="shared" ca="1" si="15"/>
        <v>{ "PutRequest": { "Item": { "accountNumber": 732504662515, "submittedDateTime": 1660427034, "completedDateTime": 1660435200, "amount": 1.05, "memo": "WENDY'S COVINGTON KY" }}},</v>
      </c>
    </row>
    <row r="150" spans="1:12" x14ac:dyDescent="0.2">
      <c r="A150" t="s">
        <v>5</v>
      </c>
      <c r="B150" s="1">
        <v>44787</v>
      </c>
      <c r="C150" t="s">
        <v>66</v>
      </c>
      <c r="D150">
        <v>148.33000000000001</v>
      </c>
      <c r="G150" s="3" cm="1">
        <f t="array" aca="1" ref="G150" ca="1">INDEX(N:N,   _xlfn.CEILING.MATH(RAND()*COUNT(N:N)))</f>
        <v>498511217783</v>
      </c>
      <c r="H150" s="2">
        <f t="shared" ca="1" si="11"/>
        <v>1660516858</v>
      </c>
      <c r="I150" s="2">
        <f t="shared" si="12"/>
        <v>1660521600</v>
      </c>
      <c r="J150">
        <f t="shared" si="13"/>
        <v>148.33000000000001</v>
      </c>
      <c r="K150" t="str">
        <f t="shared" si="14"/>
        <v>BEST BUY 00001610 FLORENCE KY</v>
      </c>
      <c r="L150" t="str">
        <f t="shared" ca="1" si="15"/>
        <v>{ "PutRequest": { "Item": { "accountNumber": 498511217783, "submittedDateTime": 1660516858, "completedDateTime": 1660521600, "amount": 148.33, "memo": "BEST BUY 00001610 FLORENCE KY" }}},</v>
      </c>
    </row>
    <row r="151" spans="1:12" x14ac:dyDescent="0.2">
      <c r="A151" t="s">
        <v>5</v>
      </c>
      <c r="B151" s="1">
        <v>44787</v>
      </c>
      <c r="C151" t="s">
        <v>18</v>
      </c>
      <c r="D151">
        <v>241.17</v>
      </c>
      <c r="G151" s="3" cm="1">
        <f t="array" aca="1" ref="G151" ca="1">INDEX(N:N,   _xlfn.CEILING.MATH(RAND()*COUNT(N:N)))</f>
        <v>749596570472</v>
      </c>
      <c r="H151" s="2">
        <f t="shared" ca="1" si="11"/>
        <v>1660486682</v>
      </c>
      <c r="I151" s="2">
        <f t="shared" si="12"/>
        <v>1660521600</v>
      </c>
      <c r="J151">
        <f t="shared" si="13"/>
        <v>241.17</v>
      </c>
      <c r="K151" t="str">
        <f t="shared" si="14"/>
        <v>SPI*DUKE-ENERGY 800-777-9898 NC</v>
      </c>
      <c r="L151" t="str">
        <f t="shared" ca="1" si="15"/>
        <v>{ "PutRequest": { "Item": { "accountNumber": 749596570472, "submittedDateTime": 1660486682, "completedDateTime": 1660521600, "amount": 241.17, "memo": "SPI*DUKE-ENERGY 800-777-9898 NC" }}},</v>
      </c>
    </row>
    <row r="152" spans="1:12" x14ac:dyDescent="0.2">
      <c r="A152" t="s">
        <v>5</v>
      </c>
      <c r="B152" s="1">
        <v>44788</v>
      </c>
      <c r="C152" t="s">
        <v>67</v>
      </c>
      <c r="D152">
        <v>7.41</v>
      </c>
      <c r="G152" s="3" cm="1">
        <f t="array" aca="1" ref="G152" ca="1">INDEX(N:N,   _xlfn.CEILING.MATH(RAND()*COUNT(N:N)))</f>
        <v>732504662515</v>
      </c>
      <c r="H152" s="2">
        <f t="shared" ca="1" si="11"/>
        <v>1660587981</v>
      </c>
      <c r="I152" s="2">
        <f t="shared" si="12"/>
        <v>1660608000</v>
      </c>
      <c r="J152">
        <f t="shared" si="13"/>
        <v>7.41</v>
      </c>
      <c r="K152" t="str">
        <f t="shared" si="14"/>
        <v>TST* Rotolo Bowling Southgate KY</v>
      </c>
      <c r="L152" t="str">
        <f t="shared" ca="1" si="15"/>
        <v>{ "PutRequest": { "Item": { "accountNumber": 732504662515, "submittedDateTime": 1660587981, "completedDateTime": 1660608000, "amount": 7.41, "memo": "TST* Rotolo Bowling Southgate KY" }}},</v>
      </c>
    </row>
    <row r="153" spans="1:12" x14ac:dyDescent="0.2">
      <c r="A153" t="s">
        <v>5</v>
      </c>
      <c r="B153" s="1">
        <v>44788</v>
      </c>
      <c r="C153" t="s">
        <v>68</v>
      </c>
      <c r="D153">
        <v>11.71</v>
      </c>
      <c r="G153" s="3" cm="1">
        <f t="array" aca="1" ref="G153" ca="1">INDEX(N:N,   _xlfn.CEILING.MATH(RAND()*COUNT(N:N)))</f>
        <v>669914345717</v>
      </c>
      <c r="H153" s="2">
        <f t="shared" ca="1" si="11"/>
        <v>1660563034</v>
      </c>
      <c r="I153" s="2">
        <f t="shared" si="12"/>
        <v>1660608000</v>
      </c>
      <c r="J153">
        <f t="shared" si="13"/>
        <v>11.71</v>
      </c>
      <c r="K153" t="str">
        <f t="shared" si="14"/>
        <v>CHIPOTLE 2579 COVINGTON KY</v>
      </c>
      <c r="L153" t="str">
        <f t="shared" ca="1" si="15"/>
        <v>{ "PutRequest": { "Item": { "accountNumber": 669914345717, "submittedDateTime": 1660563034, "completedDateTime": 1660608000, "amount": 11.71, "memo": "CHIPOTLE 2579 COVINGTON KY" }}},</v>
      </c>
    </row>
    <row r="154" spans="1:12" x14ac:dyDescent="0.2">
      <c r="A154" t="s">
        <v>5</v>
      </c>
      <c r="B154" s="1">
        <v>44788</v>
      </c>
      <c r="C154" t="s">
        <v>69</v>
      </c>
      <c r="D154">
        <v>21.93</v>
      </c>
      <c r="G154" s="3" cm="1">
        <f t="array" aca="1" ref="G154" ca="1">INDEX(N:N,   _xlfn.CEILING.MATH(RAND()*COUNT(N:N)))</f>
        <v>826711618850</v>
      </c>
      <c r="H154" s="2">
        <f t="shared" ca="1" si="11"/>
        <v>1660539615</v>
      </c>
      <c r="I154" s="2">
        <f t="shared" si="12"/>
        <v>1660608000</v>
      </c>
      <c r="J154">
        <f t="shared" si="13"/>
        <v>21.93</v>
      </c>
      <c r="K154" t="str">
        <f t="shared" si="14"/>
        <v>TST* Rotolo Bowling Southgate KY null XXXXXXXXXXXX4754</v>
      </c>
      <c r="L154" t="str">
        <f t="shared" ca="1" si="15"/>
        <v>{ "PutRequest": { "Item": { "accountNumber": 826711618850, "submittedDateTime": 1660539615, "completedDateTime": 1660608000, "amount": 21.93, "memo": "TST* Rotolo Bowling Southgate KY null XXXXXXXXXXXX4754" }}},</v>
      </c>
    </row>
    <row r="155" spans="1:12" x14ac:dyDescent="0.2">
      <c r="A155" t="s">
        <v>5</v>
      </c>
      <c r="B155" s="1">
        <v>44790</v>
      </c>
      <c r="C155" t="s">
        <v>66</v>
      </c>
      <c r="E155">
        <v>-148.33000000000001</v>
      </c>
      <c r="G155" s="3" cm="1">
        <f t="array" aca="1" ref="G155" ca="1">INDEX(N:N,   _xlfn.CEILING.MATH(RAND()*COUNT(N:N)))</f>
        <v>669914345717</v>
      </c>
      <c r="H155" s="2">
        <f t="shared" ca="1" si="11"/>
        <v>1660721968</v>
      </c>
      <c r="I155" s="2">
        <f t="shared" si="12"/>
        <v>1660780800</v>
      </c>
      <c r="J155">
        <f t="shared" si="13"/>
        <v>-148.33000000000001</v>
      </c>
      <c r="K155" t="str">
        <f t="shared" si="14"/>
        <v>BEST BUY 00001610 FLORENCE KY</v>
      </c>
      <c r="L155" t="str">
        <f t="shared" ca="1" si="15"/>
        <v>{ "PutRequest": { "Item": { "accountNumber": 669914345717, "submittedDateTime": 1660721968, "completedDateTime": 1660780800, "amount": -148.33, "memo": "BEST BUY 00001610 FLORENCE KY" }}},</v>
      </c>
    </row>
    <row r="156" spans="1:12" x14ac:dyDescent="0.2">
      <c r="A156" t="s">
        <v>5</v>
      </c>
      <c r="B156" s="1">
        <v>44791</v>
      </c>
      <c r="C156" t="s">
        <v>65</v>
      </c>
      <c r="D156">
        <v>7.99</v>
      </c>
      <c r="G156" s="3" cm="1">
        <f t="array" aca="1" ref="G156" ca="1">INDEX(N:N,   _xlfn.CEILING.MATH(RAND()*COUNT(N:N)))</f>
        <v>399061551780</v>
      </c>
      <c r="H156" s="2">
        <f t="shared" ca="1" si="11"/>
        <v>1660797040</v>
      </c>
      <c r="I156" s="2">
        <f t="shared" si="12"/>
        <v>1660867200</v>
      </c>
      <c r="J156">
        <f t="shared" si="13"/>
        <v>7.99</v>
      </c>
      <c r="K156" t="str">
        <f t="shared" si="14"/>
        <v>SKYLINE CHILI 1033 CINCINNATI OH</v>
      </c>
      <c r="L156" t="str">
        <f t="shared" ca="1" si="15"/>
        <v>{ "PutRequest": { "Item": { "accountNumber": 399061551780, "submittedDateTime": 1660797040, "completedDateTime": 1660867200, "amount": 7.99, "memo": "SKYLINE CHILI 1033 CINCINNATI OH" }}},</v>
      </c>
    </row>
    <row r="157" spans="1:12" x14ac:dyDescent="0.2">
      <c r="A157" t="s">
        <v>5</v>
      </c>
      <c r="B157" s="1">
        <v>44793</v>
      </c>
      <c r="C157" t="s">
        <v>64</v>
      </c>
      <c r="D157">
        <v>13</v>
      </c>
      <c r="G157" s="3" cm="1">
        <f t="array" aca="1" ref="G157" ca="1">INDEX(N:N,   _xlfn.CEILING.MATH(RAND()*COUNT(N:N)))</f>
        <v>594392737621</v>
      </c>
      <c r="H157" s="2">
        <f t="shared" ca="1" si="11"/>
        <v>1661031436</v>
      </c>
      <c r="I157" s="2">
        <f t="shared" si="12"/>
        <v>1661040000</v>
      </c>
      <c r="J157">
        <f t="shared" si="13"/>
        <v>13</v>
      </c>
      <c r="K157" t="str">
        <f t="shared" si="14"/>
        <v>THE ECHO RESTAURANT CINCINNATI OH</v>
      </c>
      <c r="L157" t="str">
        <f t="shared" ca="1" si="15"/>
        <v>{ "PutRequest": { "Item": { "accountNumber": 594392737621, "submittedDateTime": 1661031436, "completedDateTime": 1661040000, "amount": 13, "memo": "THE ECHO RESTAURANT CINCINNATI OH" }}},</v>
      </c>
    </row>
    <row r="158" spans="1:12" x14ac:dyDescent="0.2">
      <c r="A158" t="s">
        <v>5</v>
      </c>
      <c r="B158" s="1">
        <v>44796</v>
      </c>
      <c r="C158" t="s">
        <v>50</v>
      </c>
      <c r="D158">
        <v>23.98</v>
      </c>
      <c r="G158" s="3" cm="1">
        <f t="array" aca="1" ref="G158" ca="1">INDEX(N:N,   _xlfn.CEILING.MATH(RAND()*COUNT(N:N)))</f>
        <v>669914345717</v>
      </c>
      <c r="H158" s="2">
        <f t="shared" ca="1" si="11"/>
        <v>1661229318</v>
      </c>
      <c r="I158" s="2">
        <f t="shared" si="12"/>
        <v>1661299200</v>
      </c>
      <c r="J158">
        <f t="shared" si="13"/>
        <v>23.98</v>
      </c>
      <c r="K158" t="str">
        <f t="shared" si="14"/>
        <v>FRONTIERCD5NUT DENVER CO</v>
      </c>
      <c r="L158" t="str">
        <f t="shared" ca="1" si="15"/>
        <v>{ "PutRequest": { "Item": { "accountNumber": 669914345717, "submittedDateTime": 1661229318, "completedDateTime": 1661299200, "amount": 23.98, "memo": "FRONTIERCD5NUT DENVER CO" }}},</v>
      </c>
    </row>
    <row r="159" spans="1:12" x14ac:dyDescent="0.2">
      <c r="A159" t="s">
        <v>5</v>
      </c>
      <c r="B159" s="1">
        <v>44796</v>
      </c>
      <c r="C159" t="s">
        <v>59</v>
      </c>
      <c r="D159">
        <v>123.98</v>
      </c>
      <c r="G159" s="3" cm="1">
        <f t="array" aca="1" ref="G159" ca="1">INDEX(N:N,   _xlfn.CEILING.MATH(RAND()*COUNT(N:N)))</f>
        <v>861239476106</v>
      </c>
      <c r="H159" s="2">
        <f t="shared" ca="1" si="11"/>
        <v>1661270252</v>
      </c>
      <c r="I159" s="2">
        <f t="shared" si="12"/>
        <v>1661299200</v>
      </c>
      <c r="J159">
        <f t="shared" si="13"/>
        <v>123.98</v>
      </c>
      <c r="K159" t="str">
        <f t="shared" si="14"/>
        <v>FRONTIERQCM3YJ DENVER CO</v>
      </c>
      <c r="L159" t="str">
        <f t="shared" ca="1" si="15"/>
        <v>{ "PutRequest": { "Item": { "accountNumber": 861239476106, "submittedDateTime": 1661270252, "completedDateTime": 1661299200, "amount": 123.98, "memo": "FRONTIERQCM3YJ DENVER CO" }}},</v>
      </c>
    </row>
    <row r="160" spans="1:12" x14ac:dyDescent="0.2">
      <c r="A160" t="s">
        <v>5</v>
      </c>
      <c r="B160" s="1">
        <v>44796</v>
      </c>
      <c r="C160" t="s">
        <v>63</v>
      </c>
      <c r="D160">
        <v>153.6</v>
      </c>
      <c r="G160" s="3" cm="1">
        <f t="array" aca="1" ref="G160" ca="1">INDEX(N:N,   _xlfn.CEILING.MATH(RAND()*COUNT(N:N)))</f>
        <v>304160714309</v>
      </c>
      <c r="H160" s="2">
        <f t="shared" ca="1" si="11"/>
        <v>1661233390</v>
      </c>
      <c r="I160" s="2">
        <f t="shared" si="12"/>
        <v>1661299200</v>
      </c>
      <c r="J160">
        <f t="shared" si="13"/>
        <v>153.6</v>
      </c>
      <c r="K160" t="str">
        <f t="shared" si="14"/>
        <v>AMERICAN00178489934733 NORWALK CT</v>
      </c>
      <c r="L160" t="str">
        <f t="shared" ca="1" si="15"/>
        <v>{ "PutRequest": { "Item": { "accountNumber": 304160714309, "submittedDateTime": 1661233390, "completedDateTime": 1661299200, "amount": 153.6, "memo": "AMERICAN00178489934733 NORWALK CT" }}},</v>
      </c>
    </row>
    <row r="161" spans="1:12" x14ac:dyDescent="0.2">
      <c r="A161" t="s">
        <v>5</v>
      </c>
      <c r="B161" s="1">
        <v>44797</v>
      </c>
      <c r="C161" t="s">
        <v>62</v>
      </c>
      <c r="D161">
        <v>18.100000000000001</v>
      </c>
      <c r="G161" s="3" cm="1">
        <f t="array" aca="1" ref="G161" ca="1">INDEX(N:N,   _xlfn.CEILING.MATH(RAND()*COUNT(N:N)))</f>
        <v>304160714309</v>
      </c>
      <c r="H161" s="2">
        <f t="shared" ca="1" si="11"/>
        <v>1661375227</v>
      </c>
      <c r="I161" s="2">
        <f t="shared" si="12"/>
        <v>1661385600</v>
      </c>
      <c r="J161">
        <f t="shared" si="13"/>
        <v>18.100000000000001</v>
      </c>
      <c r="K161" t="str">
        <f t="shared" si="14"/>
        <v>PRICELN*TVL PROTECT 800-774-2354 CT</v>
      </c>
      <c r="L161" t="str">
        <f t="shared" ca="1" si="15"/>
        <v>{ "PutRequest": { "Item": { "accountNumber": 304160714309, "submittedDateTime": 1661375227, "completedDateTime": 1661385600, "amount": 18.1, "memo": "PRICELN*TVL PROTECT 800-774-2354 CT" }}},</v>
      </c>
    </row>
    <row r="162" spans="1:12" x14ac:dyDescent="0.2">
      <c r="A162" t="s">
        <v>5</v>
      </c>
      <c r="B162" s="1">
        <v>44798</v>
      </c>
      <c r="C162" t="s">
        <v>61</v>
      </c>
      <c r="D162">
        <v>15.99</v>
      </c>
      <c r="G162" s="3" cm="1">
        <f t="array" aca="1" ref="G162" ca="1">INDEX(N:N,   _xlfn.CEILING.MATH(RAND()*COUNT(N:N)))</f>
        <v>732504662515</v>
      </c>
      <c r="H162" s="2">
        <f t="shared" ca="1" si="11"/>
        <v>1661435059</v>
      </c>
      <c r="I162" s="2">
        <f t="shared" si="12"/>
        <v>1661472000</v>
      </c>
      <c r="J162">
        <f t="shared" si="13"/>
        <v>15.99</v>
      </c>
      <c r="K162" t="str">
        <f t="shared" si="14"/>
        <v>TVP INC/LA ROSA S NORW CINCINNATI OH</v>
      </c>
      <c r="L162" t="str">
        <f t="shared" ca="1" si="15"/>
        <v>{ "PutRequest": { "Item": { "accountNumber": 732504662515, "submittedDateTime": 1661435059, "completedDateTime": 1661472000, "amount": 15.99, "memo": "TVP INC/LA ROSA S NORW CINCINNATI OH" }}},</v>
      </c>
    </row>
    <row r="163" spans="1:12" x14ac:dyDescent="0.2">
      <c r="A163" t="s">
        <v>5</v>
      </c>
      <c r="B163" s="1">
        <v>44799</v>
      </c>
      <c r="C163" t="s">
        <v>10</v>
      </c>
      <c r="E163">
        <v>-319.66000000000003</v>
      </c>
      <c r="G163" s="3" cm="1">
        <f t="array" aca="1" ref="G163" ca="1">INDEX(N:N,   _xlfn.CEILING.MATH(RAND()*COUNT(N:N)))</f>
        <v>732504662515</v>
      </c>
      <c r="H163" s="2">
        <f t="shared" ca="1" si="11"/>
        <v>1661549670</v>
      </c>
      <c r="I163" s="2">
        <f t="shared" si="12"/>
        <v>1661558400</v>
      </c>
      <c r="J163">
        <f t="shared" si="13"/>
        <v>-319.66000000000003</v>
      </c>
      <c r="K163" t="str">
        <f t="shared" si="14"/>
        <v>ONLINE PAYMENT, THANK YOU</v>
      </c>
      <c r="L163" t="str">
        <f t="shared" ca="1" si="15"/>
        <v>{ "PutRequest": { "Item": { "accountNumber": 732504662515, "submittedDateTime": 1661549670, "completedDateTime": 1661558400, "amount": -319.66, "memo": "ONLINE PAYMENT, THANK YOU" }}},</v>
      </c>
    </row>
    <row r="164" spans="1:12" x14ac:dyDescent="0.2">
      <c r="A164" t="s">
        <v>5</v>
      </c>
      <c r="B164" s="1">
        <v>44799</v>
      </c>
      <c r="C164" t="s">
        <v>10</v>
      </c>
      <c r="E164">
        <v>-530.85</v>
      </c>
      <c r="G164" s="3" cm="1">
        <f t="array" aca="1" ref="G164" ca="1">INDEX(N:N,   _xlfn.CEILING.MATH(RAND()*COUNT(N:N)))</f>
        <v>669914345717</v>
      </c>
      <c r="H164" s="2">
        <f t="shared" ca="1" si="11"/>
        <v>1661540826</v>
      </c>
      <c r="I164" s="2">
        <f t="shared" si="12"/>
        <v>1661558400</v>
      </c>
      <c r="J164">
        <f t="shared" si="13"/>
        <v>-530.85</v>
      </c>
      <c r="K164" t="str">
        <f t="shared" si="14"/>
        <v>ONLINE PAYMENT, THANK YOU</v>
      </c>
      <c r="L164" t="str">
        <f t="shared" ca="1" si="15"/>
        <v>{ "PutRequest": { "Item": { "accountNumber": 669914345717, "submittedDateTime": 1661540826, "completedDateTime": 1661558400, "amount": -530.85, "memo": "ONLINE PAYMENT, THANK YOU" }}},</v>
      </c>
    </row>
    <row r="165" spans="1:12" x14ac:dyDescent="0.2">
      <c r="A165" t="s">
        <v>5</v>
      </c>
      <c r="B165" s="1">
        <v>44799</v>
      </c>
      <c r="C165" t="s">
        <v>23</v>
      </c>
      <c r="D165">
        <v>29.56</v>
      </c>
      <c r="G165" s="3" cm="1">
        <f t="array" aca="1" ref="G165" ca="1">INDEX(N:N,   _xlfn.CEILING.MATH(RAND()*COUNT(N:N)))</f>
        <v>749596570472</v>
      </c>
      <c r="H165" s="2">
        <f t="shared" ca="1" si="11"/>
        <v>1661518771</v>
      </c>
      <c r="I165" s="2">
        <f t="shared" si="12"/>
        <v>1661558400</v>
      </c>
      <c r="J165">
        <f t="shared" si="13"/>
        <v>29.56</v>
      </c>
      <c r="K165" t="str">
        <f t="shared" si="14"/>
        <v>THE HOME DEPOT #3832 CINCINNATI OH</v>
      </c>
      <c r="L165" t="str">
        <f t="shared" ca="1" si="15"/>
        <v>{ "PutRequest": { "Item": { "accountNumber": 749596570472, "submittedDateTime": 1661518771, "completedDateTime": 1661558400, "amount": 29.56, "memo": "THE HOME DEPOT #3832 CINCINNATI OH" }}},</v>
      </c>
    </row>
    <row r="166" spans="1:12" x14ac:dyDescent="0.2">
      <c r="A166" t="s">
        <v>5</v>
      </c>
      <c r="B166" s="1">
        <v>44800</v>
      </c>
      <c r="C166" t="s">
        <v>20</v>
      </c>
      <c r="D166">
        <v>12.93</v>
      </c>
      <c r="G166" s="3" cm="1">
        <f t="array" aca="1" ref="G166" ca="1">INDEX(N:N,   _xlfn.CEILING.MATH(RAND()*COUNT(N:N)))</f>
        <v>826711618850</v>
      </c>
      <c r="H166" s="2">
        <f t="shared" ca="1" si="11"/>
        <v>1661580435</v>
      </c>
      <c r="I166" s="2">
        <f t="shared" si="12"/>
        <v>1661644800</v>
      </c>
      <c r="J166">
        <f t="shared" si="13"/>
        <v>12.93</v>
      </c>
      <c r="K166" t="str">
        <f t="shared" si="14"/>
        <v>PENN STATION 10 CINCINNATI OH</v>
      </c>
      <c r="L166" t="str">
        <f t="shared" ca="1" si="15"/>
        <v>{ "PutRequest": { "Item": { "accountNumber": 826711618850, "submittedDateTime": 1661580435, "completedDateTime": 1661644800, "amount": 12.93, "memo": "PENN STATION 10 CINCINNATI OH" }}},</v>
      </c>
    </row>
    <row r="167" spans="1:12" x14ac:dyDescent="0.2">
      <c r="A167" t="s">
        <v>5</v>
      </c>
      <c r="B167" s="1">
        <v>44800</v>
      </c>
      <c r="C167" t="s">
        <v>27</v>
      </c>
      <c r="D167">
        <v>53.58</v>
      </c>
      <c r="G167" s="3" cm="1">
        <f t="array" aca="1" ref="G167" ca="1">INDEX(N:N,   _xlfn.CEILING.MATH(RAND()*COUNT(N:N)))</f>
        <v>732504662515</v>
      </c>
      <c r="H167" s="2">
        <f t="shared" ca="1" si="11"/>
        <v>1661624711</v>
      </c>
      <c r="I167" s="2">
        <f t="shared" si="12"/>
        <v>1661644800</v>
      </c>
      <c r="J167">
        <f t="shared" si="13"/>
        <v>53.58</v>
      </c>
      <c r="K167" t="str">
        <f t="shared" si="14"/>
        <v>WAL-MART #2250 CINCINNATI OH</v>
      </c>
      <c r="L167" t="str">
        <f t="shared" ca="1" si="15"/>
        <v>{ "PutRequest": { "Item": { "accountNumber": 732504662515, "submittedDateTime": 1661624711, "completedDateTime": 1661644800, "amount": 53.58, "memo": "WAL-MART #2250 CINCINNATI OH" }}},</v>
      </c>
    </row>
    <row r="168" spans="1:12" x14ac:dyDescent="0.2">
      <c r="A168" t="s">
        <v>5</v>
      </c>
      <c r="B168" s="1">
        <v>44800</v>
      </c>
      <c r="C168" t="s">
        <v>60</v>
      </c>
      <c r="D168">
        <v>9.69</v>
      </c>
      <c r="G168" s="3" cm="1">
        <f t="array" aca="1" ref="G168" ca="1">INDEX(N:N,   _xlfn.CEILING.MATH(RAND()*COUNT(N:N)))</f>
        <v>826711618850</v>
      </c>
      <c r="H168" s="2">
        <f t="shared" ca="1" si="11"/>
        <v>1661643630</v>
      </c>
      <c r="I168" s="2">
        <f t="shared" si="12"/>
        <v>1661644800</v>
      </c>
      <c r="J168">
        <f t="shared" si="13"/>
        <v>9.69</v>
      </c>
      <c r="K168" t="str">
        <f t="shared" si="14"/>
        <v>China Max CINCINNATI OH</v>
      </c>
      <c r="L168" t="str">
        <f t="shared" ca="1" si="15"/>
        <v>{ "PutRequest": { "Item": { "accountNumber": 826711618850, "submittedDateTime": 1661643630, "completedDateTime": 1661644800, "amount": 9.69, "memo": "China Max CINCINNATI OH" }}},</v>
      </c>
    </row>
    <row r="169" spans="1:12" x14ac:dyDescent="0.2">
      <c r="A169" t="s">
        <v>5</v>
      </c>
      <c r="B169" s="1">
        <v>44801</v>
      </c>
      <c r="C169" t="s">
        <v>16</v>
      </c>
      <c r="D169">
        <v>5.51</v>
      </c>
      <c r="G169" s="3" cm="1">
        <f t="array" aca="1" ref="G169" ca="1">INDEX(N:N,   _xlfn.CEILING.MATH(RAND()*COUNT(N:N)))</f>
        <v>732504662515</v>
      </c>
      <c r="H169" s="2">
        <f t="shared" ca="1" si="11"/>
        <v>1661649226</v>
      </c>
      <c r="I169" s="2">
        <f t="shared" si="12"/>
        <v>1661731200</v>
      </c>
      <c r="J169">
        <f t="shared" si="13"/>
        <v>5.51</v>
      </c>
      <c r="K169" t="str">
        <f t="shared" si="14"/>
        <v>ICI*FEECITY OF NORWOOD 866-342-9266 MA</v>
      </c>
      <c r="L169" t="str">
        <f t="shared" ca="1" si="15"/>
        <v>{ "PutRequest": { "Item": { "accountNumber": 732504662515, "submittedDateTime": 1661649226, "completedDateTime": 1661731200, "amount": 5.51, "memo": "ICI*FEECITY OF NORWOOD 866-342-9266 MA" }}},</v>
      </c>
    </row>
    <row r="170" spans="1:12" x14ac:dyDescent="0.2">
      <c r="A170" t="s">
        <v>5</v>
      </c>
      <c r="B170" s="1">
        <v>44801</v>
      </c>
      <c r="C170" t="s">
        <v>17</v>
      </c>
      <c r="D170">
        <v>220.48</v>
      </c>
      <c r="G170" s="3" cm="1">
        <f t="array" aca="1" ref="G170" ca="1">INDEX(N:N,   _xlfn.CEILING.MATH(RAND()*COUNT(N:N)))</f>
        <v>594392737621</v>
      </c>
      <c r="H170" s="2">
        <f t="shared" ca="1" si="11"/>
        <v>1661713549</v>
      </c>
      <c r="I170" s="2">
        <f t="shared" si="12"/>
        <v>1661731200</v>
      </c>
      <c r="J170">
        <f t="shared" si="13"/>
        <v>220.48</v>
      </c>
      <c r="K170" t="str">
        <f t="shared" si="14"/>
        <v>CITY OF NORWOOD 513-458-4500 OH</v>
      </c>
      <c r="L170" t="str">
        <f t="shared" ca="1" si="15"/>
        <v>{ "PutRequest": { "Item": { "accountNumber": 594392737621, "submittedDateTime": 1661713549, "completedDateTime": 1661731200, "amount": 220.48, "memo": "CITY OF NORWOOD 513-458-4500 OH" }}},</v>
      </c>
    </row>
    <row r="171" spans="1:12" x14ac:dyDescent="0.2">
      <c r="A171" t="s">
        <v>5</v>
      </c>
      <c r="B171" s="1">
        <v>44802</v>
      </c>
      <c r="C171" t="s">
        <v>59</v>
      </c>
      <c r="D171">
        <v>62</v>
      </c>
      <c r="G171" s="3" cm="1">
        <f t="array" aca="1" ref="G171" ca="1">INDEX(N:N,   _xlfn.CEILING.MATH(RAND()*COUNT(N:N)))</f>
        <v>732504662515</v>
      </c>
      <c r="H171" s="2">
        <f t="shared" ca="1" si="11"/>
        <v>1661757214</v>
      </c>
      <c r="I171" s="2">
        <f t="shared" si="12"/>
        <v>1661817600</v>
      </c>
      <c r="J171">
        <f t="shared" si="13"/>
        <v>62</v>
      </c>
      <c r="K171" t="str">
        <f t="shared" si="14"/>
        <v>FRONTIERQCM3YJ DENVER CO</v>
      </c>
      <c r="L171" t="str">
        <f t="shared" ca="1" si="15"/>
        <v>{ "PutRequest": { "Item": { "accountNumber": 732504662515, "submittedDateTime": 1661757214, "completedDateTime": 1661817600, "amount": 62, "memo": "FRONTIERQCM3YJ DENVER CO" }}},</v>
      </c>
    </row>
    <row r="172" spans="1:12" x14ac:dyDescent="0.2">
      <c r="A172" t="s">
        <v>5</v>
      </c>
      <c r="B172" s="1">
        <v>44803</v>
      </c>
      <c r="C172" t="s">
        <v>56</v>
      </c>
      <c r="D172">
        <v>7.64</v>
      </c>
      <c r="G172" s="3" cm="1">
        <f t="array" aca="1" ref="G172" ca="1">INDEX(N:N,   _xlfn.CEILING.MATH(RAND()*COUNT(N:N)))</f>
        <v>826711618850</v>
      </c>
      <c r="H172" s="2">
        <f t="shared" ca="1" si="11"/>
        <v>1661900124</v>
      </c>
      <c r="I172" s="2">
        <f t="shared" si="12"/>
        <v>1661904000</v>
      </c>
      <c r="J172">
        <f t="shared" si="13"/>
        <v>7.64</v>
      </c>
      <c r="K172" t="str">
        <f t="shared" si="14"/>
        <v>KFC/PHX I675001 DENVER CO</v>
      </c>
      <c r="L172" t="str">
        <f t="shared" ca="1" si="15"/>
        <v>{ "PutRequest": { "Item": { "accountNumber": 826711618850, "submittedDateTime": 1661900124, "completedDateTime": 1661904000, "amount": 7.64, "memo": "KFC/PHX I675001 DENVER CO" }}},</v>
      </c>
    </row>
    <row r="173" spans="1:12" x14ac:dyDescent="0.2">
      <c r="A173" t="s">
        <v>5</v>
      </c>
      <c r="B173" s="1">
        <v>44803</v>
      </c>
      <c r="C173" t="s">
        <v>57</v>
      </c>
      <c r="D173">
        <v>29.95</v>
      </c>
      <c r="G173" s="3" cm="1">
        <f t="array" aca="1" ref="G173" ca="1">INDEX(N:N,   _xlfn.CEILING.MATH(RAND()*COUNT(N:N)))</f>
        <v>498511217783</v>
      </c>
      <c r="H173" s="2">
        <f t="shared" ca="1" si="11"/>
        <v>1661869142</v>
      </c>
      <c r="I173" s="2">
        <f t="shared" si="12"/>
        <v>1661904000</v>
      </c>
      <c r="J173">
        <f t="shared" si="13"/>
        <v>29.95</v>
      </c>
      <c r="K173" t="str">
        <f t="shared" si="14"/>
        <v>MOERLEIN BREW PUB A CV CINCINNATI OH</v>
      </c>
      <c r="L173" t="str">
        <f t="shared" ca="1" si="15"/>
        <v>{ "PutRequest": { "Item": { "accountNumber": 498511217783, "submittedDateTime": 1661869142, "completedDateTime": 1661904000, "amount": 29.95, "memo": "MOERLEIN BREW PUB A CV CINCINNATI OH" }}},</v>
      </c>
    </row>
    <row r="174" spans="1:12" x14ac:dyDescent="0.2">
      <c r="A174" t="s">
        <v>5</v>
      </c>
      <c r="B174" s="1">
        <v>44803</v>
      </c>
      <c r="C174" t="s">
        <v>58</v>
      </c>
      <c r="D174">
        <v>36.590000000000003</v>
      </c>
      <c r="G174" s="3" cm="1">
        <f t="array" aca="1" ref="G174" ca="1">INDEX(N:N,   _xlfn.CEILING.MATH(RAND()*COUNT(N:N)))</f>
        <v>498511217783</v>
      </c>
      <c r="H174" s="2">
        <f t="shared" ca="1" si="11"/>
        <v>1661835241</v>
      </c>
      <c r="I174" s="2">
        <f t="shared" si="12"/>
        <v>1661904000</v>
      </c>
      <c r="J174">
        <f t="shared" si="13"/>
        <v>36.590000000000003</v>
      </c>
      <c r="K174" t="str">
        <f t="shared" si="14"/>
        <v>HENDERSONTAXI LAS VEGAS NV</v>
      </c>
      <c r="L174" t="str">
        <f t="shared" ca="1" si="15"/>
        <v>{ "PutRequest": { "Item": { "accountNumber": 498511217783, "submittedDateTime": 1661835241, "completedDateTime": 1661904000, "amount": 36.59, "memo": "HENDERSONTAXI LAS VEGAS NV" }}},</v>
      </c>
    </row>
    <row r="175" spans="1:12" x14ac:dyDescent="0.2">
      <c r="A175" t="s">
        <v>5</v>
      </c>
      <c r="B175" s="1">
        <v>44804</v>
      </c>
      <c r="C175" t="s">
        <v>54</v>
      </c>
      <c r="D175">
        <v>486.99</v>
      </c>
      <c r="G175" s="3" cm="1">
        <f t="array" aca="1" ref="G175" ca="1">INDEX(N:N,   _xlfn.CEILING.MATH(RAND()*COUNT(N:N)))</f>
        <v>669914345717</v>
      </c>
      <c r="H175" s="2">
        <f t="shared" ca="1" si="11"/>
        <v>1661938194</v>
      </c>
      <c r="I175" s="2">
        <f t="shared" si="12"/>
        <v>1661990400</v>
      </c>
      <c r="J175">
        <f t="shared" si="13"/>
        <v>486.99</v>
      </c>
      <c r="K175" t="str">
        <f t="shared" si="14"/>
        <v>LONDON SUITS LAS VEGAS NV</v>
      </c>
      <c r="L175" t="str">
        <f t="shared" ca="1" si="15"/>
        <v>{ "PutRequest": { "Item": { "accountNumber": 669914345717, "submittedDateTime": 1661938194, "completedDateTime": 1661990400, "amount": 486.99, "memo": "LONDON SUITS LAS VEGAS NV" }}},</v>
      </c>
    </row>
    <row r="176" spans="1:12" x14ac:dyDescent="0.2">
      <c r="A176" t="s">
        <v>5</v>
      </c>
      <c r="B176" s="1">
        <v>44804</v>
      </c>
      <c r="C176" t="s">
        <v>55</v>
      </c>
      <c r="D176">
        <v>17.079999999999998</v>
      </c>
      <c r="G176" s="3" cm="1">
        <f t="array" aca="1" ref="G176" ca="1">INDEX(N:N,   _xlfn.CEILING.MATH(RAND()*COUNT(N:N)))</f>
        <v>749596570472</v>
      </c>
      <c r="H176" s="2">
        <f t="shared" ca="1" si="11"/>
        <v>1661932300</v>
      </c>
      <c r="I176" s="2">
        <f t="shared" si="12"/>
        <v>1661990400</v>
      </c>
      <c r="J176">
        <f t="shared" si="13"/>
        <v>17.079999999999998</v>
      </c>
      <c r="K176" t="str">
        <f t="shared" si="14"/>
        <v>FLAMINGO CASINO SVCS B LAS VEGAS NV</v>
      </c>
      <c r="L176" t="str">
        <f t="shared" ca="1" si="15"/>
        <v>{ "PutRequest": { "Item": { "accountNumber": 749596570472, "submittedDateTime": 1661932300, "completedDateTime": 1661990400, "amount": 17.08, "memo": "FLAMINGO CASINO SVCS B LAS VEGAS NV" }}},</v>
      </c>
    </row>
    <row r="177" spans="1:12" x14ac:dyDescent="0.2">
      <c r="A177" t="s">
        <v>5</v>
      </c>
      <c r="B177" s="1">
        <v>44806</v>
      </c>
      <c r="C177" t="s">
        <v>49</v>
      </c>
      <c r="D177">
        <v>24.5</v>
      </c>
      <c r="G177" s="3" cm="1">
        <f t="array" aca="1" ref="G177" ca="1">INDEX(N:N,   _xlfn.CEILING.MATH(RAND()*COUNT(N:N)))</f>
        <v>749596570472</v>
      </c>
      <c r="H177" s="2">
        <f t="shared" ca="1" si="11"/>
        <v>1662082172</v>
      </c>
      <c r="I177" s="2">
        <f t="shared" si="12"/>
        <v>1662163200</v>
      </c>
      <c r="J177">
        <f t="shared" si="13"/>
        <v>24.5</v>
      </c>
      <c r="K177" t="str">
        <f t="shared" si="14"/>
        <v>AREA15 LAS VEGAS LAS VEGAS NV</v>
      </c>
      <c r="L177" t="str">
        <f t="shared" ca="1" si="15"/>
        <v>{ "PutRequest": { "Item": { "accountNumber": 749596570472, "submittedDateTime": 1662082172, "completedDateTime": 1662163200, "amount": 24.5, "memo": "AREA15 LAS VEGAS LAS VEGAS NV" }}},</v>
      </c>
    </row>
    <row r="178" spans="1:12" x14ac:dyDescent="0.2">
      <c r="A178" t="s">
        <v>5</v>
      </c>
      <c r="B178" s="1">
        <v>44806</v>
      </c>
      <c r="C178" t="s">
        <v>50</v>
      </c>
      <c r="D178">
        <v>67</v>
      </c>
      <c r="G178" s="3" cm="1">
        <f t="array" aca="1" ref="G178" ca="1">INDEX(N:N,   _xlfn.CEILING.MATH(RAND()*COUNT(N:N)))</f>
        <v>399061551780</v>
      </c>
      <c r="H178" s="2">
        <f t="shared" ca="1" si="11"/>
        <v>1662105538</v>
      </c>
      <c r="I178" s="2">
        <f t="shared" si="12"/>
        <v>1662163200</v>
      </c>
      <c r="J178">
        <f t="shared" si="13"/>
        <v>67</v>
      </c>
      <c r="K178" t="str">
        <f t="shared" si="14"/>
        <v>FRONTIERCD5NUT DENVER CO</v>
      </c>
      <c r="L178" t="str">
        <f t="shared" ca="1" si="15"/>
        <v>{ "PutRequest": { "Item": { "accountNumber": 399061551780, "submittedDateTime": 1662105538, "completedDateTime": 1662163200, "amount": 67, "memo": "FRONTIERCD5NUT DENVER CO" }}},</v>
      </c>
    </row>
    <row r="179" spans="1:12" x14ac:dyDescent="0.2">
      <c r="A179" t="s">
        <v>5</v>
      </c>
      <c r="B179" s="1">
        <v>44806</v>
      </c>
      <c r="C179" t="s">
        <v>51</v>
      </c>
      <c r="D179">
        <v>79</v>
      </c>
      <c r="G179" s="3" cm="1">
        <f t="array" aca="1" ref="G179" ca="1">INDEX(N:N,   _xlfn.CEILING.MATH(RAND()*COUNT(N:N)))</f>
        <v>598917005925</v>
      </c>
      <c r="H179" s="2">
        <f t="shared" ca="1" si="11"/>
        <v>1662095491</v>
      </c>
      <c r="I179" s="2">
        <f t="shared" si="12"/>
        <v>1662163200</v>
      </c>
      <c r="J179">
        <f t="shared" si="13"/>
        <v>79</v>
      </c>
      <c r="K179" t="str">
        <f t="shared" si="14"/>
        <v>HOTELTONIGHTFLAMINGO 8333380302 CA null XXXXXXXXXXXX3562</v>
      </c>
      <c r="L179" t="str">
        <f t="shared" ca="1" si="15"/>
        <v>{ "PutRequest": { "Item": { "accountNumber": 598917005925, "submittedDateTime": 1662095491, "completedDateTime": 1662163200, "amount": 79, "memo": "HOTELTONIGHTFLAMINGO 8333380302 CA null XXXXXXXXXXXX3562" }}},</v>
      </c>
    </row>
    <row r="180" spans="1:12" x14ac:dyDescent="0.2">
      <c r="A180" t="s">
        <v>5</v>
      </c>
      <c r="B180" s="1">
        <v>44806</v>
      </c>
      <c r="C180" t="s">
        <v>52</v>
      </c>
      <c r="D180">
        <v>9</v>
      </c>
      <c r="G180" s="3" cm="1">
        <f t="array" aca="1" ref="G180" ca="1">INDEX(N:N,   _xlfn.CEILING.MATH(RAND()*COUNT(N:N)))</f>
        <v>826711618850</v>
      </c>
      <c r="H180" s="2">
        <f t="shared" ca="1" si="11"/>
        <v>1662093935</v>
      </c>
      <c r="I180" s="2">
        <f t="shared" si="12"/>
        <v>1662163200</v>
      </c>
      <c r="J180">
        <f t="shared" si="13"/>
        <v>9</v>
      </c>
      <c r="K180" t="str">
        <f t="shared" si="14"/>
        <v>EMPORIUM LAS VEGAS LAS VEGAS NV</v>
      </c>
      <c r="L180" t="str">
        <f t="shared" ca="1" si="15"/>
        <v>{ "PutRequest": { "Item": { "accountNumber": 826711618850, "submittedDateTime": 1662093935, "completedDateTime": 1662163200, "amount": 9, "memo": "EMPORIUM LAS VEGAS LAS VEGAS NV" }}},</v>
      </c>
    </row>
    <row r="181" spans="1:12" x14ac:dyDescent="0.2">
      <c r="A181" t="s">
        <v>5</v>
      </c>
      <c r="B181" s="1">
        <v>44806</v>
      </c>
      <c r="C181" t="s">
        <v>52</v>
      </c>
      <c r="D181">
        <v>9</v>
      </c>
      <c r="G181" s="3" cm="1">
        <f t="array" aca="1" ref="G181" ca="1">INDEX(N:N,   _xlfn.CEILING.MATH(RAND()*COUNT(N:N)))</f>
        <v>594392737621</v>
      </c>
      <c r="H181" s="2">
        <f t="shared" ca="1" si="11"/>
        <v>1662156055</v>
      </c>
      <c r="I181" s="2">
        <f t="shared" si="12"/>
        <v>1662163200</v>
      </c>
      <c r="J181">
        <f t="shared" si="13"/>
        <v>9</v>
      </c>
      <c r="K181" t="str">
        <f t="shared" si="14"/>
        <v>EMPORIUM LAS VEGAS LAS VEGAS NV</v>
      </c>
      <c r="L181" t="str">
        <f t="shared" ca="1" si="15"/>
        <v>{ "PutRequest": { "Item": { "accountNumber": 594392737621, "submittedDateTime": 1662156055, "completedDateTime": 1662163200, "amount": 9, "memo": "EMPORIUM LAS VEGAS LAS VEGAS NV" }}},</v>
      </c>
    </row>
    <row r="182" spans="1:12" x14ac:dyDescent="0.2">
      <c r="A182" t="s">
        <v>5</v>
      </c>
      <c r="B182" s="1">
        <v>44806</v>
      </c>
      <c r="C182" t="s">
        <v>53</v>
      </c>
      <c r="D182">
        <v>144</v>
      </c>
      <c r="G182" s="3" cm="1">
        <f t="array" aca="1" ref="G182" ca="1">INDEX(N:N,   _xlfn.CEILING.MATH(RAND()*COUNT(N:N)))</f>
        <v>861239476106</v>
      </c>
      <c r="H182" s="2">
        <f t="shared" ca="1" si="11"/>
        <v>1662145704</v>
      </c>
      <c r="I182" s="2">
        <f t="shared" si="12"/>
        <v>1662163200</v>
      </c>
      <c r="J182">
        <f t="shared" si="13"/>
        <v>144</v>
      </c>
      <c r="K182" t="str">
        <f t="shared" si="14"/>
        <v>CAT S MEOW OF VEGAS LAS VEGAS NV</v>
      </c>
      <c r="L182" t="str">
        <f t="shared" ca="1" si="15"/>
        <v>{ "PutRequest": { "Item": { "accountNumber": 861239476106, "submittedDateTime": 1662145704, "completedDateTime": 1662163200, "amount": 144, "memo": "CAT S MEOW OF VEGAS LAS VEGAS NV" }}},</v>
      </c>
    </row>
    <row r="183" spans="1:12" x14ac:dyDescent="0.2">
      <c r="A183" t="s">
        <v>5</v>
      </c>
      <c r="B183" s="1">
        <v>44807</v>
      </c>
      <c r="C183" t="s">
        <v>48</v>
      </c>
      <c r="D183">
        <v>45.3</v>
      </c>
      <c r="G183" s="3" cm="1">
        <f t="array" aca="1" ref="G183" ca="1">INDEX(N:N,   _xlfn.CEILING.MATH(RAND()*COUNT(N:N)))</f>
        <v>399061551780</v>
      </c>
      <c r="H183" s="2">
        <f t="shared" ca="1" si="11"/>
        <v>1662186645</v>
      </c>
      <c r="I183" s="2">
        <f t="shared" si="12"/>
        <v>1662249600</v>
      </c>
      <c r="J183">
        <f t="shared" si="13"/>
        <v>45.3</v>
      </c>
      <c r="K183" t="str">
        <f t="shared" si="14"/>
        <v>FLAMINGO HOTEL LAS VEG LAS VEGAS NV</v>
      </c>
      <c r="L183" t="str">
        <f t="shared" ca="1" si="15"/>
        <v>{ "PutRequest": { "Item": { "accountNumber": 399061551780, "submittedDateTime": 1662186645, "completedDateTime": 1662249600, "amount": 45.3, "memo": "FLAMINGO HOTEL LAS VEG LAS VEGAS NV" }}},</v>
      </c>
    </row>
    <row r="184" spans="1:12" x14ac:dyDescent="0.2">
      <c r="A184" t="s">
        <v>5</v>
      </c>
      <c r="B184" s="1">
        <v>44808</v>
      </c>
      <c r="C184" t="s">
        <v>33</v>
      </c>
      <c r="D184">
        <v>65.91</v>
      </c>
      <c r="G184" s="3" cm="1">
        <f t="array" aca="1" ref="G184" ca="1">INDEX(N:N,   _xlfn.CEILING.MATH(RAND()*COUNT(N:N)))</f>
        <v>749596570472</v>
      </c>
      <c r="H184" s="2">
        <f t="shared" ca="1" si="11"/>
        <v>1662296084</v>
      </c>
      <c r="I184" s="2">
        <f t="shared" si="12"/>
        <v>1662336000</v>
      </c>
      <c r="J184">
        <f t="shared" si="13"/>
        <v>65.91</v>
      </c>
      <c r="K184" t="str">
        <f t="shared" si="14"/>
        <v>CIN BELL ELEC PAY 513-5652210 OH</v>
      </c>
      <c r="L184" t="str">
        <f t="shared" ca="1" si="15"/>
        <v>{ "PutRequest": { "Item": { "accountNumber": 749596570472, "submittedDateTime": 1662296084, "completedDateTime": 1662336000, "amount": 65.91, "memo": "CIN BELL ELEC PAY 513-5652210 OH" }}},</v>
      </c>
    </row>
    <row r="185" spans="1:12" x14ac:dyDescent="0.2">
      <c r="A185" t="s">
        <v>5</v>
      </c>
      <c r="B185" s="1">
        <v>44809</v>
      </c>
      <c r="C185" t="s">
        <v>45</v>
      </c>
      <c r="D185">
        <v>52.41</v>
      </c>
      <c r="G185" s="3" cm="1">
        <f t="array" aca="1" ref="G185" ca="1">INDEX(N:N,   _xlfn.CEILING.MATH(RAND()*COUNT(N:N)))</f>
        <v>669914345717</v>
      </c>
      <c r="H185" s="2">
        <f t="shared" ca="1" si="11"/>
        <v>1662396860</v>
      </c>
      <c r="I185" s="2">
        <f t="shared" si="12"/>
        <v>1662422400</v>
      </c>
      <c r="J185">
        <f t="shared" si="13"/>
        <v>52.41</v>
      </c>
      <c r="K185" t="str">
        <f t="shared" si="14"/>
        <v>ZAP*ZAPPOS.COM 800-927-7671 NV</v>
      </c>
      <c r="L185" t="str">
        <f t="shared" ca="1" si="15"/>
        <v>{ "PutRequest": { "Item": { "accountNumber": 669914345717, "submittedDateTime": 1662396860, "completedDateTime": 1662422400, "amount": 52.41, "memo": "ZAP*ZAPPOS.COM 800-927-7671 NV" }}},</v>
      </c>
    </row>
    <row r="186" spans="1:12" x14ac:dyDescent="0.2">
      <c r="A186" t="s">
        <v>5</v>
      </c>
      <c r="B186" s="1">
        <v>44809</v>
      </c>
      <c r="C186" t="s">
        <v>46</v>
      </c>
      <c r="D186">
        <v>40.25</v>
      </c>
      <c r="G186" s="3" cm="1">
        <f t="array" aca="1" ref="G186" ca="1">INDEX(N:N,   _xlfn.CEILING.MATH(RAND()*COUNT(N:N)))</f>
        <v>669914345717</v>
      </c>
      <c r="H186" s="2">
        <f t="shared" ca="1" si="11"/>
        <v>1662413731</v>
      </c>
      <c r="I186" s="2">
        <f t="shared" si="12"/>
        <v>1662422400</v>
      </c>
      <c r="J186">
        <f t="shared" si="13"/>
        <v>40.25</v>
      </c>
      <c r="K186" t="str">
        <f t="shared" si="14"/>
        <v>AA WOK DAYTON KY</v>
      </c>
      <c r="L186" t="str">
        <f t="shared" ca="1" si="15"/>
        <v>{ "PutRequest": { "Item": { "accountNumber": 669914345717, "submittedDateTime": 1662413731, "completedDateTime": 1662422400, "amount": 40.25, "memo": "AA WOK DAYTON KY" }}},</v>
      </c>
    </row>
    <row r="187" spans="1:12" x14ac:dyDescent="0.2">
      <c r="A187" t="s">
        <v>5</v>
      </c>
      <c r="B187" s="1">
        <v>44809</v>
      </c>
      <c r="C187" t="s">
        <v>47</v>
      </c>
      <c r="D187">
        <v>66</v>
      </c>
      <c r="G187" s="3" cm="1">
        <f t="array" aca="1" ref="G187" ca="1">INDEX(N:N,   _xlfn.CEILING.MATH(RAND()*COUNT(N:N)))</f>
        <v>359991678203</v>
      </c>
      <c r="H187" s="2">
        <f t="shared" ca="1" si="11"/>
        <v>1662419530</v>
      </c>
      <c r="I187" s="2">
        <f t="shared" si="12"/>
        <v>1662422400</v>
      </c>
      <c r="J187">
        <f t="shared" si="13"/>
        <v>66</v>
      </c>
      <c r="K187" t="str">
        <f t="shared" si="14"/>
        <v>CINCINNATI AIRPORT 986 ERLANGER KY</v>
      </c>
      <c r="L187" t="str">
        <f t="shared" ca="1" si="15"/>
        <v>{ "PutRequest": { "Item": { "accountNumber": 359991678203, "submittedDateTime": 1662419530, "completedDateTime": 1662422400, "amount": 66, "memo": "CINCINNATI AIRPORT 986 ERLANGER KY" }}},</v>
      </c>
    </row>
    <row r="188" spans="1:12" x14ac:dyDescent="0.2">
      <c r="A188" t="s">
        <v>5</v>
      </c>
      <c r="B188" s="1">
        <v>44809</v>
      </c>
      <c r="C188" t="s">
        <v>13</v>
      </c>
      <c r="D188">
        <v>12.93</v>
      </c>
      <c r="G188" s="3" cm="1">
        <f t="array" aca="1" ref="G188" ca="1">INDEX(N:N,   _xlfn.CEILING.MATH(RAND()*COUNT(N:N)))</f>
        <v>399061551780</v>
      </c>
      <c r="H188" s="2">
        <f t="shared" ca="1" si="11"/>
        <v>1662399013</v>
      </c>
      <c r="I188" s="2">
        <f t="shared" si="12"/>
        <v>1662422400</v>
      </c>
      <c r="J188">
        <f t="shared" si="13"/>
        <v>12.93</v>
      </c>
      <c r="K188" t="str">
        <f t="shared" si="14"/>
        <v>GOOGLE *YouTubePremium 650-253-0000 CA</v>
      </c>
      <c r="L188" t="str">
        <f t="shared" ca="1" si="15"/>
        <v>{ "PutRequest": { "Item": { "accountNumber": 399061551780, "submittedDateTime": 1662399013, "completedDateTime": 1662422400, "amount": 12.93, "memo": "GOOGLE *YouTubePremium 650-253-0000 CA" }}},</v>
      </c>
    </row>
    <row r="189" spans="1:12" x14ac:dyDescent="0.2">
      <c r="A189" t="s">
        <v>5</v>
      </c>
      <c r="B189" s="1">
        <v>44810</v>
      </c>
      <c r="C189" t="s">
        <v>38</v>
      </c>
      <c r="D189">
        <v>50.94</v>
      </c>
      <c r="G189" s="3" cm="1">
        <f t="array" aca="1" ref="G189" ca="1">INDEX(N:N,   _xlfn.CEILING.MATH(RAND()*COUNT(N:N)))</f>
        <v>826711618850</v>
      </c>
      <c r="H189" s="2">
        <f t="shared" ca="1" si="11"/>
        <v>1662428832</v>
      </c>
      <c r="I189" s="2">
        <f t="shared" si="12"/>
        <v>1662508800</v>
      </c>
      <c r="J189">
        <f t="shared" si="13"/>
        <v>50.94</v>
      </c>
      <c r="K189" t="str">
        <f t="shared" si="14"/>
        <v>HELLOFRESH 646-8463663 NY</v>
      </c>
      <c r="L189" t="str">
        <f t="shared" ca="1" si="15"/>
        <v>{ "PutRequest": { "Item": { "accountNumber": 826711618850, "submittedDateTime": 1662428832, "completedDateTime": 1662508800, "amount": 50.94, "memo": "HELLOFRESH 646-8463663 NY" }}},</v>
      </c>
    </row>
    <row r="190" spans="1:12" x14ac:dyDescent="0.2">
      <c r="A190" t="s">
        <v>5</v>
      </c>
      <c r="B190" s="1">
        <v>44810</v>
      </c>
      <c r="C190" t="s">
        <v>18</v>
      </c>
      <c r="D190">
        <v>224.26</v>
      </c>
      <c r="G190" s="3" cm="1">
        <f t="array" aca="1" ref="G190" ca="1">INDEX(N:N,   _xlfn.CEILING.MATH(RAND()*COUNT(N:N)))</f>
        <v>498511217783</v>
      </c>
      <c r="H190" s="2">
        <f t="shared" ca="1" si="11"/>
        <v>1662508517</v>
      </c>
      <c r="I190" s="2">
        <f t="shared" si="12"/>
        <v>1662508800</v>
      </c>
      <c r="J190">
        <f t="shared" si="13"/>
        <v>224.26</v>
      </c>
      <c r="K190" t="str">
        <f t="shared" si="14"/>
        <v>SPI*DUKE-ENERGY 800-777-9898 NC</v>
      </c>
      <c r="L190" t="str">
        <f t="shared" ca="1" si="15"/>
        <v>{ "PutRequest": { "Item": { "accountNumber": 498511217783, "submittedDateTime": 1662508517, "completedDateTime": 1662508800, "amount": 224.26, "memo": "SPI*DUKE-ENERGY 800-777-9898 NC" }}},</v>
      </c>
    </row>
    <row r="191" spans="1:12" x14ac:dyDescent="0.2">
      <c r="A191" t="s">
        <v>5</v>
      </c>
      <c r="B191" s="1">
        <v>44811</v>
      </c>
      <c r="C191" t="s">
        <v>44</v>
      </c>
      <c r="D191">
        <v>5.39</v>
      </c>
      <c r="G191" s="3" cm="1">
        <f t="array" aca="1" ref="G191" ca="1">INDEX(N:N,   _xlfn.CEILING.MATH(RAND()*COUNT(N:N)))</f>
        <v>598917005925</v>
      </c>
      <c r="H191" s="2">
        <f t="shared" ca="1" si="11"/>
        <v>1662571272</v>
      </c>
      <c r="I191" s="2">
        <f t="shared" si="12"/>
        <v>1662595200</v>
      </c>
      <c r="J191">
        <f t="shared" si="13"/>
        <v>5.39</v>
      </c>
      <c r="K191" t="str">
        <f t="shared" si="14"/>
        <v>CKO*PATREON* MEMBERSHI 833-9728766 CA</v>
      </c>
      <c r="L191" t="str">
        <f t="shared" ca="1" si="15"/>
        <v>{ "PutRequest": { "Item": { "accountNumber": 598917005925, "submittedDateTime": 1662571272, "completedDateTime": 1662595200, "amount": 5.39, "memo": "CKO*PATREON* MEMBERSHI 833-9728766 CA" }}},</v>
      </c>
    </row>
    <row r="192" spans="1:12" x14ac:dyDescent="0.2">
      <c r="A192" t="s">
        <v>5</v>
      </c>
      <c r="B192" s="1">
        <v>44812</v>
      </c>
      <c r="C192" t="s">
        <v>11</v>
      </c>
      <c r="D192">
        <v>30</v>
      </c>
      <c r="G192" s="3" cm="1">
        <f t="array" aca="1" ref="G192" ca="1">INDEX(N:N,   _xlfn.CEILING.MATH(RAND()*COUNT(N:N)))</f>
        <v>732504662515</v>
      </c>
      <c r="H192" s="2">
        <f t="shared" ca="1" si="11"/>
        <v>1662668802</v>
      </c>
      <c r="I192" s="2">
        <f t="shared" si="12"/>
        <v>1662681600</v>
      </c>
      <c r="J192">
        <f t="shared" si="13"/>
        <v>30</v>
      </c>
      <c r="K192" t="str">
        <f t="shared" si="14"/>
        <v>VISIBLE 8663313527 CO</v>
      </c>
      <c r="L192" t="str">
        <f t="shared" ca="1" si="15"/>
        <v>{ "PutRequest": { "Item": { "accountNumber": 732504662515, "submittedDateTime": 1662668802, "completedDateTime": 1662681600, "amount": 30, "memo": "VISIBLE 8663313527 CO" }}},</v>
      </c>
    </row>
    <row r="193" spans="1:12" x14ac:dyDescent="0.2">
      <c r="A193" t="s">
        <v>5</v>
      </c>
      <c r="B193" s="1">
        <v>44813</v>
      </c>
      <c r="C193" t="s">
        <v>42</v>
      </c>
      <c r="D193">
        <v>16.59</v>
      </c>
      <c r="G193" s="3" cm="1">
        <f t="array" aca="1" ref="G193" ca="1">INDEX(N:N,   _xlfn.CEILING.MATH(RAND()*COUNT(N:N)))</f>
        <v>498511217783</v>
      </c>
      <c r="H193" s="2">
        <f t="shared" ca="1" si="11"/>
        <v>1662766938</v>
      </c>
      <c r="I193" s="2">
        <f t="shared" si="12"/>
        <v>1662768000</v>
      </c>
      <c r="J193">
        <f t="shared" si="13"/>
        <v>16.59</v>
      </c>
      <c r="K193" t="str">
        <f t="shared" si="14"/>
        <v>LA ROSA'S HYDE PARK 513-984-3870 OH</v>
      </c>
      <c r="L193" t="str">
        <f t="shared" ca="1" si="15"/>
        <v>{ "PutRequest": { "Item": { "accountNumber": 498511217783, "submittedDateTime": 1662766938, "completedDateTime": 1662768000, "amount": 16.59, "memo": "LA ROSA'S HYDE PARK 513-984-3870 OH" }}},</v>
      </c>
    </row>
    <row r="194" spans="1:12" x14ac:dyDescent="0.2">
      <c r="A194" t="s">
        <v>5</v>
      </c>
      <c r="B194" s="1">
        <v>44813</v>
      </c>
      <c r="C194" t="s">
        <v>43</v>
      </c>
      <c r="D194">
        <v>97.93</v>
      </c>
      <c r="G194" s="3" cm="1">
        <f t="array" aca="1" ref="G194" ca="1">INDEX(N:N,   _xlfn.CEILING.MATH(RAND()*COUNT(N:N)))</f>
        <v>732504662515</v>
      </c>
      <c r="H194" s="2">
        <f t="shared" ca="1" si="11"/>
        <v>1662712940</v>
      </c>
      <c r="I194" s="2">
        <f t="shared" si="12"/>
        <v>1662768000</v>
      </c>
      <c r="J194">
        <f t="shared" si="13"/>
        <v>97.93</v>
      </c>
      <c r="K194" t="str">
        <f t="shared" si="14"/>
        <v>RED BANK FINE WINE CINCINNATI OH</v>
      </c>
      <c r="L194" t="str">
        <f t="shared" ca="1" si="15"/>
        <v>{ "PutRequest": { "Item": { "accountNumber": 732504662515, "submittedDateTime": 1662712940, "completedDateTime": 1662768000, "amount": 97.93, "memo": "RED BANK FINE WINE CINCINNATI OH" }}},</v>
      </c>
    </row>
    <row r="195" spans="1:12" x14ac:dyDescent="0.2">
      <c r="A195" t="s">
        <v>5</v>
      </c>
      <c r="B195" s="1">
        <v>44813</v>
      </c>
      <c r="C195" t="s">
        <v>23</v>
      </c>
      <c r="D195">
        <v>18.260000000000002</v>
      </c>
      <c r="G195" s="3" cm="1">
        <f t="array" aca="1" ref="G195" ca="1">INDEX(N:N,   _xlfn.CEILING.MATH(RAND()*COUNT(N:N)))</f>
        <v>498511217783</v>
      </c>
      <c r="H195" s="2">
        <f t="shared" ref="H195:H258" ca="1" si="16">_xlfn.FLOOR.MATH((B195-DATE(1970,1,1)+RAND())*86400)</f>
        <v>1662719408</v>
      </c>
      <c r="I195" s="2">
        <f t="shared" ref="I195:I258" si="17">_xlfn.FLOOR.MATH((B195-DATE(1970,1,1)+1)*86400)</f>
        <v>1662768000</v>
      </c>
      <c r="J195">
        <f t="shared" ref="J195:J258" si="18">D195+E195</f>
        <v>18.260000000000002</v>
      </c>
      <c r="K195" t="str">
        <f t="shared" ref="K195:K258" si="19">C195</f>
        <v>THE HOME DEPOT #3832 CINCINNATI OH</v>
      </c>
      <c r="L195" t="str">
        <f t="shared" ref="L195:L258" ca="1" si="20">"{ "&amp;CHAR(34)&amp; "PutRequest"&amp;CHAR(34)&amp;": { "&amp;CHAR(34)&amp;"Item"&amp;CHAR(34)&amp;": { "&amp;CHAR(34) &amp;G$1&amp;CHAR(34) &amp;": "&amp;G195&amp; ", "&amp;CHAR(34) &amp;H$1&amp;CHAR(34) &amp;": "&amp;H195&amp; ", "&amp;CHAR(34) &amp;I$1&amp;CHAR(34) &amp;": "&amp;I195&amp; ", "&amp;CHAR(34) &amp;J$1&amp;CHAR(34) &amp;": "&amp;J195&amp; ", "&amp;CHAR(34) &amp;K$1&amp;CHAR(34) &amp;": "&amp;CHAR(34)&amp;K195&amp;CHAR(34) &amp;" }}},"</f>
        <v>{ "PutRequest": { "Item": { "accountNumber": 498511217783, "submittedDateTime": 1662719408, "completedDateTime": 1662768000, "amount": 18.26, "memo": "THE HOME DEPOT #3832 CINCINNATI OH" }}},</v>
      </c>
    </row>
    <row r="196" spans="1:12" x14ac:dyDescent="0.2">
      <c r="A196" t="s">
        <v>5</v>
      </c>
      <c r="B196" s="1">
        <v>44817</v>
      </c>
      <c r="C196" t="s">
        <v>6</v>
      </c>
      <c r="D196">
        <v>45.67</v>
      </c>
      <c r="G196" s="3" cm="1">
        <f t="array" aca="1" ref="G196" ca="1">INDEX(N:N,   _xlfn.CEILING.MATH(RAND()*COUNT(N:N)))</f>
        <v>732504662515</v>
      </c>
      <c r="H196" s="2">
        <f t="shared" ca="1" si="16"/>
        <v>1663059813</v>
      </c>
      <c r="I196" s="2">
        <f t="shared" si="17"/>
        <v>1663113600</v>
      </c>
      <c r="J196">
        <f t="shared" si="18"/>
        <v>45.67</v>
      </c>
      <c r="K196" t="str">
        <f t="shared" si="19"/>
        <v>Tesla Insurance Servic Fremont CA null XXXXXXXXXXXX3777</v>
      </c>
      <c r="L196" t="str">
        <f t="shared" ca="1" si="20"/>
        <v>{ "PutRequest": { "Item": { "accountNumber": 732504662515, "submittedDateTime": 1663059813, "completedDateTime": 1663113600, "amount": 45.67, "memo": "Tesla Insurance Servic Fremont CA null XXXXXXXXXXXX3777" }}},</v>
      </c>
    </row>
    <row r="197" spans="1:12" x14ac:dyDescent="0.2">
      <c r="A197" t="s">
        <v>5</v>
      </c>
      <c r="B197" s="1">
        <v>44817</v>
      </c>
      <c r="C197" t="s">
        <v>7</v>
      </c>
      <c r="D197">
        <v>77.209999999999994</v>
      </c>
      <c r="G197" s="3" cm="1">
        <f t="array" aca="1" ref="G197" ca="1">INDEX(N:N,   _xlfn.CEILING.MATH(RAND()*COUNT(N:N)))</f>
        <v>498511217783</v>
      </c>
      <c r="H197" s="2">
        <f t="shared" ca="1" si="16"/>
        <v>1663034395</v>
      </c>
      <c r="I197" s="2">
        <f t="shared" si="17"/>
        <v>1663113600</v>
      </c>
      <c r="J197">
        <f t="shared" si="18"/>
        <v>77.209999999999994</v>
      </c>
      <c r="K197" t="str">
        <f t="shared" si="19"/>
        <v>HELLOFRESH 646-846-3663 NY</v>
      </c>
      <c r="L197" t="str">
        <f t="shared" ca="1" si="20"/>
        <v>{ "PutRequest": { "Item": { "accountNumber": 498511217783, "submittedDateTime": 1663034395, "completedDateTime": 1663113600, "amount": 77.21, "memo": "HELLOFRESH 646-846-3663 NY" }}},</v>
      </c>
    </row>
    <row r="198" spans="1:12" x14ac:dyDescent="0.2">
      <c r="A198" t="s">
        <v>5</v>
      </c>
      <c r="B198" s="1">
        <v>44818</v>
      </c>
      <c r="C198" t="s">
        <v>41</v>
      </c>
      <c r="D198">
        <v>73.89</v>
      </c>
      <c r="G198" s="3" cm="1">
        <f t="array" aca="1" ref="G198" ca="1">INDEX(N:N,   _xlfn.CEILING.MATH(RAND()*COUNT(N:N)))</f>
        <v>359991678203</v>
      </c>
      <c r="H198" s="2">
        <f t="shared" ca="1" si="16"/>
        <v>1663145379</v>
      </c>
      <c r="I198" s="2">
        <f t="shared" si="17"/>
        <v>1663200000</v>
      </c>
      <c r="J198">
        <f t="shared" si="18"/>
        <v>73.89</v>
      </c>
      <c r="K198" t="str">
        <f t="shared" si="19"/>
        <v>TURO INC.* TRIP SEP 19 SAN FRANCISCO CA null XXXXXXXXXXXX2971</v>
      </c>
      <c r="L198" t="str">
        <f t="shared" ca="1" si="20"/>
        <v>{ "PutRequest": { "Item": { "accountNumber": 359991678203, "submittedDateTime": 1663145379, "completedDateTime": 1663200000, "amount": 73.89, "memo": "TURO INC.* TRIP SEP 19 SAN FRANCISCO CA null XXXXXXXXXXXX2971" }}},</v>
      </c>
    </row>
    <row r="199" spans="1:12" x14ac:dyDescent="0.2">
      <c r="A199" t="s">
        <v>5</v>
      </c>
      <c r="B199" s="1">
        <v>44819</v>
      </c>
      <c r="C199" t="s">
        <v>36</v>
      </c>
      <c r="D199">
        <v>6.97</v>
      </c>
      <c r="G199" s="3" cm="1">
        <f t="array" aca="1" ref="G199" ca="1">INDEX(N:N,   _xlfn.CEILING.MATH(RAND()*COUNT(N:N)))</f>
        <v>402123746805</v>
      </c>
      <c r="H199" s="2">
        <f t="shared" ca="1" si="16"/>
        <v>1663284167</v>
      </c>
      <c r="I199" s="2">
        <f t="shared" si="17"/>
        <v>1663286400</v>
      </c>
      <c r="J199">
        <f t="shared" si="18"/>
        <v>6.97</v>
      </c>
      <c r="K199" t="str">
        <f t="shared" si="19"/>
        <v>WM SUPERCENTER #2250 CINCINNATI OH</v>
      </c>
      <c r="L199" t="str">
        <f t="shared" ca="1" si="20"/>
        <v>{ "PutRequest": { "Item": { "accountNumber": 402123746805, "submittedDateTime": 1663284167, "completedDateTime": 1663286400, "amount": 6.97, "memo": "WM SUPERCENTER #2250 CINCINNATI OH" }}},</v>
      </c>
    </row>
    <row r="200" spans="1:12" x14ac:dyDescent="0.2">
      <c r="A200" t="s">
        <v>5</v>
      </c>
      <c r="B200" s="1">
        <v>44820</v>
      </c>
      <c r="C200" t="s">
        <v>40</v>
      </c>
      <c r="D200">
        <v>19.260000000000002</v>
      </c>
      <c r="G200" s="3" cm="1">
        <f t="array" aca="1" ref="G200" ca="1">INDEX(N:N,   _xlfn.CEILING.MATH(RAND()*COUNT(N:N)))</f>
        <v>594392737621</v>
      </c>
      <c r="H200" s="2">
        <f t="shared" ca="1" si="16"/>
        <v>1663352610</v>
      </c>
      <c r="I200" s="2">
        <f t="shared" si="17"/>
        <v>1663372800</v>
      </c>
      <c r="J200">
        <f t="shared" si="18"/>
        <v>19.260000000000002</v>
      </c>
      <c r="K200" t="str">
        <f t="shared" si="19"/>
        <v>SALT FORK STATE PARK G CAMBRIDGE OH</v>
      </c>
      <c r="L200" t="str">
        <f t="shared" ca="1" si="20"/>
        <v>{ "PutRequest": { "Item": { "accountNumber": 594392737621, "submittedDateTime": 1663352610, "completedDateTime": 1663372800, "amount": 19.26, "memo": "SALT FORK STATE PARK G CAMBRIDGE OH" }}},</v>
      </c>
    </row>
    <row r="201" spans="1:12" x14ac:dyDescent="0.2">
      <c r="A201" t="s">
        <v>5</v>
      </c>
      <c r="B201" s="1">
        <v>44820</v>
      </c>
      <c r="C201" t="s">
        <v>40</v>
      </c>
      <c r="D201">
        <v>20.52</v>
      </c>
      <c r="G201" s="3" cm="1">
        <f t="array" aca="1" ref="G201" ca="1">INDEX(N:N,   _xlfn.CEILING.MATH(RAND()*COUNT(N:N)))</f>
        <v>598917005925</v>
      </c>
      <c r="H201" s="2">
        <f t="shared" ca="1" si="16"/>
        <v>1663364250</v>
      </c>
      <c r="I201" s="2">
        <f t="shared" si="17"/>
        <v>1663372800</v>
      </c>
      <c r="J201">
        <f t="shared" si="18"/>
        <v>20.52</v>
      </c>
      <c r="K201" t="str">
        <f t="shared" si="19"/>
        <v>SALT FORK STATE PARK G CAMBRIDGE OH</v>
      </c>
      <c r="L201" t="str">
        <f t="shared" ca="1" si="20"/>
        <v>{ "PutRequest": { "Item": { "accountNumber": 598917005925, "submittedDateTime": 1663364250, "completedDateTime": 1663372800, "amount": 20.52, "memo": "SALT FORK STATE PARK G CAMBRIDGE OH" }}},</v>
      </c>
    </row>
    <row r="202" spans="1:12" x14ac:dyDescent="0.2">
      <c r="A202" t="s">
        <v>5</v>
      </c>
      <c r="B202" s="1">
        <v>44823</v>
      </c>
      <c r="C202" t="s">
        <v>27</v>
      </c>
      <c r="D202">
        <v>39.19</v>
      </c>
      <c r="G202" s="3" cm="1">
        <f t="array" aca="1" ref="G202" ca="1">INDEX(N:N,   _xlfn.CEILING.MATH(RAND()*COUNT(N:N)))</f>
        <v>669914345717</v>
      </c>
      <c r="H202" s="2">
        <f t="shared" ca="1" si="16"/>
        <v>1663573475</v>
      </c>
      <c r="I202" s="2">
        <f t="shared" si="17"/>
        <v>1663632000</v>
      </c>
      <c r="J202">
        <f t="shared" si="18"/>
        <v>39.19</v>
      </c>
      <c r="K202" t="str">
        <f t="shared" si="19"/>
        <v>WAL-MART #2250 CINCINNATI OH</v>
      </c>
      <c r="L202" t="str">
        <f t="shared" ca="1" si="20"/>
        <v>{ "PutRequest": { "Item": { "accountNumber": 669914345717, "submittedDateTime": 1663573475, "completedDateTime": 1663632000, "amount": 39.19, "memo": "WAL-MART #2250 CINCINNATI OH" }}},</v>
      </c>
    </row>
    <row r="203" spans="1:12" x14ac:dyDescent="0.2">
      <c r="A203" t="s">
        <v>5</v>
      </c>
      <c r="B203" s="1">
        <v>44823</v>
      </c>
      <c r="C203" t="s">
        <v>39</v>
      </c>
      <c r="D203">
        <v>49.1</v>
      </c>
      <c r="G203" s="3" cm="1">
        <f t="array" aca="1" ref="G203" ca="1">INDEX(N:N,   _xlfn.CEILING.MATH(RAND()*COUNT(N:N)))</f>
        <v>399061551780</v>
      </c>
      <c r="H203" s="2">
        <f t="shared" ca="1" si="16"/>
        <v>1663548701</v>
      </c>
      <c r="I203" s="2">
        <f t="shared" si="17"/>
        <v>1663632000</v>
      </c>
      <c r="J203">
        <f t="shared" si="18"/>
        <v>49.1</v>
      </c>
      <c r="K203" t="str">
        <f t="shared" si="19"/>
        <v>SPEEDWAY 09576 CINCINN CINCINNATI OH</v>
      </c>
      <c r="L203" t="str">
        <f t="shared" ca="1" si="20"/>
        <v>{ "PutRequest": { "Item": { "accountNumber": 399061551780, "submittedDateTime": 1663548701, "completedDateTime": 1663632000, "amount": 49.1, "memo": "SPEEDWAY 09576 CINCINN CINCINNATI OH" }}},</v>
      </c>
    </row>
    <row r="204" spans="1:12" x14ac:dyDescent="0.2">
      <c r="A204" t="s">
        <v>5</v>
      </c>
      <c r="B204" s="1">
        <v>44823</v>
      </c>
      <c r="C204" t="s">
        <v>37</v>
      </c>
      <c r="D204">
        <v>44.9</v>
      </c>
      <c r="G204" s="3" cm="1">
        <f t="array" aca="1" ref="G204" ca="1">INDEX(N:N,   _xlfn.CEILING.MATH(RAND()*COUNT(N:N)))</f>
        <v>399061551780</v>
      </c>
      <c r="H204" s="2">
        <f t="shared" ca="1" si="16"/>
        <v>1663574111</v>
      </c>
      <c r="I204" s="2">
        <f t="shared" si="17"/>
        <v>1663632000</v>
      </c>
      <c r="J204">
        <f t="shared" si="18"/>
        <v>44.9</v>
      </c>
      <c r="K204" t="str">
        <f t="shared" si="19"/>
        <v>dbrand Order 6472053971 CAN</v>
      </c>
      <c r="L204" t="str">
        <f t="shared" ca="1" si="20"/>
        <v>{ "PutRequest": { "Item": { "accountNumber": 399061551780, "submittedDateTime": 1663574111, "completedDateTime": 1663632000, "amount": 44.9, "memo": "dbrand Order 6472053971 CAN" }}},</v>
      </c>
    </row>
    <row r="205" spans="1:12" x14ac:dyDescent="0.2">
      <c r="A205" t="s">
        <v>5</v>
      </c>
      <c r="B205" s="1">
        <v>44824</v>
      </c>
      <c r="C205" t="s">
        <v>38</v>
      </c>
      <c r="D205">
        <v>98.61</v>
      </c>
      <c r="G205" s="3" cm="1">
        <f t="array" aca="1" ref="G205" ca="1">INDEX(N:N,   _xlfn.CEILING.MATH(RAND()*COUNT(N:N)))</f>
        <v>861239476106</v>
      </c>
      <c r="H205" s="2">
        <f t="shared" ca="1" si="16"/>
        <v>1663663177</v>
      </c>
      <c r="I205" s="2">
        <f t="shared" si="17"/>
        <v>1663718400</v>
      </c>
      <c r="J205">
        <f t="shared" si="18"/>
        <v>98.61</v>
      </c>
      <c r="K205" t="str">
        <f t="shared" si="19"/>
        <v>HELLOFRESH 646-8463663 NY</v>
      </c>
      <c r="L205" t="str">
        <f t="shared" ca="1" si="20"/>
        <v>{ "PutRequest": { "Item": { "accountNumber": 861239476106, "submittedDateTime": 1663663177, "completedDateTime": 1663718400, "amount": 98.61, "memo": "HELLOFRESH 646-8463663 NY" }}},</v>
      </c>
    </row>
    <row r="206" spans="1:12" x14ac:dyDescent="0.2">
      <c r="A206" t="s">
        <v>5</v>
      </c>
      <c r="B206" s="1">
        <v>44825</v>
      </c>
      <c r="C206" t="s">
        <v>30</v>
      </c>
      <c r="E206">
        <v>-41</v>
      </c>
      <c r="G206" s="3" cm="1">
        <f t="array" aca="1" ref="G206" ca="1">INDEX(N:N,   _xlfn.CEILING.MATH(RAND()*COUNT(N:N)))</f>
        <v>304160714309</v>
      </c>
      <c r="H206" s="2">
        <f t="shared" ca="1" si="16"/>
        <v>1663771166</v>
      </c>
      <c r="I206" s="2">
        <f t="shared" si="17"/>
        <v>1663804800</v>
      </c>
      <c r="J206">
        <f t="shared" si="18"/>
        <v>-41</v>
      </c>
      <c r="K206" t="str">
        <f t="shared" si="19"/>
        <v>AUTOPAY 220614032635645RAUTOPAY AUTO-PMT</v>
      </c>
      <c r="L206" t="str">
        <f t="shared" ca="1" si="20"/>
        <v>{ "PutRequest": { "Item": { "accountNumber": 304160714309, "submittedDateTime": 1663771166, "completedDateTime": 1663804800, "amount": -41, "memo": "AUTOPAY 220614032635645RAUTOPAY AUTO-PMT" }}},</v>
      </c>
    </row>
    <row r="207" spans="1:12" x14ac:dyDescent="0.2">
      <c r="A207" t="s">
        <v>5</v>
      </c>
      <c r="B207" s="1">
        <v>44825</v>
      </c>
      <c r="C207" t="s">
        <v>37</v>
      </c>
      <c r="E207">
        <v>-44.9</v>
      </c>
      <c r="G207" s="3" cm="1">
        <f t="array" aca="1" ref="G207" ca="1">INDEX(N:N,   _xlfn.CEILING.MATH(RAND()*COUNT(N:N)))</f>
        <v>732504662515</v>
      </c>
      <c r="H207" s="2">
        <f t="shared" ca="1" si="16"/>
        <v>1663787420</v>
      </c>
      <c r="I207" s="2">
        <f t="shared" si="17"/>
        <v>1663804800</v>
      </c>
      <c r="J207">
        <f t="shared" si="18"/>
        <v>-44.9</v>
      </c>
      <c r="K207" t="str">
        <f t="shared" si="19"/>
        <v>dbrand Order 6472053971 CAN</v>
      </c>
      <c r="L207" t="str">
        <f t="shared" ca="1" si="20"/>
        <v>{ "PutRequest": { "Item": { "accountNumber": 732504662515, "submittedDateTime": 1663787420, "completedDateTime": 1663804800, "amount": -44.9, "memo": "dbrand Order 6472053971 CAN" }}},</v>
      </c>
    </row>
    <row r="208" spans="1:12" x14ac:dyDescent="0.2">
      <c r="A208" t="s">
        <v>5</v>
      </c>
      <c r="B208" s="1">
        <v>44825</v>
      </c>
      <c r="C208" t="s">
        <v>36</v>
      </c>
      <c r="D208">
        <v>58.3</v>
      </c>
      <c r="G208" s="3" cm="1">
        <f t="array" aca="1" ref="G208" ca="1">INDEX(N:N,   _xlfn.CEILING.MATH(RAND()*COUNT(N:N)))</f>
        <v>749596570472</v>
      </c>
      <c r="H208" s="2">
        <f t="shared" ca="1" si="16"/>
        <v>1663736993</v>
      </c>
      <c r="I208" s="2">
        <f t="shared" si="17"/>
        <v>1663804800</v>
      </c>
      <c r="J208">
        <f t="shared" si="18"/>
        <v>58.3</v>
      </c>
      <c r="K208" t="str">
        <f t="shared" si="19"/>
        <v>WM SUPERCENTER #2250 CINCINNATI OH</v>
      </c>
      <c r="L208" t="str">
        <f t="shared" ca="1" si="20"/>
        <v>{ "PutRequest": { "Item": { "accountNumber": 749596570472, "submittedDateTime": 1663736993, "completedDateTime": 1663804800, "amount": 58.3, "memo": "WM SUPERCENTER #2250 CINCINNATI OH" }}},</v>
      </c>
    </row>
    <row r="209" spans="1:12" x14ac:dyDescent="0.2">
      <c r="A209" t="s">
        <v>5</v>
      </c>
      <c r="B209" s="1">
        <v>44825</v>
      </c>
      <c r="C209" t="s">
        <v>37</v>
      </c>
      <c r="D209">
        <v>36.9</v>
      </c>
      <c r="G209" s="3" cm="1">
        <f t="array" aca="1" ref="G209" ca="1">INDEX(N:N,   _xlfn.CEILING.MATH(RAND()*COUNT(N:N)))</f>
        <v>749596570472</v>
      </c>
      <c r="H209" s="2">
        <f t="shared" ca="1" si="16"/>
        <v>1663734560</v>
      </c>
      <c r="I209" s="2">
        <f t="shared" si="17"/>
        <v>1663804800</v>
      </c>
      <c r="J209">
        <f t="shared" si="18"/>
        <v>36.9</v>
      </c>
      <c r="K209" t="str">
        <f t="shared" si="19"/>
        <v>dbrand Order 6472053971 CAN</v>
      </c>
      <c r="L209" t="str">
        <f t="shared" ca="1" si="20"/>
        <v>{ "PutRequest": { "Item": { "accountNumber": 749596570472, "submittedDateTime": 1663734560, "completedDateTime": 1663804800, "amount": 36.9, "memo": "dbrand Order 6472053971 CAN" }}},</v>
      </c>
    </row>
    <row r="210" spans="1:12" x14ac:dyDescent="0.2">
      <c r="A210" t="s">
        <v>5</v>
      </c>
      <c r="B210" s="1">
        <v>44828</v>
      </c>
      <c r="C210" t="s">
        <v>37</v>
      </c>
      <c r="E210">
        <v>-36.9</v>
      </c>
      <c r="G210" s="3" cm="1">
        <f t="array" aca="1" ref="G210" ca="1">INDEX(N:N,   _xlfn.CEILING.MATH(RAND()*COUNT(N:N)))</f>
        <v>598917005925</v>
      </c>
      <c r="H210" s="2">
        <f t="shared" ca="1" si="16"/>
        <v>1664053713</v>
      </c>
      <c r="I210" s="2">
        <f t="shared" si="17"/>
        <v>1664064000</v>
      </c>
      <c r="J210">
        <f t="shared" si="18"/>
        <v>-36.9</v>
      </c>
      <c r="K210" t="str">
        <f t="shared" si="19"/>
        <v>dbrand Order 6472053971 CAN</v>
      </c>
      <c r="L210" t="str">
        <f t="shared" ca="1" si="20"/>
        <v>{ "PutRequest": { "Item": { "accountNumber": 598917005925, "submittedDateTime": 1664053713, "completedDateTime": 1664064000, "amount": -36.9, "memo": "dbrand Order 6472053971 CAN" }}},</v>
      </c>
    </row>
    <row r="211" spans="1:12" x14ac:dyDescent="0.2">
      <c r="A211" t="s">
        <v>5</v>
      </c>
      <c r="B211" s="1">
        <v>44829</v>
      </c>
      <c r="C211" t="s">
        <v>27</v>
      </c>
      <c r="E211">
        <v>-21.31</v>
      </c>
      <c r="G211" s="3" cm="1">
        <f t="array" aca="1" ref="G211" ca="1">INDEX(N:N,   _xlfn.CEILING.MATH(RAND()*COUNT(N:N)))</f>
        <v>598917005925</v>
      </c>
      <c r="H211" s="2">
        <f t="shared" ca="1" si="16"/>
        <v>1664128871</v>
      </c>
      <c r="I211" s="2">
        <f t="shared" si="17"/>
        <v>1664150400</v>
      </c>
      <c r="J211">
        <f t="shared" si="18"/>
        <v>-21.31</v>
      </c>
      <c r="K211" t="str">
        <f t="shared" si="19"/>
        <v>WAL-MART #2250 CINCINNATI OH</v>
      </c>
      <c r="L211" t="str">
        <f t="shared" ca="1" si="20"/>
        <v>{ "PutRequest": { "Item": { "accountNumber": 598917005925, "submittedDateTime": 1664128871, "completedDateTime": 1664150400, "amount": -21.31, "memo": "WAL-MART #2250 CINCINNATI OH" }}},</v>
      </c>
    </row>
    <row r="212" spans="1:12" x14ac:dyDescent="0.2">
      <c r="A212" t="s">
        <v>5</v>
      </c>
      <c r="B212" s="1">
        <v>44829</v>
      </c>
      <c r="C212" t="s">
        <v>27</v>
      </c>
      <c r="E212">
        <v>-21.53</v>
      </c>
      <c r="G212" s="3" cm="1">
        <f t="array" aca="1" ref="G212" ca="1">INDEX(N:N,   _xlfn.CEILING.MATH(RAND()*COUNT(N:N)))</f>
        <v>861239476106</v>
      </c>
      <c r="H212" s="2">
        <f t="shared" ca="1" si="16"/>
        <v>1664114143</v>
      </c>
      <c r="I212" s="2">
        <f t="shared" si="17"/>
        <v>1664150400</v>
      </c>
      <c r="J212">
        <f t="shared" si="18"/>
        <v>-21.53</v>
      </c>
      <c r="K212" t="str">
        <f t="shared" si="19"/>
        <v>WAL-MART #2250 CINCINNATI OH</v>
      </c>
      <c r="L212" t="str">
        <f t="shared" ca="1" si="20"/>
        <v>{ "PutRequest": { "Item": { "accountNumber": 861239476106, "submittedDateTime": 1664114143, "completedDateTime": 1664150400, "amount": -21.53, "memo": "WAL-MART #2250 CINCINNATI OH" }}},</v>
      </c>
    </row>
    <row r="213" spans="1:12" x14ac:dyDescent="0.2">
      <c r="A213" t="s">
        <v>5</v>
      </c>
      <c r="B213" s="1">
        <v>44829</v>
      </c>
      <c r="C213" t="s">
        <v>36</v>
      </c>
      <c r="D213">
        <v>58.81</v>
      </c>
      <c r="G213" s="3" cm="1">
        <f t="array" aca="1" ref="G213" ca="1">INDEX(N:N,   _xlfn.CEILING.MATH(RAND()*COUNT(N:N)))</f>
        <v>749596570472</v>
      </c>
      <c r="H213" s="2">
        <f t="shared" ca="1" si="16"/>
        <v>1664066984</v>
      </c>
      <c r="I213" s="2">
        <f t="shared" si="17"/>
        <v>1664150400</v>
      </c>
      <c r="J213">
        <f t="shared" si="18"/>
        <v>58.81</v>
      </c>
      <c r="K213" t="str">
        <f t="shared" si="19"/>
        <v>WM SUPERCENTER #2250 CINCINNATI OH</v>
      </c>
      <c r="L213" t="str">
        <f t="shared" ca="1" si="20"/>
        <v>{ "PutRequest": { "Item": { "accountNumber": 749596570472, "submittedDateTime": 1664066984, "completedDateTime": 1664150400, "amount": 58.81, "memo": "WM SUPERCENTER #2250 CINCINNATI OH" }}},</v>
      </c>
    </row>
    <row r="214" spans="1:12" x14ac:dyDescent="0.2">
      <c r="A214" t="s">
        <v>5</v>
      </c>
      <c r="B214" s="1">
        <v>44831</v>
      </c>
      <c r="C214" t="s">
        <v>7</v>
      </c>
      <c r="D214">
        <v>98.61</v>
      </c>
      <c r="G214" s="3" cm="1">
        <f t="array" aca="1" ref="G214" ca="1">INDEX(N:N,   _xlfn.CEILING.MATH(RAND()*COUNT(N:N)))</f>
        <v>732504662515</v>
      </c>
      <c r="H214" s="2">
        <f t="shared" ca="1" si="16"/>
        <v>1664297870</v>
      </c>
      <c r="I214" s="2">
        <f t="shared" si="17"/>
        <v>1664323200</v>
      </c>
      <c r="J214">
        <f t="shared" si="18"/>
        <v>98.61</v>
      </c>
      <c r="K214" t="str">
        <f t="shared" si="19"/>
        <v>HELLOFRESH 646-846-3663 NY</v>
      </c>
      <c r="L214" t="str">
        <f t="shared" ca="1" si="20"/>
        <v>{ "PutRequest": { "Item": { "accountNumber": 732504662515, "submittedDateTime": 1664297870, "completedDateTime": 1664323200, "amount": 98.61, "memo": "HELLOFRESH 646-846-3663 NY" }}},</v>
      </c>
    </row>
    <row r="215" spans="1:12" x14ac:dyDescent="0.2">
      <c r="A215" t="s">
        <v>5</v>
      </c>
      <c r="B215" s="1">
        <v>44832</v>
      </c>
      <c r="C215" t="s">
        <v>10</v>
      </c>
      <c r="E215">
        <v>-41</v>
      </c>
      <c r="G215" s="3" cm="1">
        <f t="array" aca="1" ref="G215" ca="1">INDEX(N:N,   _xlfn.CEILING.MATH(RAND()*COUNT(N:N)))</f>
        <v>399061551780</v>
      </c>
      <c r="H215" s="2">
        <f t="shared" ca="1" si="16"/>
        <v>1664399897</v>
      </c>
      <c r="I215" s="2">
        <f t="shared" si="17"/>
        <v>1664409600</v>
      </c>
      <c r="J215">
        <f t="shared" si="18"/>
        <v>-41</v>
      </c>
      <c r="K215" t="str">
        <f t="shared" si="19"/>
        <v>ONLINE PAYMENT, THANK YOU</v>
      </c>
      <c r="L215" t="str">
        <f t="shared" ca="1" si="20"/>
        <v>{ "PutRequest": { "Item": { "accountNumber": 399061551780, "submittedDateTime": 1664399897, "completedDateTime": 1664409600, "amount": -41, "memo": "ONLINE PAYMENT, THANK YOU" }}},</v>
      </c>
    </row>
    <row r="216" spans="1:12" x14ac:dyDescent="0.2">
      <c r="A216" t="s">
        <v>5</v>
      </c>
      <c r="B216" s="1">
        <v>44832</v>
      </c>
      <c r="C216" t="s">
        <v>35</v>
      </c>
      <c r="D216">
        <v>119</v>
      </c>
      <c r="G216" s="3" cm="1">
        <f t="array" aca="1" ref="G216" ca="1">INDEX(N:N,   _xlfn.CEILING.MATH(RAND()*COUNT(N:N)))</f>
        <v>749596570472</v>
      </c>
      <c r="H216" s="2">
        <f t="shared" ca="1" si="16"/>
        <v>1664323865</v>
      </c>
      <c r="I216" s="2">
        <f t="shared" si="17"/>
        <v>1664409600</v>
      </c>
      <c r="J216">
        <f t="shared" si="18"/>
        <v>119</v>
      </c>
      <c r="K216" t="str">
        <f t="shared" si="19"/>
        <v>CIRCUITBOARDREPAIR.NET MADISON WI</v>
      </c>
      <c r="L216" t="str">
        <f t="shared" ca="1" si="20"/>
        <v>{ "PutRequest": { "Item": { "accountNumber": 749596570472, "submittedDateTime": 1664323865, "completedDateTime": 1664409600, "amount": 119, "memo": "CIRCUITBOARDREPAIR.NET MADISON WI" }}},</v>
      </c>
    </row>
    <row r="217" spans="1:12" x14ac:dyDescent="0.2">
      <c r="A217" t="s">
        <v>5</v>
      </c>
      <c r="B217" s="1">
        <v>44833</v>
      </c>
      <c r="C217" t="s">
        <v>11</v>
      </c>
      <c r="D217">
        <v>7.34</v>
      </c>
      <c r="G217" s="3" cm="1">
        <f t="array" aca="1" ref="G217" ca="1">INDEX(N:N,   _xlfn.CEILING.MATH(RAND()*COUNT(N:N)))</f>
        <v>732504662515</v>
      </c>
      <c r="H217" s="2">
        <f t="shared" ca="1" si="16"/>
        <v>1664442030</v>
      </c>
      <c r="I217" s="2">
        <f t="shared" si="17"/>
        <v>1664496000</v>
      </c>
      <c r="J217">
        <f t="shared" si="18"/>
        <v>7.34</v>
      </c>
      <c r="K217" t="str">
        <f t="shared" si="19"/>
        <v>VISIBLE 8663313527 CO</v>
      </c>
      <c r="L217" t="str">
        <f t="shared" ca="1" si="20"/>
        <v>{ "PutRequest": { "Item": { "accountNumber": 732504662515, "submittedDateTime": 1664442030, "completedDateTime": 1664496000, "amount": 7.34, "memo": "VISIBLE 8663313527 CO" }}},</v>
      </c>
    </row>
    <row r="218" spans="1:12" x14ac:dyDescent="0.2">
      <c r="A218" t="s">
        <v>5</v>
      </c>
      <c r="B218" s="1">
        <v>44835</v>
      </c>
      <c r="C218" t="s">
        <v>18</v>
      </c>
      <c r="D218">
        <v>223.66</v>
      </c>
      <c r="G218" s="3" cm="1">
        <f t="array" aca="1" ref="G218" ca="1">INDEX(N:N,   _xlfn.CEILING.MATH(RAND()*COUNT(N:N)))</f>
        <v>732504662515</v>
      </c>
      <c r="H218" s="2">
        <f t="shared" ca="1" si="16"/>
        <v>1664636236</v>
      </c>
      <c r="I218" s="2">
        <f t="shared" si="17"/>
        <v>1664668800</v>
      </c>
      <c r="J218">
        <f t="shared" si="18"/>
        <v>223.66</v>
      </c>
      <c r="K218" t="str">
        <f t="shared" si="19"/>
        <v>SPI*DUKE-ENERGY 800-777-9898 NC</v>
      </c>
      <c r="L218" t="str">
        <f t="shared" ca="1" si="20"/>
        <v>{ "PutRequest": { "Item": { "accountNumber": 732504662515, "submittedDateTime": 1664636236, "completedDateTime": 1664668800, "amount": 223.66, "memo": "SPI*DUKE-ENERGY 800-777-9898 NC" }}},</v>
      </c>
    </row>
    <row r="219" spans="1:12" x14ac:dyDescent="0.2">
      <c r="A219" t="s">
        <v>5</v>
      </c>
      <c r="B219" s="1">
        <v>44838</v>
      </c>
      <c r="C219" t="s">
        <v>35</v>
      </c>
      <c r="E219">
        <v>-83</v>
      </c>
      <c r="G219" s="3" cm="1">
        <f t="array" aca="1" ref="G219" ca="1">INDEX(N:N,   _xlfn.CEILING.MATH(RAND()*COUNT(N:N)))</f>
        <v>732504662515</v>
      </c>
      <c r="H219" s="2">
        <f t="shared" ca="1" si="16"/>
        <v>1664881219</v>
      </c>
      <c r="I219" s="2">
        <f t="shared" si="17"/>
        <v>1664928000</v>
      </c>
      <c r="J219">
        <f t="shared" si="18"/>
        <v>-83</v>
      </c>
      <c r="K219" t="str">
        <f t="shared" si="19"/>
        <v>CIRCUITBOARDREPAIR.NET MADISON WI</v>
      </c>
      <c r="L219" t="str">
        <f t="shared" ca="1" si="20"/>
        <v>{ "PutRequest": { "Item": { "accountNumber": 732504662515, "submittedDateTime": 1664881219, "completedDateTime": 1664928000, "amount": -83, "memo": "CIRCUITBOARDREPAIR.NET MADISON WI" }}},</v>
      </c>
    </row>
    <row r="220" spans="1:12" x14ac:dyDescent="0.2">
      <c r="A220" t="s">
        <v>5</v>
      </c>
      <c r="B220" s="1">
        <v>44838</v>
      </c>
      <c r="C220" t="s">
        <v>32</v>
      </c>
      <c r="D220">
        <v>98.61</v>
      </c>
      <c r="G220" s="3" cm="1">
        <f t="array" aca="1" ref="G220" ca="1">INDEX(N:N,   _xlfn.CEILING.MATH(RAND()*COUNT(N:N)))</f>
        <v>304160714309</v>
      </c>
      <c r="H220" s="2">
        <f t="shared" ca="1" si="16"/>
        <v>1664916350</v>
      </c>
      <c r="I220" s="2">
        <f t="shared" si="17"/>
        <v>1664928000</v>
      </c>
      <c r="J220">
        <f t="shared" si="18"/>
        <v>98.61</v>
      </c>
      <c r="K220" t="str">
        <f t="shared" si="19"/>
        <v>HELLOFRESH 3472000291 NY null XXXXXXXXXXXX0862</v>
      </c>
      <c r="L220" t="str">
        <f t="shared" ca="1" si="20"/>
        <v>{ "PutRequest": { "Item": { "accountNumber": 304160714309, "submittedDateTime": 1664916350, "completedDateTime": 1664928000, "amount": 98.61, "memo": "HELLOFRESH 3472000291 NY null XXXXXXXXXXXX0862" }}},</v>
      </c>
    </row>
    <row r="221" spans="1:12" x14ac:dyDescent="0.2">
      <c r="A221" t="s">
        <v>5</v>
      </c>
      <c r="B221" s="1">
        <v>44839</v>
      </c>
      <c r="C221" t="s">
        <v>23</v>
      </c>
      <c r="E221">
        <v>-129.66999999999999</v>
      </c>
      <c r="G221" s="3" cm="1">
        <f t="array" aca="1" ref="G221" ca="1">INDEX(N:N,   _xlfn.CEILING.MATH(RAND()*COUNT(N:N)))</f>
        <v>749596570472</v>
      </c>
      <c r="H221" s="2">
        <f t="shared" ca="1" si="16"/>
        <v>1664991440</v>
      </c>
      <c r="I221" s="2">
        <f t="shared" si="17"/>
        <v>1665014400</v>
      </c>
      <c r="J221">
        <f t="shared" si="18"/>
        <v>-129.66999999999999</v>
      </c>
      <c r="K221" t="str">
        <f t="shared" si="19"/>
        <v>THE HOME DEPOT #3832 CINCINNATI OH</v>
      </c>
      <c r="L221" t="str">
        <f t="shared" ca="1" si="20"/>
        <v>{ "PutRequest": { "Item": { "accountNumber": 749596570472, "submittedDateTime": 1664991440, "completedDateTime": 1665014400, "amount": -129.67, "memo": "THE HOME DEPOT #3832 CINCINNATI OH" }}},</v>
      </c>
    </row>
    <row r="222" spans="1:12" x14ac:dyDescent="0.2">
      <c r="A222" t="s">
        <v>5</v>
      </c>
      <c r="B222" s="1">
        <v>44839</v>
      </c>
      <c r="C222" t="s">
        <v>20</v>
      </c>
      <c r="D222">
        <v>12.99</v>
      </c>
      <c r="G222" s="3" cm="1">
        <f t="array" aca="1" ref="G222" ca="1">INDEX(N:N,   _xlfn.CEILING.MATH(RAND()*COUNT(N:N)))</f>
        <v>399061551780</v>
      </c>
      <c r="H222" s="2">
        <f t="shared" ca="1" si="16"/>
        <v>1664941130</v>
      </c>
      <c r="I222" s="2">
        <f t="shared" si="17"/>
        <v>1665014400</v>
      </c>
      <c r="J222">
        <f t="shared" si="18"/>
        <v>12.99</v>
      </c>
      <c r="K222" t="str">
        <f t="shared" si="19"/>
        <v>PENN STATION 10 CINCINNATI OH</v>
      </c>
      <c r="L222" t="str">
        <f t="shared" ca="1" si="20"/>
        <v>{ "PutRequest": { "Item": { "accountNumber": 399061551780, "submittedDateTime": 1664941130, "completedDateTime": 1665014400, "amount": 12.99, "memo": "PENN STATION 10 CINCINNATI OH" }}},</v>
      </c>
    </row>
    <row r="223" spans="1:12" x14ac:dyDescent="0.2">
      <c r="A223" t="s">
        <v>5</v>
      </c>
      <c r="B223" s="1">
        <v>44839</v>
      </c>
      <c r="C223" t="s">
        <v>13</v>
      </c>
      <c r="D223">
        <v>12.93</v>
      </c>
      <c r="G223" s="3" cm="1">
        <f t="array" aca="1" ref="G223" ca="1">INDEX(N:N,   _xlfn.CEILING.MATH(RAND()*COUNT(N:N)))</f>
        <v>399061551780</v>
      </c>
      <c r="H223" s="2">
        <f t="shared" ca="1" si="16"/>
        <v>1665007189</v>
      </c>
      <c r="I223" s="2">
        <f t="shared" si="17"/>
        <v>1665014400</v>
      </c>
      <c r="J223">
        <f t="shared" si="18"/>
        <v>12.93</v>
      </c>
      <c r="K223" t="str">
        <f t="shared" si="19"/>
        <v>GOOGLE *YouTubePremium 650-253-0000 CA</v>
      </c>
      <c r="L223" t="str">
        <f t="shared" ca="1" si="20"/>
        <v>{ "PutRequest": { "Item": { "accountNumber": 399061551780, "submittedDateTime": 1665007189, "completedDateTime": 1665014400, "amount": 12.93, "memo": "GOOGLE *YouTubePremium 650-253-0000 CA" }}},</v>
      </c>
    </row>
    <row r="224" spans="1:12" x14ac:dyDescent="0.2">
      <c r="A224" t="s">
        <v>5</v>
      </c>
      <c r="B224" s="1">
        <v>44839</v>
      </c>
      <c r="C224" t="s">
        <v>34</v>
      </c>
      <c r="D224">
        <v>5.27</v>
      </c>
      <c r="G224" s="3" cm="1">
        <f t="array" aca="1" ref="G224" ca="1">INDEX(N:N,   _xlfn.CEILING.MATH(RAND()*COUNT(N:N)))</f>
        <v>598917005925</v>
      </c>
      <c r="H224" s="2">
        <f t="shared" ca="1" si="16"/>
        <v>1664979558</v>
      </c>
      <c r="I224" s="2">
        <f t="shared" si="17"/>
        <v>1665014400</v>
      </c>
      <c r="J224">
        <f t="shared" si="18"/>
        <v>5.27</v>
      </c>
      <c r="K224" t="str">
        <f t="shared" si="19"/>
        <v>MARATHON PETRO140699 CINCINNATI OH</v>
      </c>
      <c r="L224" t="str">
        <f t="shared" ca="1" si="20"/>
        <v>{ "PutRequest": { "Item": { "accountNumber": 598917005925, "submittedDateTime": 1664979558, "completedDateTime": 1665014400, "amount": 5.27, "memo": "MARATHON PETRO140699 CINCINNATI OH" }}},</v>
      </c>
    </row>
    <row r="225" spans="1:12" x14ac:dyDescent="0.2">
      <c r="A225" t="s">
        <v>5</v>
      </c>
      <c r="B225" s="1">
        <v>44839</v>
      </c>
      <c r="C225" t="s">
        <v>23</v>
      </c>
      <c r="D225">
        <v>150</v>
      </c>
      <c r="G225" s="3" cm="1">
        <f t="array" aca="1" ref="G225" ca="1">INDEX(N:N,   _xlfn.CEILING.MATH(RAND()*COUNT(N:N)))</f>
        <v>498511217783</v>
      </c>
      <c r="H225" s="2">
        <f t="shared" ca="1" si="16"/>
        <v>1664979108</v>
      </c>
      <c r="I225" s="2">
        <f t="shared" si="17"/>
        <v>1665014400</v>
      </c>
      <c r="J225">
        <f t="shared" si="18"/>
        <v>150</v>
      </c>
      <c r="K225" t="str">
        <f t="shared" si="19"/>
        <v>THE HOME DEPOT #3832 CINCINNATI OH</v>
      </c>
      <c r="L225" t="str">
        <f t="shared" ca="1" si="20"/>
        <v>{ "PutRequest": { "Item": { "accountNumber": 498511217783, "submittedDateTime": 1664979108, "completedDateTime": 1665014400, "amount": 150, "memo": "THE HOME DEPOT #3832 CINCINNATI OH" }}},</v>
      </c>
    </row>
    <row r="226" spans="1:12" x14ac:dyDescent="0.2">
      <c r="A226" t="s">
        <v>5</v>
      </c>
      <c r="B226" s="1">
        <v>44839</v>
      </c>
      <c r="C226" t="s">
        <v>31</v>
      </c>
      <c r="D226">
        <v>307.01</v>
      </c>
      <c r="G226" s="3" cm="1">
        <f t="array" aca="1" ref="G226" ca="1">INDEX(N:N,   _xlfn.CEILING.MATH(RAND()*COUNT(N:N)))</f>
        <v>498511217783</v>
      </c>
      <c r="H226" s="2">
        <f t="shared" ca="1" si="16"/>
        <v>1664980758</v>
      </c>
      <c r="I226" s="2">
        <f t="shared" si="17"/>
        <v>1665014400</v>
      </c>
      <c r="J226">
        <f t="shared" si="18"/>
        <v>307.01</v>
      </c>
      <c r="K226" t="str">
        <f t="shared" si="19"/>
        <v>THE HOME DEPOT 3832 CINCINNATI OH</v>
      </c>
      <c r="L226" t="str">
        <f t="shared" ca="1" si="20"/>
        <v>{ "PutRequest": { "Item": { "accountNumber": 498511217783, "submittedDateTime": 1664980758, "completedDateTime": 1665014400, "amount": 307.01, "memo": "THE HOME DEPOT 3832 CINCINNATI OH" }}},</v>
      </c>
    </row>
    <row r="227" spans="1:12" x14ac:dyDescent="0.2">
      <c r="A227" t="s">
        <v>5</v>
      </c>
      <c r="B227" s="1">
        <v>44839</v>
      </c>
      <c r="C227" t="s">
        <v>31</v>
      </c>
      <c r="D227">
        <v>613.38</v>
      </c>
      <c r="G227" s="3" cm="1">
        <f t="array" aca="1" ref="G227" ca="1">INDEX(N:N,   _xlfn.CEILING.MATH(RAND()*COUNT(N:N)))</f>
        <v>402123746805</v>
      </c>
      <c r="H227" s="2">
        <f t="shared" ca="1" si="16"/>
        <v>1664986618</v>
      </c>
      <c r="I227" s="2">
        <f t="shared" si="17"/>
        <v>1665014400</v>
      </c>
      <c r="J227">
        <f t="shared" si="18"/>
        <v>613.38</v>
      </c>
      <c r="K227" t="str">
        <f t="shared" si="19"/>
        <v>THE HOME DEPOT 3832 CINCINNATI OH</v>
      </c>
      <c r="L227" t="str">
        <f t="shared" ca="1" si="20"/>
        <v>{ "PutRequest": { "Item": { "accountNumber": 402123746805, "submittedDateTime": 1664986618, "completedDateTime": 1665014400, "amount": 613.38, "memo": "THE HOME DEPOT 3832 CINCINNATI OH" }}},</v>
      </c>
    </row>
    <row r="228" spans="1:12" x14ac:dyDescent="0.2">
      <c r="A228" t="s">
        <v>5</v>
      </c>
      <c r="B228" s="1">
        <v>44840</v>
      </c>
      <c r="C228" t="s">
        <v>23</v>
      </c>
      <c r="D228">
        <v>34.270000000000003</v>
      </c>
      <c r="G228" s="3" cm="1">
        <f t="array" aca="1" ref="G228" ca="1">INDEX(N:N,   _xlfn.CEILING.MATH(RAND()*COUNT(N:N)))</f>
        <v>498511217783</v>
      </c>
      <c r="H228" s="2">
        <f t="shared" ca="1" si="16"/>
        <v>1665083320</v>
      </c>
      <c r="I228" s="2">
        <f t="shared" si="17"/>
        <v>1665100800</v>
      </c>
      <c r="J228">
        <f t="shared" si="18"/>
        <v>34.270000000000003</v>
      </c>
      <c r="K228" t="str">
        <f t="shared" si="19"/>
        <v>THE HOME DEPOT #3832 CINCINNATI OH</v>
      </c>
      <c r="L228" t="str">
        <f t="shared" ca="1" si="20"/>
        <v>{ "PutRequest": { "Item": { "accountNumber": 498511217783, "submittedDateTime": 1665083320, "completedDateTime": 1665100800, "amount": 34.27, "memo": "THE HOME DEPOT #3832 CINCINNATI OH" }}},</v>
      </c>
    </row>
    <row r="229" spans="1:12" x14ac:dyDescent="0.2">
      <c r="A229" t="s">
        <v>5</v>
      </c>
      <c r="B229" s="1">
        <v>44842</v>
      </c>
      <c r="C229" t="s">
        <v>11</v>
      </c>
      <c r="D229">
        <v>50</v>
      </c>
      <c r="G229" s="3" cm="1">
        <f t="array" aca="1" ref="G229" ca="1">INDEX(N:N,   _xlfn.CEILING.MATH(RAND()*COUNT(N:N)))</f>
        <v>826711618850</v>
      </c>
      <c r="H229" s="2">
        <f t="shared" ca="1" si="16"/>
        <v>1665211739</v>
      </c>
      <c r="I229" s="2">
        <f t="shared" si="17"/>
        <v>1665273600</v>
      </c>
      <c r="J229">
        <f t="shared" si="18"/>
        <v>50</v>
      </c>
      <c r="K229" t="str">
        <f t="shared" si="19"/>
        <v>VISIBLE 8663313527 CO</v>
      </c>
      <c r="L229" t="str">
        <f t="shared" ca="1" si="20"/>
        <v>{ "PutRequest": { "Item": { "accountNumber": 826711618850, "submittedDateTime": 1665211739, "completedDateTime": 1665273600, "amount": 50, "memo": "VISIBLE 8663313527 CO" }}},</v>
      </c>
    </row>
    <row r="230" spans="1:12" x14ac:dyDescent="0.2">
      <c r="A230" t="s">
        <v>5</v>
      </c>
      <c r="B230" s="1">
        <v>44845</v>
      </c>
      <c r="C230" t="s">
        <v>7</v>
      </c>
      <c r="D230">
        <v>107.78</v>
      </c>
      <c r="G230" s="3" cm="1">
        <f t="array" aca="1" ref="G230" ca="1">INDEX(N:N,   _xlfn.CEILING.MATH(RAND()*COUNT(N:N)))</f>
        <v>399061551780</v>
      </c>
      <c r="H230" s="2">
        <f t="shared" ca="1" si="16"/>
        <v>1665465676</v>
      </c>
      <c r="I230" s="2">
        <f t="shared" si="17"/>
        <v>1665532800</v>
      </c>
      <c r="J230">
        <f t="shared" si="18"/>
        <v>107.78</v>
      </c>
      <c r="K230" t="str">
        <f t="shared" si="19"/>
        <v>HELLOFRESH 646-846-3663 NY</v>
      </c>
      <c r="L230" t="str">
        <f t="shared" ca="1" si="20"/>
        <v>{ "PutRequest": { "Item": { "accountNumber": 399061551780, "submittedDateTime": 1665465676, "completedDateTime": 1665532800, "amount": 107.78, "memo": "HELLOFRESH 646-846-3663 NY" }}},</v>
      </c>
    </row>
    <row r="231" spans="1:12" x14ac:dyDescent="0.2">
      <c r="A231" t="s">
        <v>5</v>
      </c>
      <c r="B231" s="1">
        <v>44845</v>
      </c>
      <c r="C231" t="s">
        <v>27</v>
      </c>
      <c r="D231">
        <v>119.38</v>
      </c>
      <c r="G231" s="3" cm="1">
        <f t="array" aca="1" ref="G231" ca="1">INDEX(N:N,   _xlfn.CEILING.MATH(RAND()*COUNT(N:N)))</f>
        <v>669914345717</v>
      </c>
      <c r="H231" s="2">
        <f t="shared" ca="1" si="16"/>
        <v>1665490662</v>
      </c>
      <c r="I231" s="2">
        <f t="shared" si="17"/>
        <v>1665532800</v>
      </c>
      <c r="J231">
        <f t="shared" si="18"/>
        <v>119.38</v>
      </c>
      <c r="K231" t="str">
        <f t="shared" si="19"/>
        <v>WAL-MART #2250 CINCINNATI OH</v>
      </c>
      <c r="L231" t="str">
        <f t="shared" ca="1" si="20"/>
        <v>{ "PutRequest": { "Item": { "accountNumber": 669914345717, "submittedDateTime": 1665490662, "completedDateTime": 1665532800, "amount": 119.38, "memo": "WAL-MART #2250 CINCINNATI OH" }}},</v>
      </c>
    </row>
    <row r="232" spans="1:12" x14ac:dyDescent="0.2">
      <c r="A232" t="s">
        <v>5</v>
      </c>
      <c r="B232" s="1">
        <v>44846</v>
      </c>
      <c r="C232" t="s">
        <v>33</v>
      </c>
      <c r="D232">
        <v>65.91</v>
      </c>
      <c r="G232" s="3" cm="1">
        <f t="array" aca="1" ref="G232" ca="1">INDEX(N:N,   _xlfn.CEILING.MATH(RAND()*COUNT(N:N)))</f>
        <v>826711618850</v>
      </c>
      <c r="H232" s="2">
        <f t="shared" ca="1" si="16"/>
        <v>1665547154</v>
      </c>
      <c r="I232" s="2">
        <f t="shared" si="17"/>
        <v>1665619200</v>
      </c>
      <c r="J232">
        <f t="shared" si="18"/>
        <v>65.91</v>
      </c>
      <c r="K232" t="str">
        <f t="shared" si="19"/>
        <v>CIN BELL ELEC PAY 513-5652210 OH</v>
      </c>
      <c r="L232" t="str">
        <f t="shared" ca="1" si="20"/>
        <v>{ "PutRequest": { "Item": { "accountNumber": 826711618850, "submittedDateTime": 1665547154, "completedDateTime": 1665619200, "amount": 65.91, "memo": "CIN BELL ELEC PAY 513-5652210 OH" }}},</v>
      </c>
    </row>
    <row r="233" spans="1:12" x14ac:dyDescent="0.2">
      <c r="A233" t="s">
        <v>5</v>
      </c>
      <c r="B233" s="1">
        <v>44847</v>
      </c>
      <c r="C233" t="s">
        <v>6</v>
      </c>
      <c r="D233">
        <v>50.84</v>
      </c>
      <c r="G233" s="3" cm="1">
        <f t="array" aca="1" ref="G233" ca="1">INDEX(N:N,   _xlfn.CEILING.MATH(RAND()*COUNT(N:N)))</f>
        <v>861239476106</v>
      </c>
      <c r="H233" s="2">
        <f t="shared" ca="1" si="16"/>
        <v>1665665114</v>
      </c>
      <c r="I233" s="2">
        <f t="shared" si="17"/>
        <v>1665705600</v>
      </c>
      <c r="J233">
        <f t="shared" si="18"/>
        <v>50.84</v>
      </c>
      <c r="K233" t="str">
        <f t="shared" si="19"/>
        <v>Tesla Insurance Servic Fremont CA null XXXXXXXXXXXX3777</v>
      </c>
      <c r="L233" t="str">
        <f t="shared" ca="1" si="20"/>
        <v>{ "PutRequest": { "Item": { "accountNumber": 861239476106, "submittedDateTime": 1665665114, "completedDateTime": 1665705600, "amount": 50.84, "memo": "Tesla Insurance Servic Fremont CA null XXXXXXXXXXXX3777" }}},</v>
      </c>
    </row>
    <row r="234" spans="1:12" x14ac:dyDescent="0.2">
      <c r="A234" t="s">
        <v>5</v>
      </c>
      <c r="B234" s="1">
        <v>44848</v>
      </c>
      <c r="C234" t="s">
        <v>10</v>
      </c>
      <c r="E234">
        <v>-2197.87</v>
      </c>
      <c r="G234" s="3" cm="1">
        <f t="array" aca="1" ref="G234" ca="1">INDEX(N:N,   _xlfn.CEILING.MATH(RAND()*COUNT(N:N)))</f>
        <v>498511217783</v>
      </c>
      <c r="H234" s="2">
        <f t="shared" ca="1" si="16"/>
        <v>1665754401</v>
      </c>
      <c r="I234" s="2">
        <f t="shared" si="17"/>
        <v>1665792000</v>
      </c>
      <c r="J234">
        <f t="shared" si="18"/>
        <v>-2197.87</v>
      </c>
      <c r="K234" t="str">
        <f t="shared" si="19"/>
        <v>ONLINE PAYMENT, THANK YOU</v>
      </c>
      <c r="L234" t="str">
        <f t="shared" ca="1" si="20"/>
        <v>{ "PutRequest": { "Item": { "accountNumber": 498511217783, "submittedDateTime": 1665754401, "completedDateTime": 1665792000, "amount": -2197.87, "memo": "ONLINE PAYMENT, THANK YOU" }}},</v>
      </c>
    </row>
    <row r="235" spans="1:12" x14ac:dyDescent="0.2">
      <c r="A235" t="s">
        <v>5</v>
      </c>
      <c r="B235" s="1">
        <v>44852</v>
      </c>
      <c r="C235" t="s">
        <v>7</v>
      </c>
      <c r="D235">
        <v>4.9800000000000004</v>
      </c>
      <c r="G235" s="3" cm="1">
        <f t="array" aca="1" ref="G235" ca="1">INDEX(N:N,   _xlfn.CEILING.MATH(RAND()*COUNT(N:N)))</f>
        <v>304160714309</v>
      </c>
      <c r="H235" s="2">
        <f t="shared" ca="1" si="16"/>
        <v>1666117027</v>
      </c>
      <c r="I235" s="2">
        <f t="shared" si="17"/>
        <v>1666137600</v>
      </c>
      <c r="J235">
        <f t="shared" si="18"/>
        <v>4.9800000000000004</v>
      </c>
      <c r="K235" t="str">
        <f t="shared" si="19"/>
        <v>HELLOFRESH 646-846-3663 NY</v>
      </c>
      <c r="L235" t="str">
        <f t="shared" ca="1" si="20"/>
        <v>{ "PutRequest": { "Item": { "accountNumber": 304160714309, "submittedDateTime": 1666117027, "completedDateTime": 1666137600, "amount": 4.98, "memo": "HELLOFRESH 646-846-3663 NY" }}},</v>
      </c>
    </row>
    <row r="236" spans="1:12" x14ac:dyDescent="0.2">
      <c r="A236" t="s">
        <v>5</v>
      </c>
      <c r="B236" s="1">
        <v>44852</v>
      </c>
      <c r="C236" t="s">
        <v>32</v>
      </c>
      <c r="D236">
        <v>100.87</v>
      </c>
      <c r="G236" s="3" cm="1">
        <f t="array" aca="1" ref="G236" ca="1">INDEX(N:N,   _xlfn.CEILING.MATH(RAND()*COUNT(N:N)))</f>
        <v>861239476106</v>
      </c>
      <c r="H236" s="2">
        <f t="shared" ca="1" si="16"/>
        <v>1666053832</v>
      </c>
      <c r="I236" s="2">
        <f t="shared" si="17"/>
        <v>1666137600</v>
      </c>
      <c r="J236">
        <f t="shared" si="18"/>
        <v>100.87</v>
      </c>
      <c r="K236" t="str">
        <f t="shared" si="19"/>
        <v>HELLOFRESH 3472000291 NY null XXXXXXXXXXXX0862</v>
      </c>
      <c r="L236" t="str">
        <f t="shared" ca="1" si="20"/>
        <v>{ "PutRequest": { "Item": { "accountNumber": 861239476106, "submittedDateTime": 1666053832, "completedDateTime": 1666137600, "amount": 100.87, "memo": "HELLOFRESH 3472000291 NY null XXXXXXXXXXXX0862" }}},</v>
      </c>
    </row>
    <row r="237" spans="1:12" x14ac:dyDescent="0.2">
      <c r="A237" t="s">
        <v>5</v>
      </c>
      <c r="B237" s="1">
        <v>44853</v>
      </c>
      <c r="C237" t="s">
        <v>26</v>
      </c>
      <c r="D237">
        <v>10</v>
      </c>
      <c r="G237" s="3" cm="1">
        <f t="array" aca="1" ref="G237" ca="1">INDEX(N:N,   _xlfn.CEILING.MATH(RAND()*COUNT(N:N)))</f>
        <v>399061551780</v>
      </c>
      <c r="H237" s="2">
        <f t="shared" ca="1" si="16"/>
        <v>1666165579</v>
      </c>
      <c r="I237" s="2">
        <f t="shared" si="17"/>
        <v>1666224000</v>
      </c>
      <c r="J237">
        <f t="shared" si="18"/>
        <v>10</v>
      </c>
      <c r="K237" t="str">
        <f t="shared" si="19"/>
        <v>SQ *WILD SIDE EXPERIEN Burlington KY</v>
      </c>
      <c r="L237" t="str">
        <f t="shared" ca="1" si="20"/>
        <v>{ "PutRequest": { "Item": { "accountNumber": 399061551780, "submittedDateTime": 1666165579, "completedDateTime": 1666224000, "amount": 10, "memo": "SQ *WILD SIDE EXPERIEN Burlington KY" }}},</v>
      </c>
    </row>
    <row r="238" spans="1:12" x14ac:dyDescent="0.2">
      <c r="A238" t="s">
        <v>5</v>
      </c>
      <c r="B238" s="1">
        <v>44855</v>
      </c>
      <c r="C238" t="s">
        <v>30</v>
      </c>
      <c r="E238">
        <v>-41</v>
      </c>
      <c r="G238" s="3" cm="1">
        <f t="array" aca="1" ref="G238" ca="1">INDEX(N:N,   _xlfn.CEILING.MATH(RAND()*COUNT(N:N)))</f>
        <v>861239476106</v>
      </c>
      <c r="H238" s="2">
        <f t="shared" ca="1" si="16"/>
        <v>1666326522</v>
      </c>
      <c r="I238" s="2">
        <f t="shared" si="17"/>
        <v>1666396800</v>
      </c>
      <c r="J238">
        <f t="shared" si="18"/>
        <v>-41</v>
      </c>
      <c r="K238" t="str">
        <f t="shared" si="19"/>
        <v>AUTOPAY 220614032635645RAUTOPAY AUTO-PMT</v>
      </c>
      <c r="L238" t="str">
        <f t="shared" ca="1" si="20"/>
        <v>{ "PutRequest": { "Item": { "accountNumber": 861239476106, "submittedDateTime": 1666326522, "completedDateTime": 1666396800, "amount": -41, "memo": "AUTOPAY 220614032635645RAUTOPAY AUTO-PMT" }}},</v>
      </c>
    </row>
    <row r="239" spans="1:12" x14ac:dyDescent="0.2">
      <c r="A239" t="s">
        <v>5</v>
      </c>
      <c r="B239" s="1">
        <v>44855</v>
      </c>
      <c r="C239" t="s">
        <v>31</v>
      </c>
      <c r="E239">
        <v>-879.24</v>
      </c>
      <c r="G239" s="3" cm="1">
        <f t="array" aca="1" ref="G239" ca="1">INDEX(N:N,   _xlfn.CEILING.MATH(RAND()*COUNT(N:N)))</f>
        <v>732504662515</v>
      </c>
      <c r="H239" s="2">
        <f t="shared" ca="1" si="16"/>
        <v>1666329362</v>
      </c>
      <c r="I239" s="2">
        <f t="shared" si="17"/>
        <v>1666396800</v>
      </c>
      <c r="J239">
        <f t="shared" si="18"/>
        <v>-879.24</v>
      </c>
      <c r="K239" t="str">
        <f t="shared" si="19"/>
        <v>THE HOME DEPOT 3832 CINCINNATI OH</v>
      </c>
      <c r="L239" t="str">
        <f t="shared" ca="1" si="20"/>
        <v>{ "PutRequest": { "Item": { "accountNumber": 732504662515, "submittedDateTime": 1666329362, "completedDateTime": 1666396800, "amount": -879.24, "memo": "THE HOME DEPOT 3832 CINCINNATI OH" }}},</v>
      </c>
    </row>
    <row r="240" spans="1:12" x14ac:dyDescent="0.2">
      <c r="A240" t="s">
        <v>5</v>
      </c>
      <c r="B240" s="1">
        <v>44855</v>
      </c>
      <c r="C240" t="s">
        <v>23</v>
      </c>
      <c r="E240">
        <v>-70.03</v>
      </c>
      <c r="G240" s="3" cm="1">
        <f t="array" aca="1" ref="G240" ca="1">INDEX(N:N,   _xlfn.CEILING.MATH(RAND()*COUNT(N:N)))</f>
        <v>594392737621</v>
      </c>
      <c r="H240" s="2">
        <f t="shared" ca="1" si="16"/>
        <v>1666331093</v>
      </c>
      <c r="I240" s="2">
        <f t="shared" si="17"/>
        <v>1666396800</v>
      </c>
      <c r="J240">
        <f t="shared" si="18"/>
        <v>-70.03</v>
      </c>
      <c r="K240" t="str">
        <f t="shared" si="19"/>
        <v>THE HOME DEPOT #3832 CINCINNATI OH</v>
      </c>
      <c r="L240" t="str">
        <f t="shared" ca="1" si="20"/>
        <v>{ "PutRequest": { "Item": { "accountNumber": 594392737621, "submittedDateTime": 1666331093, "completedDateTime": 1666396800, "amount": -70.03, "memo": "THE HOME DEPOT #3832 CINCINNATI OH" }}},</v>
      </c>
    </row>
    <row r="241" spans="1:12" x14ac:dyDescent="0.2">
      <c r="A241" t="s">
        <v>5</v>
      </c>
      <c r="B241" s="1">
        <v>44857</v>
      </c>
      <c r="C241" t="s">
        <v>29</v>
      </c>
      <c r="D241">
        <v>17.52</v>
      </c>
      <c r="G241" s="3" cm="1">
        <f t="array" aca="1" ref="G241" ca="1">INDEX(N:N,   _xlfn.CEILING.MATH(RAND()*COUNT(N:N)))</f>
        <v>304160714309</v>
      </c>
      <c r="H241" s="2">
        <f t="shared" ca="1" si="16"/>
        <v>1666485801</v>
      </c>
      <c r="I241" s="2">
        <f t="shared" si="17"/>
        <v>1666569600</v>
      </c>
      <c r="J241">
        <f t="shared" si="18"/>
        <v>17.52</v>
      </c>
      <c r="K241" t="str">
        <f t="shared" si="19"/>
        <v>DD DOORDASH JERSEYMIK 8559731040 CA</v>
      </c>
      <c r="L241" t="str">
        <f t="shared" ca="1" si="20"/>
        <v>{ "PutRequest": { "Item": { "accountNumber": 304160714309, "submittedDateTime": 1666485801, "completedDateTime": 1666569600, "amount": 17.52, "memo": "DD DOORDASH JERSEYMIK 8559731040 CA" }}},</v>
      </c>
    </row>
    <row r="242" spans="1:12" x14ac:dyDescent="0.2">
      <c r="A242" t="s">
        <v>5</v>
      </c>
      <c r="B242" s="1">
        <v>44859</v>
      </c>
      <c r="C242" t="s">
        <v>7</v>
      </c>
      <c r="D242">
        <v>72.930000000000007</v>
      </c>
      <c r="G242" s="3" cm="1">
        <f t="array" aca="1" ref="G242" ca="1">INDEX(N:N,   _xlfn.CEILING.MATH(RAND()*COUNT(N:N)))</f>
        <v>732504662515</v>
      </c>
      <c r="H242" s="2">
        <f t="shared" ca="1" si="16"/>
        <v>1666678820</v>
      </c>
      <c r="I242" s="2">
        <f t="shared" si="17"/>
        <v>1666742400</v>
      </c>
      <c r="J242">
        <f t="shared" si="18"/>
        <v>72.930000000000007</v>
      </c>
      <c r="K242" t="str">
        <f t="shared" si="19"/>
        <v>HELLOFRESH 646-846-3663 NY</v>
      </c>
      <c r="L242" t="str">
        <f t="shared" ca="1" si="20"/>
        <v>{ "PutRequest": { "Item": { "accountNumber": 732504662515, "submittedDateTime": 1666678820, "completedDateTime": 1666742400, "amount": 72.93, "memo": "HELLOFRESH 646-846-3663 NY" }}},</v>
      </c>
    </row>
    <row r="243" spans="1:12" x14ac:dyDescent="0.2">
      <c r="A243" t="s">
        <v>5</v>
      </c>
      <c r="B243" s="1">
        <v>44863</v>
      </c>
      <c r="C243" t="s">
        <v>18</v>
      </c>
      <c r="D243">
        <v>211.3</v>
      </c>
      <c r="G243" s="3" cm="1">
        <f t="array" aca="1" ref="G243" ca="1">INDEX(N:N,   _xlfn.CEILING.MATH(RAND()*COUNT(N:N)))</f>
        <v>594392737621</v>
      </c>
      <c r="H243" s="2">
        <f t="shared" ca="1" si="16"/>
        <v>1667057856</v>
      </c>
      <c r="I243" s="2">
        <f t="shared" si="17"/>
        <v>1667088000</v>
      </c>
      <c r="J243">
        <f t="shared" si="18"/>
        <v>211.3</v>
      </c>
      <c r="K243" t="str">
        <f t="shared" si="19"/>
        <v>SPI*DUKE-ENERGY 800-777-9898 NC</v>
      </c>
      <c r="L243" t="str">
        <f t="shared" ca="1" si="20"/>
        <v>{ "PutRequest": { "Item": { "accountNumber": 594392737621, "submittedDateTime": 1667057856, "completedDateTime": 1667088000, "amount": 211.3, "memo": "SPI*DUKE-ENERGY 800-777-9898 NC" }}},</v>
      </c>
    </row>
    <row r="244" spans="1:12" x14ac:dyDescent="0.2">
      <c r="A244" t="s">
        <v>5</v>
      </c>
      <c r="B244" s="1">
        <v>44865</v>
      </c>
      <c r="C244" t="s">
        <v>10</v>
      </c>
      <c r="E244">
        <v>-41</v>
      </c>
      <c r="G244" s="3" cm="1">
        <f t="array" aca="1" ref="G244" ca="1">INDEX(N:N,   _xlfn.CEILING.MATH(RAND()*COUNT(N:N)))</f>
        <v>399061551780</v>
      </c>
      <c r="H244" s="2">
        <f t="shared" ca="1" si="16"/>
        <v>1667192827</v>
      </c>
      <c r="I244" s="2">
        <f t="shared" si="17"/>
        <v>1667260800</v>
      </c>
      <c r="J244">
        <f t="shared" si="18"/>
        <v>-41</v>
      </c>
      <c r="K244" t="str">
        <f t="shared" si="19"/>
        <v>ONLINE PAYMENT, THANK YOU</v>
      </c>
      <c r="L244" t="str">
        <f t="shared" ca="1" si="20"/>
        <v>{ "PutRequest": { "Item": { "accountNumber": 399061551780, "submittedDateTime": 1667192827, "completedDateTime": 1667260800, "amount": -41, "memo": "ONLINE PAYMENT, THANK YOU" }}},</v>
      </c>
    </row>
    <row r="245" spans="1:12" x14ac:dyDescent="0.2">
      <c r="A245" t="s">
        <v>5</v>
      </c>
      <c r="B245" s="1">
        <v>44869</v>
      </c>
      <c r="C245" t="s">
        <v>28</v>
      </c>
      <c r="D245">
        <v>65.91</v>
      </c>
      <c r="G245" s="3" cm="1">
        <f t="array" aca="1" ref="G245" ca="1">INDEX(N:N,   _xlfn.CEILING.MATH(RAND()*COUNT(N:N)))</f>
        <v>598917005925</v>
      </c>
      <c r="H245" s="2">
        <f t="shared" ca="1" si="16"/>
        <v>1667530129</v>
      </c>
      <c r="I245" s="2">
        <f t="shared" si="17"/>
        <v>1667606400</v>
      </c>
      <c r="J245">
        <f t="shared" si="18"/>
        <v>65.91</v>
      </c>
      <c r="K245" t="str">
        <f t="shared" si="19"/>
        <v>ALTAFIBER CINBELL EPAY 513-5652210 OH</v>
      </c>
      <c r="L245" t="str">
        <f t="shared" ca="1" si="20"/>
        <v>{ "PutRequest": { "Item": { "accountNumber": 598917005925, "submittedDateTime": 1667530129, "completedDateTime": 1667606400, "amount": 65.91, "memo": "ALTAFIBER CINBELL EPAY 513-5652210 OH" }}},</v>
      </c>
    </row>
    <row r="246" spans="1:12" x14ac:dyDescent="0.2">
      <c r="A246" t="s">
        <v>5</v>
      </c>
      <c r="B246" s="1">
        <v>44869</v>
      </c>
      <c r="C246" t="s">
        <v>12</v>
      </c>
      <c r="D246">
        <v>11.25</v>
      </c>
      <c r="G246" s="3" cm="1">
        <f t="array" aca="1" ref="G246" ca="1">INDEX(N:N,   _xlfn.CEILING.MATH(RAND()*COUNT(N:N)))</f>
        <v>749596570472</v>
      </c>
      <c r="H246" s="2">
        <f t="shared" ca="1" si="16"/>
        <v>1667606199</v>
      </c>
      <c r="I246" s="2">
        <f t="shared" si="17"/>
        <v>1667606400</v>
      </c>
      <c r="J246">
        <f t="shared" si="18"/>
        <v>11.25</v>
      </c>
      <c r="K246" t="str">
        <f t="shared" si="19"/>
        <v>DD DOORDASH JERSEYMIK 8559731040 CA null XXXXXXXXXXXX5584</v>
      </c>
      <c r="L246" t="str">
        <f t="shared" ca="1" si="20"/>
        <v>{ "PutRequest": { "Item": { "accountNumber": 749596570472, "submittedDateTime": 1667606199, "completedDateTime": 1667606400, "amount": 11.25, "memo": "DD DOORDASH JERSEYMIK 8559731040 CA null XXXXXXXXXXXX5584" }}},</v>
      </c>
    </row>
    <row r="247" spans="1:12" x14ac:dyDescent="0.2">
      <c r="A247" t="s">
        <v>5</v>
      </c>
      <c r="B247" s="1">
        <v>44870</v>
      </c>
      <c r="C247" t="s">
        <v>13</v>
      </c>
      <c r="D247">
        <v>12.93</v>
      </c>
      <c r="G247" s="3" cm="1">
        <f t="array" aca="1" ref="G247" ca="1">INDEX(N:N,   _xlfn.CEILING.MATH(RAND()*COUNT(N:N)))</f>
        <v>749596570472</v>
      </c>
      <c r="H247" s="2">
        <f t="shared" ca="1" si="16"/>
        <v>1667637222</v>
      </c>
      <c r="I247" s="2">
        <f t="shared" si="17"/>
        <v>1667692800</v>
      </c>
      <c r="J247">
        <f t="shared" si="18"/>
        <v>12.93</v>
      </c>
      <c r="K247" t="str">
        <f t="shared" si="19"/>
        <v>GOOGLE *YouTubePremium 650-253-0000 CA</v>
      </c>
      <c r="L247" t="str">
        <f t="shared" ca="1" si="20"/>
        <v>{ "PutRequest": { "Item": { "accountNumber": 749596570472, "submittedDateTime": 1667637222, "completedDateTime": 1667692800, "amount": 12.93, "memo": "GOOGLE *YouTubePremium 650-253-0000 CA" }}},</v>
      </c>
    </row>
    <row r="248" spans="1:12" x14ac:dyDescent="0.2">
      <c r="A248" t="s">
        <v>5</v>
      </c>
      <c r="B248" s="1">
        <v>44871</v>
      </c>
      <c r="C248" t="s">
        <v>27</v>
      </c>
      <c r="D248">
        <v>67.05</v>
      </c>
      <c r="G248" s="3" cm="1">
        <f t="array" aca="1" ref="G248" ca="1">INDEX(N:N,   _xlfn.CEILING.MATH(RAND()*COUNT(N:N)))</f>
        <v>402123746805</v>
      </c>
      <c r="H248" s="2">
        <f t="shared" ca="1" si="16"/>
        <v>1667694496</v>
      </c>
      <c r="I248" s="2">
        <f t="shared" si="17"/>
        <v>1667779200</v>
      </c>
      <c r="J248">
        <f t="shared" si="18"/>
        <v>67.05</v>
      </c>
      <c r="K248" t="str">
        <f t="shared" si="19"/>
        <v>WAL-MART #2250 CINCINNATI OH</v>
      </c>
      <c r="L248" t="str">
        <f t="shared" ca="1" si="20"/>
        <v>{ "PutRequest": { "Item": { "accountNumber": 402123746805, "submittedDateTime": 1667694496, "completedDateTime": 1667779200, "amount": 67.05, "memo": "WAL-MART #2250 CINCINNATI OH" }}},</v>
      </c>
    </row>
    <row r="249" spans="1:12" x14ac:dyDescent="0.2">
      <c r="A249" t="s">
        <v>5</v>
      </c>
      <c r="B249" s="1">
        <v>44871</v>
      </c>
      <c r="C249" t="s">
        <v>9</v>
      </c>
      <c r="D249">
        <v>17.75</v>
      </c>
      <c r="G249" s="3" cm="1">
        <f t="array" aca="1" ref="G249" ca="1">INDEX(N:N,   _xlfn.CEILING.MATH(RAND()*COUNT(N:N)))</f>
        <v>402123746805</v>
      </c>
      <c r="H249" s="2">
        <f t="shared" ca="1" si="16"/>
        <v>1667778887</v>
      </c>
      <c r="I249" s="2">
        <f t="shared" si="17"/>
        <v>1667779200</v>
      </c>
      <c r="J249">
        <f t="shared" si="18"/>
        <v>17.75</v>
      </c>
      <c r="K249" t="str">
        <f t="shared" si="19"/>
        <v>CANCUN MEXICAN BAR AND NORWOOD OH</v>
      </c>
      <c r="L249" t="str">
        <f t="shared" ca="1" si="20"/>
        <v>{ "PutRequest": { "Item": { "accountNumber": 402123746805, "submittedDateTime": 1667778887, "completedDateTime": 1667779200, "amount": 17.75, "memo": "CANCUN MEXICAN BAR AND NORWOOD OH" }}},</v>
      </c>
    </row>
    <row r="250" spans="1:12" x14ac:dyDescent="0.2">
      <c r="A250" t="s">
        <v>5</v>
      </c>
      <c r="B250" s="1">
        <v>44873</v>
      </c>
      <c r="C250" t="s">
        <v>11</v>
      </c>
      <c r="D250">
        <v>50</v>
      </c>
      <c r="G250" s="3" cm="1">
        <f t="array" aca="1" ref="G250" ca="1">INDEX(N:N,   _xlfn.CEILING.MATH(RAND()*COUNT(N:N)))</f>
        <v>304160714309</v>
      </c>
      <c r="H250" s="2">
        <f t="shared" ca="1" si="16"/>
        <v>1667910976</v>
      </c>
      <c r="I250" s="2">
        <f t="shared" si="17"/>
        <v>1667952000</v>
      </c>
      <c r="J250">
        <f t="shared" si="18"/>
        <v>50</v>
      </c>
      <c r="K250" t="str">
        <f t="shared" si="19"/>
        <v>VISIBLE 8663313527 CO</v>
      </c>
      <c r="L250" t="str">
        <f t="shared" ca="1" si="20"/>
        <v>{ "PutRequest": { "Item": { "accountNumber": 304160714309, "submittedDateTime": 1667910976, "completedDateTime": 1667952000, "amount": 50, "memo": "VISIBLE 8663313527 CO" }}},</v>
      </c>
    </row>
    <row r="251" spans="1:12" x14ac:dyDescent="0.2">
      <c r="A251" t="s">
        <v>5</v>
      </c>
      <c r="B251" s="1">
        <v>44873</v>
      </c>
      <c r="C251" t="s">
        <v>7</v>
      </c>
      <c r="D251">
        <v>4.99</v>
      </c>
      <c r="G251" s="3" cm="1">
        <f t="array" aca="1" ref="G251" ca="1">INDEX(N:N,   _xlfn.CEILING.MATH(RAND()*COUNT(N:N)))</f>
        <v>669914345717</v>
      </c>
      <c r="H251" s="2">
        <f t="shared" ca="1" si="16"/>
        <v>1667941055</v>
      </c>
      <c r="I251" s="2">
        <f t="shared" si="17"/>
        <v>1667952000</v>
      </c>
      <c r="J251">
        <f t="shared" si="18"/>
        <v>4.99</v>
      </c>
      <c r="K251" t="str">
        <f t="shared" si="19"/>
        <v>HELLOFRESH 646-846-3663 NY</v>
      </c>
      <c r="L251" t="str">
        <f t="shared" ca="1" si="20"/>
        <v>{ "PutRequest": { "Item": { "accountNumber": 669914345717, "submittedDateTime": 1667941055, "completedDateTime": 1667952000, "amount": 4.99, "memo": "HELLOFRESH 646-846-3663 NY" }}},</v>
      </c>
    </row>
    <row r="252" spans="1:12" x14ac:dyDescent="0.2">
      <c r="A252" t="s">
        <v>5</v>
      </c>
      <c r="B252" s="1">
        <v>44873</v>
      </c>
      <c r="C252" t="s">
        <v>7</v>
      </c>
      <c r="D252">
        <v>96.89</v>
      </c>
      <c r="G252" s="3" cm="1">
        <f t="array" aca="1" ref="G252" ca="1">INDEX(N:N,   _xlfn.CEILING.MATH(RAND()*COUNT(N:N)))</f>
        <v>498511217783</v>
      </c>
      <c r="H252" s="2">
        <f t="shared" ca="1" si="16"/>
        <v>1667877370</v>
      </c>
      <c r="I252" s="2">
        <f t="shared" si="17"/>
        <v>1667952000</v>
      </c>
      <c r="J252">
        <f t="shared" si="18"/>
        <v>96.89</v>
      </c>
      <c r="K252" t="str">
        <f t="shared" si="19"/>
        <v>HELLOFRESH 646-846-3663 NY</v>
      </c>
      <c r="L252" t="str">
        <f t="shared" ca="1" si="20"/>
        <v>{ "PutRequest": { "Item": { "accountNumber": 498511217783, "submittedDateTime": 1667877370, "completedDateTime": 1667952000, "amount": 96.89, "memo": "HELLOFRESH 646-846-3663 NY" }}},</v>
      </c>
    </row>
    <row r="253" spans="1:12" x14ac:dyDescent="0.2">
      <c r="A253" t="s">
        <v>5</v>
      </c>
      <c r="B253" s="1">
        <v>44874</v>
      </c>
      <c r="C253" t="s">
        <v>26</v>
      </c>
      <c r="D253">
        <v>11.5</v>
      </c>
      <c r="G253" s="3" cm="1">
        <f t="array" aca="1" ref="G253" ca="1">INDEX(N:N,   _xlfn.CEILING.MATH(RAND()*COUNT(N:N)))</f>
        <v>598917005925</v>
      </c>
      <c r="H253" s="2">
        <f t="shared" ca="1" si="16"/>
        <v>1667957131</v>
      </c>
      <c r="I253" s="2">
        <f t="shared" si="17"/>
        <v>1668038400</v>
      </c>
      <c r="J253">
        <f t="shared" si="18"/>
        <v>11.5</v>
      </c>
      <c r="K253" t="str">
        <f t="shared" si="19"/>
        <v>SQ *WILD SIDE EXPERIEN Burlington KY</v>
      </c>
      <c r="L253" t="str">
        <f t="shared" ca="1" si="20"/>
        <v>{ "PutRequest": { "Item": { "accountNumber": 598917005925, "submittedDateTime": 1667957131, "completedDateTime": 1668038400, "amount": 11.5, "memo": "SQ *WILD SIDE EXPERIEN Burlington KY" }}},</v>
      </c>
    </row>
    <row r="254" spans="1:12" x14ac:dyDescent="0.2">
      <c r="A254" t="s">
        <v>5</v>
      </c>
      <c r="B254" s="1">
        <v>44875</v>
      </c>
      <c r="C254" t="s">
        <v>10</v>
      </c>
      <c r="E254">
        <v>-1237.8900000000001</v>
      </c>
      <c r="G254" s="3" cm="1">
        <f t="array" aca="1" ref="G254" ca="1">INDEX(N:N,   _xlfn.CEILING.MATH(RAND()*COUNT(N:N)))</f>
        <v>732504662515</v>
      </c>
      <c r="H254" s="2">
        <f t="shared" ca="1" si="16"/>
        <v>1668084275</v>
      </c>
      <c r="I254" s="2">
        <f t="shared" si="17"/>
        <v>1668124800</v>
      </c>
      <c r="J254">
        <f t="shared" si="18"/>
        <v>-1237.8900000000001</v>
      </c>
      <c r="K254" t="str">
        <f t="shared" si="19"/>
        <v>ONLINE PAYMENT, THANK YOU</v>
      </c>
      <c r="L254" t="str">
        <f t="shared" ca="1" si="20"/>
        <v>{ "PutRequest": { "Item": { "accountNumber": 732504662515, "submittedDateTime": 1668084275, "completedDateTime": 1668124800, "amount": -1237.89, "memo": "ONLINE PAYMENT, THANK YOU" }}},</v>
      </c>
    </row>
    <row r="255" spans="1:12" x14ac:dyDescent="0.2">
      <c r="A255" t="s">
        <v>5</v>
      </c>
      <c r="B255" s="1">
        <v>44875</v>
      </c>
      <c r="C255" t="s">
        <v>25</v>
      </c>
      <c r="D255">
        <v>21.6</v>
      </c>
      <c r="G255" s="3" cm="1">
        <f t="array" aca="1" ref="G255" ca="1">INDEX(N:N,   _xlfn.CEILING.MATH(RAND()*COUNT(N:N)))</f>
        <v>732504662515</v>
      </c>
      <c r="H255" s="2">
        <f t="shared" ca="1" si="16"/>
        <v>1668057116</v>
      </c>
      <c r="I255" s="2">
        <f t="shared" si="17"/>
        <v>1668124800</v>
      </c>
      <c r="J255">
        <f t="shared" si="18"/>
        <v>21.6</v>
      </c>
      <c r="K255" t="str">
        <f t="shared" si="19"/>
        <v>CHUY'S 039 FLORENCE KY</v>
      </c>
      <c r="L255" t="str">
        <f t="shared" ca="1" si="20"/>
        <v>{ "PutRequest": { "Item": { "accountNumber": 732504662515, "submittedDateTime": 1668057116, "completedDateTime": 1668124800, "amount": 21.6, "memo": "CHUY'S 039 FLORENCE KY" }}},</v>
      </c>
    </row>
    <row r="256" spans="1:12" x14ac:dyDescent="0.2">
      <c r="A256" t="s">
        <v>5</v>
      </c>
      <c r="B256" s="1">
        <v>44876</v>
      </c>
      <c r="C256" t="s">
        <v>24</v>
      </c>
      <c r="D256">
        <v>75.44</v>
      </c>
      <c r="G256" s="3" cm="1">
        <f t="array" aca="1" ref="G256" ca="1">INDEX(N:N,   _xlfn.CEILING.MATH(RAND()*COUNT(N:N)))</f>
        <v>498511217783</v>
      </c>
      <c r="H256" s="2">
        <f t="shared" ca="1" si="16"/>
        <v>1668138830</v>
      </c>
      <c r="I256" s="2">
        <f t="shared" si="17"/>
        <v>1668211200</v>
      </c>
      <c r="J256">
        <f t="shared" si="18"/>
        <v>75.44</v>
      </c>
      <c r="K256" t="str">
        <f t="shared" si="19"/>
        <v>PLAYSTATION NETWORK 800-345-7669 CA</v>
      </c>
      <c r="L256" t="str">
        <f t="shared" ca="1" si="20"/>
        <v>{ "PutRequest": { "Item": { "accountNumber": 498511217783, "submittedDateTime": 1668138830, "completedDateTime": 1668211200, "amount": 75.44, "memo": "PLAYSTATION NETWORK 800-345-7669 CA" }}},</v>
      </c>
    </row>
    <row r="257" spans="1:12" x14ac:dyDescent="0.2">
      <c r="A257" t="s">
        <v>5</v>
      </c>
      <c r="B257" s="1">
        <v>44878</v>
      </c>
      <c r="C257" t="s">
        <v>6</v>
      </c>
      <c r="D257">
        <v>66.67</v>
      </c>
      <c r="G257" s="3" cm="1">
        <f t="array" aca="1" ref="G257" ca="1">INDEX(N:N,   _xlfn.CEILING.MATH(RAND()*COUNT(N:N)))</f>
        <v>826711618850</v>
      </c>
      <c r="H257" s="2">
        <f t="shared" ca="1" si="16"/>
        <v>1668304118</v>
      </c>
      <c r="I257" s="2">
        <f t="shared" si="17"/>
        <v>1668384000</v>
      </c>
      <c r="J257">
        <f t="shared" si="18"/>
        <v>66.67</v>
      </c>
      <c r="K257" t="str">
        <f t="shared" si="19"/>
        <v>Tesla Insurance Servic Fremont CA null XXXXXXXXXXXX3777</v>
      </c>
      <c r="L257" t="str">
        <f t="shared" ca="1" si="20"/>
        <v>{ "PutRequest": { "Item": { "accountNumber": 826711618850, "submittedDateTime": 1668304118, "completedDateTime": 1668384000, "amount": 66.67, "memo": "Tesla Insurance Servic Fremont CA null XXXXXXXXXXXX3777" }}},</v>
      </c>
    </row>
    <row r="258" spans="1:12" x14ac:dyDescent="0.2">
      <c r="A258" t="s">
        <v>5</v>
      </c>
      <c r="B258" s="1">
        <v>44880</v>
      </c>
      <c r="C258" t="s">
        <v>7</v>
      </c>
      <c r="D258">
        <v>94.87</v>
      </c>
      <c r="G258" s="3" cm="1">
        <f t="array" aca="1" ref="G258" ca="1">INDEX(N:N,   _xlfn.CEILING.MATH(RAND()*COUNT(N:N)))</f>
        <v>304160714309</v>
      </c>
      <c r="H258" s="2">
        <f t="shared" ca="1" si="16"/>
        <v>1668508826</v>
      </c>
      <c r="I258" s="2">
        <f t="shared" si="17"/>
        <v>1668556800</v>
      </c>
      <c r="J258">
        <f t="shared" si="18"/>
        <v>94.87</v>
      </c>
      <c r="K258" t="str">
        <f t="shared" si="19"/>
        <v>HELLOFRESH 646-846-3663 NY</v>
      </c>
      <c r="L258" t="str">
        <f t="shared" ca="1" si="20"/>
        <v>{ "PutRequest": { "Item": { "accountNumber": 304160714309, "submittedDateTime": 1668508826, "completedDateTime": 1668556800, "amount": 94.87, "memo": "HELLOFRESH 646-846-3663 NY" }}},</v>
      </c>
    </row>
    <row r="259" spans="1:12" x14ac:dyDescent="0.2">
      <c r="A259" t="s">
        <v>5</v>
      </c>
      <c r="B259" s="1">
        <v>44880</v>
      </c>
      <c r="C259" t="s">
        <v>23</v>
      </c>
      <c r="D259">
        <v>5.63</v>
      </c>
      <c r="G259" s="3" cm="1">
        <f t="array" aca="1" ref="G259" ca="1">INDEX(N:N,   _xlfn.CEILING.MATH(RAND()*COUNT(N:N)))</f>
        <v>359991678203</v>
      </c>
      <c r="H259" s="2">
        <f t="shared" ref="H259:H281" ca="1" si="21">_xlfn.FLOOR.MATH((B259-DATE(1970,1,1)+RAND())*86400)</f>
        <v>1668490155</v>
      </c>
      <c r="I259" s="2">
        <f t="shared" ref="I259:I281" si="22">_xlfn.FLOOR.MATH((B259-DATE(1970,1,1)+1)*86400)</f>
        <v>1668556800</v>
      </c>
      <c r="J259">
        <f t="shared" ref="J259:J281" si="23">D259+E259</f>
        <v>5.63</v>
      </c>
      <c r="K259" t="str">
        <f t="shared" ref="K259:K281" si="24">C259</f>
        <v>THE HOME DEPOT #3832 CINCINNATI OH</v>
      </c>
      <c r="L259" t="str">
        <f t="shared" ref="L259:L281" ca="1" si="25">"{ "&amp;CHAR(34)&amp; "PutRequest"&amp;CHAR(34)&amp;": { "&amp;CHAR(34)&amp;"Item"&amp;CHAR(34)&amp;": { "&amp;CHAR(34) &amp;G$1&amp;CHAR(34) &amp;": "&amp;G259&amp; ", "&amp;CHAR(34) &amp;H$1&amp;CHAR(34) &amp;": "&amp;H259&amp; ", "&amp;CHAR(34) &amp;I$1&amp;CHAR(34) &amp;": "&amp;I259&amp; ", "&amp;CHAR(34) &amp;J$1&amp;CHAR(34) &amp;": "&amp;J259&amp; ", "&amp;CHAR(34) &amp;K$1&amp;CHAR(34) &amp;": "&amp;CHAR(34)&amp;K259&amp;CHAR(34) &amp;" }}},"</f>
        <v>{ "PutRequest": { "Item": { "accountNumber": 359991678203, "submittedDateTime": 1668490155, "completedDateTime": 1668556800, "amount": 5.63, "memo": "THE HOME DEPOT #3832 CINCINNATI OH" }}},</v>
      </c>
    </row>
    <row r="260" spans="1:12" x14ac:dyDescent="0.2">
      <c r="A260" t="s">
        <v>5</v>
      </c>
      <c r="B260" s="1">
        <v>44880</v>
      </c>
      <c r="C260" t="s">
        <v>23</v>
      </c>
      <c r="D260">
        <v>25.79</v>
      </c>
      <c r="G260" s="3" cm="1">
        <f t="array" aca="1" ref="G260" ca="1">INDEX(N:N,   _xlfn.CEILING.MATH(RAND()*COUNT(N:N)))</f>
        <v>399061551780</v>
      </c>
      <c r="H260" s="2">
        <f t="shared" ca="1" si="21"/>
        <v>1668497317</v>
      </c>
      <c r="I260" s="2">
        <f t="shared" si="22"/>
        <v>1668556800</v>
      </c>
      <c r="J260">
        <f t="shared" si="23"/>
        <v>25.79</v>
      </c>
      <c r="K260" t="str">
        <f t="shared" si="24"/>
        <v>THE HOME DEPOT #3832 CINCINNATI OH</v>
      </c>
      <c r="L260" t="str">
        <f t="shared" ca="1" si="25"/>
        <v>{ "PutRequest": { "Item": { "accountNumber": 399061551780, "submittedDateTime": 1668497317, "completedDateTime": 1668556800, "amount": 25.79, "memo": "THE HOME DEPOT #3832 CINCINNATI OH" }}},</v>
      </c>
    </row>
    <row r="261" spans="1:12" x14ac:dyDescent="0.2">
      <c r="A261" t="s">
        <v>5</v>
      </c>
      <c r="B261" s="1">
        <v>44890</v>
      </c>
      <c r="C261" t="s">
        <v>21</v>
      </c>
      <c r="D261">
        <v>13</v>
      </c>
      <c r="G261" s="3" cm="1">
        <f t="array" aca="1" ref="G261" ca="1">INDEX(N:N,   _xlfn.CEILING.MATH(RAND()*COUNT(N:N)))</f>
        <v>732504662515</v>
      </c>
      <c r="H261" s="2">
        <f t="shared" ca="1" si="21"/>
        <v>1669389905</v>
      </c>
      <c r="I261" s="2">
        <f t="shared" si="22"/>
        <v>1669420800</v>
      </c>
      <c r="J261">
        <f t="shared" si="23"/>
        <v>13</v>
      </c>
      <c r="K261" t="str">
        <f t="shared" si="24"/>
        <v>CINCINNATI ZOO ONLINE 5132814700 OH</v>
      </c>
      <c r="L261" t="str">
        <f t="shared" ca="1" si="25"/>
        <v>{ "PutRequest": { "Item": { "accountNumber": 732504662515, "submittedDateTime": 1669389905, "completedDateTime": 1669420800, "amount": 13, "memo": "CINCINNATI ZOO ONLINE 5132814700 OH" }}},</v>
      </c>
    </row>
    <row r="262" spans="1:12" x14ac:dyDescent="0.2">
      <c r="A262" t="s">
        <v>5</v>
      </c>
      <c r="B262" s="1">
        <v>44890</v>
      </c>
      <c r="C262" t="s">
        <v>22</v>
      </c>
      <c r="D262">
        <v>50.58</v>
      </c>
      <c r="G262" s="3" cm="1">
        <f t="array" aca="1" ref="G262" ca="1">INDEX(N:N,   _xlfn.CEILING.MATH(RAND()*COUNT(N:N)))</f>
        <v>402123746805</v>
      </c>
      <c r="H262" s="2">
        <f t="shared" ca="1" si="21"/>
        <v>1669376587</v>
      </c>
      <c r="I262" s="2">
        <f t="shared" si="22"/>
        <v>1669420800</v>
      </c>
      <c r="J262">
        <f t="shared" si="23"/>
        <v>50.58</v>
      </c>
      <c r="K262" t="str">
        <f t="shared" si="24"/>
        <v>THE PUB AT ROOKWOOD CINCINNATI OH</v>
      </c>
      <c r="L262" t="str">
        <f t="shared" ca="1" si="25"/>
        <v>{ "PutRequest": { "Item": { "accountNumber": 402123746805, "submittedDateTime": 1669376587, "completedDateTime": 1669420800, "amount": 50.58, "memo": "THE PUB AT ROOKWOOD CINCINNATI OH" }}},</v>
      </c>
    </row>
    <row r="263" spans="1:12" x14ac:dyDescent="0.2">
      <c r="A263" t="s">
        <v>5</v>
      </c>
      <c r="B263" s="1">
        <v>44891</v>
      </c>
      <c r="C263" t="s">
        <v>20</v>
      </c>
      <c r="D263">
        <v>12.99</v>
      </c>
      <c r="G263" s="3" cm="1">
        <f t="array" aca="1" ref="G263" ca="1">INDEX(N:N,   _xlfn.CEILING.MATH(RAND()*COUNT(N:N)))</f>
        <v>399061551780</v>
      </c>
      <c r="H263" s="2">
        <f t="shared" ca="1" si="21"/>
        <v>1669482082</v>
      </c>
      <c r="I263" s="2">
        <f t="shared" si="22"/>
        <v>1669507200</v>
      </c>
      <c r="J263">
        <f t="shared" si="23"/>
        <v>12.99</v>
      </c>
      <c r="K263" t="str">
        <f t="shared" si="24"/>
        <v>PENN STATION 10 CINCINNATI OH</v>
      </c>
      <c r="L263" t="str">
        <f t="shared" ca="1" si="25"/>
        <v>{ "PutRequest": { "Item": { "accountNumber": 399061551780, "submittedDateTime": 1669482082, "completedDateTime": 1669507200, "amount": 12.99, "memo": "PENN STATION 10 CINCINNATI OH" }}},</v>
      </c>
    </row>
    <row r="264" spans="1:12" x14ac:dyDescent="0.2">
      <c r="A264" t="s">
        <v>5</v>
      </c>
      <c r="B264" s="1">
        <v>44894</v>
      </c>
      <c r="C264" t="s">
        <v>19</v>
      </c>
      <c r="D264">
        <v>9</v>
      </c>
      <c r="G264" s="3" cm="1">
        <f t="array" aca="1" ref="G264" ca="1">INDEX(N:N,   _xlfn.CEILING.MATH(RAND()*COUNT(N:N)))</f>
        <v>304160714309</v>
      </c>
      <c r="H264" s="2">
        <f t="shared" ca="1" si="21"/>
        <v>1669703407</v>
      </c>
      <c r="I264" s="2">
        <f t="shared" si="22"/>
        <v>1669766400</v>
      </c>
      <c r="J264">
        <f t="shared" si="23"/>
        <v>9</v>
      </c>
      <c r="K264" t="str">
        <f t="shared" si="24"/>
        <v>SQ *BAM BAM'S Erlanger KY</v>
      </c>
      <c r="L264" t="str">
        <f t="shared" ca="1" si="25"/>
        <v>{ "PutRequest": { "Item": { "accountNumber": 304160714309, "submittedDateTime": 1669703407, "completedDateTime": 1669766400, "amount": 9, "memo": "SQ *BAM BAM'S Erlanger KY" }}},</v>
      </c>
    </row>
    <row r="265" spans="1:12" x14ac:dyDescent="0.2">
      <c r="A265" t="s">
        <v>5</v>
      </c>
      <c r="B265" s="1">
        <v>44894</v>
      </c>
      <c r="C265" t="s">
        <v>19</v>
      </c>
      <c r="D265">
        <v>11</v>
      </c>
      <c r="G265" s="3" cm="1">
        <f t="array" aca="1" ref="G265" ca="1">INDEX(N:N,   _xlfn.CEILING.MATH(RAND()*COUNT(N:N)))</f>
        <v>732504662515</v>
      </c>
      <c r="H265" s="2">
        <f t="shared" ca="1" si="21"/>
        <v>1669718946</v>
      </c>
      <c r="I265" s="2">
        <f t="shared" si="22"/>
        <v>1669766400</v>
      </c>
      <c r="J265">
        <f t="shared" si="23"/>
        <v>11</v>
      </c>
      <c r="K265" t="str">
        <f t="shared" si="24"/>
        <v>SQ *BAM BAM'S Erlanger KY</v>
      </c>
      <c r="L265" t="str">
        <f t="shared" ca="1" si="25"/>
        <v>{ "PutRequest": { "Item": { "accountNumber": 732504662515, "submittedDateTime": 1669718946, "completedDateTime": 1669766400, "amount": 11, "memo": "SQ *BAM BAM'S Erlanger KY" }}},</v>
      </c>
    </row>
    <row r="266" spans="1:12" x14ac:dyDescent="0.2">
      <c r="A266" t="s">
        <v>5</v>
      </c>
      <c r="B266" s="1">
        <v>44894</v>
      </c>
      <c r="C266" t="s">
        <v>7</v>
      </c>
      <c r="D266">
        <v>112.87</v>
      </c>
      <c r="G266" s="3" cm="1">
        <f t="array" aca="1" ref="G266" ca="1">INDEX(N:N,   _xlfn.CEILING.MATH(RAND()*COUNT(N:N)))</f>
        <v>304160714309</v>
      </c>
      <c r="H266" s="2">
        <f t="shared" ca="1" si="21"/>
        <v>1669746571</v>
      </c>
      <c r="I266" s="2">
        <f t="shared" si="22"/>
        <v>1669766400</v>
      </c>
      <c r="J266">
        <f t="shared" si="23"/>
        <v>112.87</v>
      </c>
      <c r="K266" t="str">
        <f t="shared" si="24"/>
        <v>HELLOFRESH 646-846-3663 NY</v>
      </c>
      <c r="L266" t="str">
        <f t="shared" ca="1" si="25"/>
        <v>{ "PutRequest": { "Item": { "accountNumber": 304160714309, "submittedDateTime": 1669746571, "completedDateTime": 1669766400, "amount": 112.87, "memo": "HELLOFRESH 646-846-3663 NY" }}},</v>
      </c>
    </row>
    <row r="267" spans="1:12" x14ac:dyDescent="0.2">
      <c r="A267" t="s">
        <v>5</v>
      </c>
      <c r="B267" s="1">
        <v>44895</v>
      </c>
      <c r="C267" t="s">
        <v>16</v>
      </c>
      <c r="D267">
        <v>5.51</v>
      </c>
      <c r="G267" s="3" cm="1">
        <f t="array" aca="1" ref="G267" ca="1">INDEX(N:N,   _xlfn.CEILING.MATH(RAND()*COUNT(N:N)))</f>
        <v>304160714309</v>
      </c>
      <c r="H267" s="2">
        <f t="shared" ca="1" si="21"/>
        <v>1669827850</v>
      </c>
      <c r="I267" s="2">
        <f t="shared" si="22"/>
        <v>1669852800</v>
      </c>
      <c r="J267">
        <f t="shared" si="23"/>
        <v>5.51</v>
      </c>
      <c r="K267" t="str">
        <f t="shared" si="24"/>
        <v>ICI*FEECITY OF NORWOOD 866-342-9266 MA</v>
      </c>
      <c r="L267" t="str">
        <f t="shared" ca="1" si="25"/>
        <v>{ "PutRequest": { "Item": { "accountNumber": 304160714309, "submittedDateTime": 1669827850, "completedDateTime": 1669852800, "amount": 5.51, "memo": "ICI*FEECITY OF NORWOOD 866-342-9266 MA" }}},</v>
      </c>
    </row>
    <row r="268" spans="1:12" x14ac:dyDescent="0.2">
      <c r="A268" t="s">
        <v>5</v>
      </c>
      <c r="B268" s="1">
        <v>44895</v>
      </c>
      <c r="C268" t="s">
        <v>17</v>
      </c>
      <c r="D268">
        <v>220.48</v>
      </c>
      <c r="G268" s="3" cm="1">
        <f t="array" aca="1" ref="G268" ca="1">INDEX(N:N,   _xlfn.CEILING.MATH(RAND()*COUNT(N:N)))</f>
        <v>861239476106</v>
      </c>
      <c r="H268" s="2">
        <f t="shared" ca="1" si="21"/>
        <v>1669799984</v>
      </c>
      <c r="I268" s="2">
        <f t="shared" si="22"/>
        <v>1669852800</v>
      </c>
      <c r="J268">
        <f t="shared" si="23"/>
        <v>220.48</v>
      </c>
      <c r="K268" t="str">
        <f t="shared" si="24"/>
        <v>CITY OF NORWOOD 513-458-4500 OH</v>
      </c>
      <c r="L268" t="str">
        <f t="shared" ca="1" si="25"/>
        <v>{ "PutRequest": { "Item": { "accountNumber": 861239476106, "submittedDateTime": 1669799984, "completedDateTime": 1669852800, "amount": 220.48, "memo": "CITY OF NORWOOD 513-458-4500 OH" }}},</v>
      </c>
    </row>
    <row r="269" spans="1:12" x14ac:dyDescent="0.2">
      <c r="A269" t="s">
        <v>5</v>
      </c>
      <c r="B269" s="1">
        <v>44895</v>
      </c>
      <c r="C269" t="s">
        <v>18</v>
      </c>
      <c r="D269">
        <v>300.27999999999997</v>
      </c>
      <c r="G269" s="3" cm="1">
        <f t="array" aca="1" ref="G269" ca="1">INDEX(N:N,   _xlfn.CEILING.MATH(RAND()*COUNT(N:N)))</f>
        <v>749596570472</v>
      </c>
      <c r="H269" s="2">
        <f t="shared" ca="1" si="21"/>
        <v>1669810644</v>
      </c>
      <c r="I269" s="2">
        <f t="shared" si="22"/>
        <v>1669852800</v>
      </c>
      <c r="J269">
        <f t="shared" si="23"/>
        <v>300.27999999999997</v>
      </c>
      <c r="K269" t="str">
        <f t="shared" si="24"/>
        <v>SPI*DUKE-ENERGY 800-777-9898 NC</v>
      </c>
      <c r="L269" t="str">
        <f t="shared" ca="1" si="25"/>
        <v>{ "PutRequest": { "Item": { "accountNumber": 749596570472, "submittedDateTime": 1669810644, "completedDateTime": 1669852800, "amount": 300.28, "memo": "SPI*DUKE-ENERGY 800-777-9898 NC" }}},</v>
      </c>
    </row>
    <row r="270" spans="1:12" x14ac:dyDescent="0.2">
      <c r="A270" t="s">
        <v>5</v>
      </c>
      <c r="B270" s="1">
        <v>44899</v>
      </c>
      <c r="C270" t="s">
        <v>14</v>
      </c>
      <c r="D270">
        <v>21.56</v>
      </c>
      <c r="G270" s="3" cm="1">
        <f t="array" aca="1" ref="G270" ca="1">INDEX(N:N,   _xlfn.CEILING.MATH(RAND()*COUNT(N:N)))</f>
        <v>598917005925</v>
      </c>
      <c r="H270" s="2">
        <f t="shared" ca="1" si="21"/>
        <v>1670135974</v>
      </c>
      <c r="I270" s="2">
        <f t="shared" si="22"/>
        <v>1670198400</v>
      </c>
      <c r="J270">
        <f t="shared" si="23"/>
        <v>21.56</v>
      </c>
      <c r="K270" t="str">
        <f t="shared" si="24"/>
        <v>SQ *QUEEN CITY NOVELTY Cincinnati OH</v>
      </c>
      <c r="L270" t="str">
        <f t="shared" ca="1" si="25"/>
        <v>{ "PutRequest": { "Item": { "accountNumber": 598917005925, "submittedDateTime": 1670135974, "completedDateTime": 1670198400, "amount": 21.56, "memo": "SQ *QUEEN CITY NOVELTY Cincinnati OH" }}},</v>
      </c>
    </row>
    <row r="271" spans="1:12" x14ac:dyDescent="0.2">
      <c r="A271" t="s">
        <v>5</v>
      </c>
      <c r="B271" s="1">
        <v>44899</v>
      </c>
      <c r="C271" t="s">
        <v>9</v>
      </c>
      <c r="D271">
        <v>18.149999999999999</v>
      </c>
      <c r="G271" s="3" cm="1">
        <f t="array" aca="1" ref="G271" ca="1">INDEX(N:N,   _xlfn.CEILING.MATH(RAND()*COUNT(N:N)))</f>
        <v>861239476106</v>
      </c>
      <c r="H271" s="2">
        <f t="shared" ca="1" si="21"/>
        <v>1670187407</v>
      </c>
      <c r="I271" s="2">
        <f t="shared" si="22"/>
        <v>1670198400</v>
      </c>
      <c r="J271">
        <f t="shared" si="23"/>
        <v>18.149999999999999</v>
      </c>
      <c r="K271" t="str">
        <f t="shared" si="24"/>
        <v>CANCUN MEXICAN BAR AND NORWOOD OH</v>
      </c>
      <c r="L271" t="str">
        <f t="shared" ca="1" si="25"/>
        <v>{ "PutRequest": { "Item": { "accountNumber": 861239476106, "submittedDateTime": 1670187407, "completedDateTime": 1670198400, "amount": 18.15, "memo": "CANCUN MEXICAN BAR AND NORWOOD OH" }}},</v>
      </c>
    </row>
    <row r="272" spans="1:12" x14ac:dyDescent="0.2">
      <c r="A272" t="s">
        <v>5</v>
      </c>
      <c r="B272" s="1">
        <v>44899</v>
      </c>
      <c r="C272" t="s">
        <v>15</v>
      </c>
      <c r="D272">
        <v>59.26</v>
      </c>
      <c r="G272" s="3" cm="1">
        <f t="array" aca="1" ref="G272" ca="1">INDEX(N:N,   _xlfn.CEILING.MATH(RAND()*COUNT(N:N)))</f>
        <v>861239476106</v>
      </c>
      <c r="H272" s="2">
        <f t="shared" ca="1" si="21"/>
        <v>1670114863</v>
      </c>
      <c r="I272" s="2">
        <f t="shared" si="22"/>
        <v>1670198400</v>
      </c>
      <c r="J272">
        <f t="shared" si="23"/>
        <v>59.26</v>
      </c>
      <c r="K272" t="str">
        <f t="shared" si="24"/>
        <v>SQ *DJC CONCESSIONS LL Cincinnati OH</v>
      </c>
      <c r="L272" t="str">
        <f t="shared" ca="1" si="25"/>
        <v>{ "PutRequest": { "Item": { "accountNumber": 861239476106, "submittedDateTime": 1670114863, "completedDateTime": 1670198400, "amount": 59.26, "memo": "SQ *DJC CONCESSIONS LL Cincinnati OH" }}},</v>
      </c>
    </row>
    <row r="273" spans="1:12" x14ac:dyDescent="0.2">
      <c r="A273" t="s">
        <v>5</v>
      </c>
      <c r="B273" s="1">
        <v>44900</v>
      </c>
      <c r="C273" t="s">
        <v>12</v>
      </c>
      <c r="D273">
        <v>10.25</v>
      </c>
      <c r="G273" s="3" cm="1">
        <f t="array" aca="1" ref="G273" ca="1">INDEX(N:N,   _xlfn.CEILING.MATH(RAND()*COUNT(N:N)))</f>
        <v>359991678203</v>
      </c>
      <c r="H273" s="2">
        <f t="shared" ca="1" si="21"/>
        <v>1670227884</v>
      </c>
      <c r="I273" s="2">
        <f t="shared" si="22"/>
        <v>1670284800</v>
      </c>
      <c r="J273">
        <f t="shared" si="23"/>
        <v>10.25</v>
      </c>
      <c r="K273" t="str">
        <f t="shared" si="24"/>
        <v>DD DOORDASH JERSEYMIK 8559731040 CA null XXXXXXXXXXXX5584</v>
      </c>
      <c r="L273" t="str">
        <f t="shared" ca="1" si="25"/>
        <v>{ "PutRequest": { "Item": { "accountNumber": 359991678203, "submittedDateTime": 1670227884, "completedDateTime": 1670284800, "amount": 10.25, "memo": "DD DOORDASH JERSEYMIK 8559731040 CA null XXXXXXXXXXXX5584" }}},</v>
      </c>
    </row>
    <row r="274" spans="1:12" x14ac:dyDescent="0.2">
      <c r="A274" t="s">
        <v>5</v>
      </c>
      <c r="B274" s="1">
        <v>44900</v>
      </c>
      <c r="C274" t="s">
        <v>13</v>
      </c>
      <c r="D274">
        <v>12.93</v>
      </c>
      <c r="G274" s="3" cm="1">
        <f t="array" aca="1" ref="G274" ca="1">INDEX(N:N,   _xlfn.CEILING.MATH(RAND()*COUNT(N:N)))</f>
        <v>598917005925</v>
      </c>
      <c r="H274" s="2">
        <f t="shared" ca="1" si="21"/>
        <v>1670232159</v>
      </c>
      <c r="I274" s="2">
        <f t="shared" si="22"/>
        <v>1670284800</v>
      </c>
      <c r="J274">
        <f t="shared" si="23"/>
        <v>12.93</v>
      </c>
      <c r="K274" t="str">
        <f t="shared" si="24"/>
        <v>GOOGLE *YouTubePremium 650-253-0000 CA</v>
      </c>
      <c r="L274" t="str">
        <f t="shared" ca="1" si="25"/>
        <v>{ "PutRequest": { "Item": { "accountNumber": 598917005925, "submittedDateTime": 1670232159, "completedDateTime": 1670284800, "amount": 12.93, "memo": "GOOGLE *YouTubePremium 650-253-0000 CA" }}},</v>
      </c>
    </row>
    <row r="275" spans="1:12" x14ac:dyDescent="0.2">
      <c r="A275" t="s">
        <v>5</v>
      </c>
      <c r="B275" s="1">
        <v>44901</v>
      </c>
      <c r="C275" t="s">
        <v>7</v>
      </c>
      <c r="D275">
        <v>112.87</v>
      </c>
      <c r="G275" s="3" cm="1">
        <f t="array" aca="1" ref="G275" ca="1">INDEX(N:N,   _xlfn.CEILING.MATH(RAND()*COUNT(N:N)))</f>
        <v>732504662515</v>
      </c>
      <c r="H275" s="2">
        <f t="shared" ca="1" si="21"/>
        <v>1670342931</v>
      </c>
      <c r="I275" s="2">
        <f t="shared" si="22"/>
        <v>1670371200</v>
      </c>
      <c r="J275">
        <f t="shared" si="23"/>
        <v>112.87</v>
      </c>
      <c r="K275" t="str">
        <f t="shared" si="24"/>
        <v>HELLOFRESH 646-846-3663 NY</v>
      </c>
      <c r="L275" t="str">
        <f t="shared" ca="1" si="25"/>
        <v>{ "PutRequest": { "Item": { "accountNumber": 732504662515, "submittedDateTime": 1670342931, "completedDateTime": 1670371200, "amount": 112.87, "memo": "HELLOFRESH 646-846-3663 NY" }}},</v>
      </c>
    </row>
    <row r="276" spans="1:12" x14ac:dyDescent="0.2">
      <c r="A276" t="s">
        <v>5</v>
      </c>
      <c r="B276" s="1">
        <v>44903</v>
      </c>
      <c r="C276" t="s">
        <v>11</v>
      </c>
      <c r="D276">
        <v>50</v>
      </c>
      <c r="G276" s="3" cm="1">
        <f t="array" aca="1" ref="G276" ca="1">INDEX(N:N,   _xlfn.CEILING.MATH(RAND()*COUNT(N:N)))</f>
        <v>749596570472</v>
      </c>
      <c r="H276" s="2">
        <f t="shared" ca="1" si="21"/>
        <v>1670538486</v>
      </c>
      <c r="I276" s="2">
        <f t="shared" si="22"/>
        <v>1670544000</v>
      </c>
      <c r="J276">
        <f t="shared" si="23"/>
        <v>50</v>
      </c>
      <c r="K276" t="str">
        <f t="shared" si="24"/>
        <v>VISIBLE 8663313527 CO</v>
      </c>
      <c r="L276" t="str">
        <f t="shared" ca="1" si="25"/>
        <v>{ "PutRequest": { "Item": { "accountNumber": 749596570472, "submittedDateTime": 1670538486, "completedDateTime": 1670544000, "amount": 50, "memo": "VISIBLE 8663313527 CO" }}},</v>
      </c>
    </row>
    <row r="277" spans="1:12" x14ac:dyDescent="0.2">
      <c r="A277" t="s">
        <v>5</v>
      </c>
      <c r="B277" s="1">
        <v>44904</v>
      </c>
      <c r="C277" t="s">
        <v>10</v>
      </c>
      <c r="E277">
        <v>-912.5</v>
      </c>
      <c r="G277" s="3" cm="1">
        <f t="array" aca="1" ref="G277" ca="1">INDEX(N:N,   _xlfn.CEILING.MATH(RAND()*COUNT(N:N)))</f>
        <v>826711618850</v>
      </c>
      <c r="H277" s="2">
        <f t="shared" ca="1" si="21"/>
        <v>1670611144</v>
      </c>
      <c r="I277" s="2">
        <f t="shared" si="22"/>
        <v>1670630400</v>
      </c>
      <c r="J277">
        <f t="shared" si="23"/>
        <v>-912.5</v>
      </c>
      <c r="K277" t="str">
        <f t="shared" si="24"/>
        <v>ONLINE PAYMENT, THANK YOU</v>
      </c>
      <c r="L277" t="str">
        <f t="shared" ca="1" si="25"/>
        <v>{ "PutRequest": { "Item": { "accountNumber": 826711618850, "submittedDateTime": 1670611144, "completedDateTime": 1670630400, "amount": -912.5, "memo": "ONLINE PAYMENT, THANK YOU" }}},</v>
      </c>
    </row>
    <row r="278" spans="1:12" x14ac:dyDescent="0.2">
      <c r="A278" t="s">
        <v>5</v>
      </c>
      <c r="B278" s="1">
        <v>44906</v>
      </c>
      <c r="C278" t="s">
        <v>8</v>
      </c>
      <c r="D278">
        <v>11.98</v>
      </c>
      <c r="G278" s="3" cm="1">
        <f t="array" aca="1" ref="G278" ca="1">INDEX(N:N,   _xlfn.CEILING.MATH(RAND()*COUNT(N:N)))</f>
        <v>359991678203</v>
      </c>
      <c r="H278" s="2">
        <f t="shared" ca="1" si="21"/>
        <v>1670772873</v>
      </c>
      <c r="I278" s="2">
        <f t="shared" si="22"/>
        <v>1670803200</v>
      </c>
      <c r="J278">
        <f t="shared" si="23"/>
        <v>11.98</v>
      </c>
      <c r="K278" t="str">
        <f t="shared" si="24"/>
        <v>TACO BELL 32033 CINCINNATI OH</v>
      </c>
      <c r="L278" t="str">
        <f t="shared" ca="1" si="25"/>
        <v>{ "PutRequest": { "Item": { "accountNumber": 359991678203, "submittedDateTime": 1670772873, "completedDateTime": 1670803200, "amount": 11.98, "memo": "TACO BELL 32033 CINCINNATI OH" }}},</v>
      </c>
    </row>
    <row r="279" spans="1:12" x14ac:dyDescent="0.2">
      <c r="A279" t="s">
        <v>5</v>
      </c>
      <c r="B279" s="1">
        <v>44906</v>
      </c>
      <c r="C279" t="s">
        <v>9</v>
      </c>
      <c r="D279">
        <v>36.78</v>
      </c>
      <c r="G279" s="3" cm="1">
        <f t="array" aca="1" ref="G279" ca="1">INDEX(N:N,   _xlfn.CEILING.MATH(RAND()*COUNT(N:N)))</f>
        <v>669914345717</v>
      </c>
      <c r="H279" s="2">
        <f t="shared" ca="1" si="21"/>
        <v>1670751530</v>
      </c>
      <c r="I279" s="2">
        <f t="shared" si="22"/>
        <v>1670803200</v>
      </c>
      <c r="J279">
        <f t="shared" si="23"/>
        <v>36.78</v>
      </c>
      <c r="K279" t="str">
        <f t="shared" si="24"/>
        <v>CANCUN MEXICAN BAR AND NORWOOD OH</v>
      </c>
      <c r="L279" t="str">
        <f t="shared" ca="1" si="25"/>
        <v>{ "PutRequest": { "Item": { "accountNumber": 669914345717, "submittedDateTime": 1670751530, "completedDateTime": 1670803200, "amount": 36.78, "memo": "CANCUN MEXICAN BAR AND NORWOOD OH" }}},</v>
      </c>
    </row>
    <row r="280" spans="1:12" x14ac:dyDescent="0.2">
      <c r="A280" t="s">
        <v>5</v>
      </c>
      <c r="B280" s="1">
        <v>44908</v>
      </c>
      <c r="C280" t="s">
        <v>6</v>
      </c>
      <c r="D280">
        <v>72.510000000000005</v>
      </c>
      <c r="G280" s="3" cm="1">
        <f t="array" aca="1" ref="G280" ca="1">INDEX(N:N,   _xlfn.CEILING.MATH(RAND()*COUNT(N:N)))</f>
        <v>399061551780</v>
      </c>
      <c r="H280" s="2">
        <f t="shared" ca="1" si="21"/>
        <v>1670920659</v>
      </c>
      <c r="I280" s="2">
        <f t="shared" si="22"/>
        <v>1670976000</v>
      </c>
      <c r="J280">
        <f t="shared" si="23"/>
        <v>72.510000000000005</v>
      </c>
      <c r="K280" t="str">
        <f t="shared" si="24"/>
        <v>Tesla Insurance Servic Fremont CA null XXXXXXXXXXXX3777</v>
      </c>
      <c r="L280" t="str">
        <f t="shared" ca="1" si="25"/>
        <v>{ "PutRequest": { "Item": { "accountNumber": 399061551780, "submittedDateTime": 1670920659, "completedDateTime": 1670976000, "amount": 72.51, "memo": "Tesla Insurance Servic Fremont CA null XXXXXXXXXXXX3777" }}},</v>
      </c>
    </row>
    <row r="281" spans="1:12" x14ac:dyDescent="0.2">
      <c r="A281" t="s">
        <v>5</v>
      </c>
      <c r="B281" s="1">
        <v>44908</v>
      </c>
      <c r="C281" t="s">
        <v>7</v>
      </c>
      <c r="D281">
        <v>112.87</v>
      </c>
      <c r="G281" s="3" cm="1">
        <f t="array" aca="1" ref="G281" ca="1">INDEX(N:N,   _xlfn.CEILING.MATH(RAND()*COUNT(N:N)))</f>
        <v>732504662515</v>
      </c>
      <c r="H281" s="2">
        <f t="shared" ca="1" si="21"/>
        <v>1670973517</v>
      </c>
      <c r="I281" s="2">
        <f t="shared" si="22"/>
        <v>1670976000</v>
      </c>
      <c r="J281">
        <f t="shared" si="23"/>
        <v>112.87</v>
      </c>
      <c r="K281" t="str">
        <f t="shared" si="24"/>
        <v>HELLOFRESH 646-846-3663 NY</v>
      </c>
      <c r="L281" t="str">
        <f t="shared" ca="1" si="25"/>
        <v>{ "PutRequest": { "Item": { "accountNumber": 732504662515, "submittedDateTime": 1670973517, "completedDateTime": 1670976000, "amount": 112.87, "memo": "HELLOFRESH 646-846-3663 NY" }}},</v>
      </c>
    </row>
  </sheetData>
  <sortState xmlns:xlrd2="http://schemas.microsoft.com/office/spreadsheetml/2017/richdata2" ref="A2:E281">
    <sortCondition ref="B1:B2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year (2022)-2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Potocar</dc:creator>
  <cp:lastModifiedBy>Michael Potocar</cp:lastModifiedBy>
  <dcterms:created xsi:type="dcterms:W3CDTF">2023-03-06T02:50:14Z</dcterms:created>
  <dcterms:modified xsi:type="dcterms:W3CDTF">2023-03-06T04:21:35Z</dcterms:modified>
</cp:coreProperties>
</file>