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Arena\Desktop\Football\"/>
    </mc:Choice>
  </mc:AlternateContent>
  <xr:revisionPtr revIDLastSave="0" documentId="13_ncr:1_{793A0D9F-502E-436B-9E3C-6FDBDC591DD6}" xr6:coauthVersionLast="45" xr6:coauthVersionMax="45" xr10:uidLastSave="{00000000-0000-0000-0000-000000000000}"/>
  <bookViews>
    <workbookView xWindow="-120" yWindow="-120" windowWidth="20730" windowHeight="11760" activeTab="2" xr2:uid="{91E53633-F63A-4DA8-95B6-E61819058169}"/>
  </bookViews>
  <sheets>
    <sheet name="Ownership Paste" sheetId="1" r:id="rId1"/>
    <sheet name="Name Change" sheetId="3" r:id="rId2"/>
    <sheet name="Ownership Output" sheetId="2" r:id="rId3"/>
    <sheet name="Projection Paste Solver" sheetId="4" r:id="rId4"/>
  </sheets>
  <externalReferences>
    <externalReference r:id="rId5"/>
  </externalReferences>
  <definedNames>
    <definedName name="_xlnm._FilterDatabase" localSheetId="2" hidden="1">'Ownership Output'!$A$1:$C$368</definedName>
    <definedName name="_xlnm._FilterDatabase" localSheetId="0" hidden="1">'Ownership Paste'!$A$3:$I$400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3" i="2"/>
  <c r="I3" i="2" l="1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I4" i="1"/>
  <c r="A2" i="2" l="1"/>
  <c r="I2" i="2" l="1"/>
  <c r="I6" i="1"/>
  <c r="H4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25" i="4" l="1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5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F839" i="4"/>
  <c r="D839" i="4"/>
  <c r="E839" i="4" s="1"/>
  <c r="F838" i="4"/>
  <c r="D838" i="4"/>
  <c r="E838" i="4" s="1"/>
  <c r="F837" i="4"/>
  <c r="E837" i="4"/>
  <c r="D837" i="4"/>
  <c r="F836" i="4"/>
  <c r="D836" i="4"/>
  <c r="E836" i="4" s="1"/>
  <c r="F835" i="4"/>
  <c r="E835" i="4"/>
  <c r="D835" i="4"/>
  <c r="F834" i="4"/>
  <c r="D834" i="4"/>
  <c r="E834" i="4" s="1"/>
  <c r="F833" i="4"/>
  <c r="E833" i="4"/>
  <c r="D833" i="4"/>
  <c r="F832" i="4"/>
  <c r="D832" i="4"/>
  <c r="E832" i="4" s="1"/>
  <c r="F831" i="4"/>
  <c r="E831" i="4"/>
  <c r="D831" i="4"/>
  <c r="F830" i="4"/>
  <c r="D830" i="4"/>
  <c r="E830" i="4" s="1"/>
  <c r="F829" i="4"/>
  <c r="E829" i="4"/>
  <c r="D829" i="4"/>
  <c r="F828" i="4"/>
  <c r="D828" i="4"/>
  <c r="E828" i="4" s="1"/>
  <c r="F827" i="4"/>
  <c r="E827" i="4"/>
  <c r="D827" i="4"/>
  <c r="F826" i="4"/>
  <c r="D826" i="4"/>
  <c r="E826" i="4" s="1"/>
  <c r="F825" i="4"/>
  <c r="E825" i="4"/>
  <c r="D825" i="4"/>
  <c r="F824" i="4"/>
  <c r="D824" i="4"/>
  <c r="E824" i="4" s="1"/>
  <c r="F823" i="4"/>
  <c r="E823" i="4"/>
  <c r="D823" i="4"/>
  <c r="F822" i="4"/>
  <c r="D822" i="4"/>
  <c r="E822" i="4" s="1"/>
  <c r="F821" i="4"/>
  <c r="E821" i="4"/>
  <c r="D821" i="4"/>
  <c r="F820" i="4"/>
  <c r="D820" i="4"/>
  <c r="E820" i="4" s="1"/>
  <c r="F819" i="4"/>
  <c r="E819" i="4"/>
  <c r="D819" i="4"/>
  <c r="F818" i="4"/>
  <c r="D818" i="4"/>
  <c r="E818" i="4" s="1"/>
  <c r="F817" i="4"/>
  <c r="E817" i="4"/>
  <c r="D817" i="4"/>
  <c r="F816" i="4"/>
  <c r="D816" i="4"/>
  <c r="E816" i="4" s="1"/>
  <c r="F815" i="4"/>
  <c r="E815" i="4"/>
  <c r="D815" i="4"/>
  <c r="F814" i="4"/>
  <c r="D814" i="4"/>
  <c r="E814" i="4" s="1"/>
  <c r="F813" i="4"/>
  <c r="E813" i="4"/>
  <c r="D813" i="4"/>
  <c r="F812" i="4"/>
  <c r="D812" i="4"/>
  <c r="E812" i="4" s="1"/>
  <c r="F811" i="4"/>
  <c r="E811" i="4"/>
  <c r="D811" i="4"/>
  <c r="F810" i="4"/>
  <c r="D810" i="4"/>
  <c r="E810" i="4" s="1"/>
  <c r="F809" i="4"/>
  <c r="E809" i="4"/>
  <c r="D809" i="4"/>
  <c r="F808" i="4"/>
  <c r="D808" i="4"/>
  <c r="E808" i="4" s="1"/>
  <c r="F807" i="4"/>
  <c r="E807" i="4"/>
  <c r="D807" i="4"/>
  <c r="F806" i="4"/>
  <c r="D806" i="4"/>
  <c r="E806" i="4" s="1"/>
  <c r="F805" i="4"/>
  <c r="E805" i="4"/>
  <c r="D805" i="4"/>
  <c r="F804" i="4"/>
  <c r="D804" i="4"/>
  <c r="E804" i="4" s="1"/>
  <c r="F803" i="4"/>
  <c r="E803" i="4"/>
  <c r="D803" i="4"/>
  <c r="F802" i="4"/>
  <c r="D802" i="4"/>
  <c r="E802" i="4" s="1"/>
  <c r="F801" i="4"/>
  <c r="E801" i="4"/>
  <c r="D801" i="4"/>
  <c r="F800" i="4"/>
  <c r="D800" i="4"/>
  <c r="E800" i="4" s="1"/>
  <c r="F799" i="4"/>
  <c r="E799" i="4"/>
  <c r="D799" i="4"/>
  <c r="F798" i="4"/>
  <c r="D798" i="4"/>
  <c r="E798" i="4" s="1"/>
  <c r="F797" i="4"/>
  <c r="E797" i="4"/>
  <c r="D797" i="4"/>
  <c r="F796" i="4"/>
  <c r="D796" i="4"/>
  <c r="E796" i="4" s="1"/>
  <c r="F795" i="4"/>
  <c r="E795" i="4"/>
  <c r="D795" i="4"/>
  <c r="F794" i="4"/>
  <c r="D794" i="4"/>
  <c r="E794" i="4" s="1"/>
  <c r="F793" i="4"/>
  <c r="E793" i="4"/>
  <c r="D793" i="4"/>
  <c r="F792" i="4"/>
  <c r="D792" i="4"/>
  <c r="E792" i="4" s="1"/>
  <c r="F791" i="4"/>
  <c r="E791" i="4"/>
  <c r="D791" i="4"/>
  <c r="F790" i="4"/>
  <c r="D790" i="4"/>
  <c r="E790" i="4" s="1"/>
  <c r="F789" i="4"/>
  <c r="E789" i="4"/>
  <c r="D789" i="4"/>
  <c r="F788" i="4"/>
  <c r="D788" i="4"/>
  <c r="E788" i="4" s="1"/>
  <c r="F787" i="4"/>
  <c r="E787" i="4"/>
  <c r="D787" i="4"/>
  <c r="F786" i="4"/>
  <c r="D786" i="4"/>
  <c r="E786" i="4" s="1"/>
  <c r="F785" i="4"/>
  <c r="E785" i="4"/>
  <c r="D785" i="4"/>
  <c r="F784" i="4"/>
  <c r="D784" i="4"/>
  <c r="E784" i="4" s="1"/>
  <c r="F783" i="4"/>
  <c r="E783" i="4"/>
  <c r="D783" i="4"/>
  <c r="F782" i="4"/>
  <c r="D782" i="4"/>
  <c r="E782" i="4" s="1"/>
  <c r="F781" i="4"/>
  <c r="E781" i="4"/>
  <c r="D781" i="4"/>
  <c r="F780" i="4"/>
  <c r="D780" i="4"/>
  <c r="E780" i="4" s="1"/>
  <c r="F779" i="4"/>
  <c r="E779" i="4"/>
  <c r="D779" i="4"/>
  <c r="F778" i="4"/>
  <c r="D778" i="4"/>
  <c r="E778" i="4" s="1"/>
  <c r="F777" i="4"/>
  <c r="E777" i="4"/>
  <c r="D777" i="4"/>
  <c r="F776" i="4"/>
  <c r="D776" i="4"/>
  <c r="E776" i="4" s="1"/>
  <c r="F775" i="4"/>
  <c r="E775" i="4"/>
  <c r="D775" i="4"/>
  <c r="F774" i="4"/>
  <c r="D774" i="4"/>
  <c r="E774" i="4" s="1"/>
  <c r="F773" i="4"/>
  <c r="E773" i="4"/>
  <c r="D773" i="4"/>
  <c r="F772" i="4"/>
  <c r="D772" i="4"/>
  <c r="E772" i="4" s="1"/>
  <c r="F771" i="4"/>
  <c r="E771" i="4"/>
  <c r="D771" i="4"/>
  <c r="F770" i="4"/>
  <c r="D770" i="4"/>
  <c r="E770" i="4" s="1"/>
  <c r="F769" i="4"/>
  <c r="E769" i="4"/>
  <c r="D769" i="4"/>
  <c r="F768" i="4"/>
  <c r="D768" i="4"/>
  <c r="E768" i="4" s="1"/>
  <c r="F767" i="4"/>
  <c r="E767" i="4"/>
  <c r="D767" i="4"/>
  <c r="F766" i="4"/>
  <c r="D766" i="4"/>
  <c r="E766" i="4" s="1"/>
  <c r="F765" i="4"/>
  <c r="E765" i="4"/>
  <c r="D765" i="4"/>
  <c r="F764" i="4"/>
  <c r="D764" i="4"/>
  <c r="E764" i="4" s="1"/>
  <c r="F763" i="4"/>
  <c r="E763" i="4"/>
  <c r="D763" i="4"/>
  <c r="F762" i="4"/>
  <c r="D762" i="4"/>
  <c r="E762" i="4" s="1"/>
  <c r="F761" i="4"/>
  <c r="E761" i="4"/>
  <c r="D761" i="4"/>
  <c r="F760" i="4"/>
  <c r="D760" i="4"/>
  <c r="E760" i="4" s="1"/>
  <c r="F759" i="4"/>
  <c r="E759" i="4"/>
  <c r="D759" i="4"/>
  <c r="F758" i="4"/>
  <c r="D758" i="4"/>
  <c r="E758" i="4" s="1"/>
  <c r="F757" i="4"/>
  <c r="E757" i="4"/>
  <c r="D757" i="4"/>
  <c r="F756" i="4"/>
  <c r="D756" i="4"/>
  <c r="E756" i="4" s="1"/>
  <c r="F755" i="4"/>
  <c r="E755" i="4"/>
  <c r="D755" i="4"/>
  <c r="F754" i="4"/>
  <c r="D754" i="4"/>
  <c r="E754" i="4" s="1"/>
  <c r="F753" i="4"/>
  <c r="E753" i="4"/>
  <c r="D753" i="4"/>
  <c r="F752" i="4"/>
  <c r="D752" i="4"/>
  <c r="E752" i="4" s="1"/>
  <c r="F751" i="4"/>
  <c r="E751" i="4"/>
  <c r="D751" i="4"/>
  <c r="F750" i="4"/>
  <c r="D750" i="4"/>
  <c r="E750" i="4" s="1"/>
  <c r="F749" i="4"/>
  <c r="E749" i="4"/>
  <c r="D749" i="4"/>
  <c r="F748" i="4"/>
  <c r="D748" i="4"/>
  <c r="E748" i="4" s="1"/>
  <c r="F747" i="4"/>
  <c r="E747" i="4"/>
  <c r="D747" i="4"/>
  <c r="F746" i="4"/>
  <c r="D746" i="4"/>
  <c r="E746" i="4" s="1"/>
  <c r="F745" i="4"/>
  <c r="E745" i="4"/>
  <c r="D745" i="4"/>
  <c r="F744" i="4"/>
  <c r="D744" i="4"/>
  <c r="E744" i="4" s="1"/>
  <c r="F743" i="4"/>
  <c r="E743" i="4"/>
  <c r="D743" i="4"/>
  <c r="F742" i="4"/>
  <c r="D742" i="4"/>
  <c r="E742" i="4" s="1"/>
  <c r="F741" i="4"/>
  <c r="E741" i="4"/>
  <c r="D741" i="4"/>
  <c r="F740" i="4"/>
  <c r="D740" i="4"/>
  <c r="E740" i="4" s="1"/>
  <c r="F739" i="4"/>
  <c r="E739" i="4"/>
  <c r="D739" i="4"/>
  <c r="F738" i="4"/>
  <c r="D738" i="4"/>
  <c r="E738" i="4" s="1"/>
  <c r="F737" i="4"/>
  <c r="E737" i="4"/>
  <c r="D737" i="4"/>
  <c r="F736" i="4"/>
  <c r="D736" i="4"/>
  <c r="E736" i="4" s="1"/>
  <c r="F735" i="4"/>
  <c r="E735" i="4"/>
  <c r="D735" i="4"/>
  <c r="F734" i="4"/>
  <c r="D734" i="4"/>
  <c r="E734" i="4" s="1"/>
  <c r="F733" i="4"/>
  <c r="E733" i="4"/>
  <c r="D733" i="4"/>
  <c r="F732" i="4"/>
  <c r="D732" i="4"/>
  <c r="E732" i="4" s="1"/>
  <c r="F731" i="4"/>
  <c r="E731" i="4"/>
  <c r="D731" i="4"/>
  <c r="F730" i="4"/>
  <c r="D730" i="4"/>
  <c r="E730" i="4" s="1"/>
  <c r="F729" i="4"/>
  <c r="E729" i="4"/>
  <c r="D729" i="4"/>
  <c r="F728" i="4"/>
  <c r="D728" i="4"/>
  <c r="E728" i="4" s="1"/>
  <c r="F727" i="4"/>
  <c r="E727" i="4"/>
  <c r="D727" i="4"/>
  <c r="F726" i="4"/>
  <c r="D726" i="4"/>
  <c r="E726" i="4" s="1"/>
  <c r="F725" i="4"/>
  <c r="E725" i="4"/>
  <c r="D725" i="4"/>
  <c r="F724" i="4"/>
  <c r="D724" i="4"/>
  <c r="E724" i="4" s="1"/>
  <c r="F723" i="4"/>
  <c r="E723" i="4"/>
  <c r="D723" i="4"/>
  <c r="F722" i="4"/>
  <c r="D722" i="4"/>
  <c r="E722" i="4" s="1"/>
  <c r="F721" i="4"/>
  <c r="E721" i="4"/>
  <c r="D721" i="4"/>
  <c r="F720" i="4"/>
  <c r="D720" i="4"/>
  <c r="E720" i="4" s="1"/>
  <c r="F719" i="4"/>
  <c r="E719" i="4"/>
  <c r="D719" i="4"/>
  <c r="F718" i="4"/>
  <c r="D718" i="4"/>
  <c r="E718" i="4" s="1"/>
  <c r="F717" i="4"/>
  <c r="E717" i="4"/>
  <c r="D717" i="4"/>
  <c r="F716" i="4"/>
  <c r="D716" i="4"/>
  <c r="E716" i="4" s="1"/>
  <c r="F715" i="4"/>
  <c r="E715" i="4"/>
  <c r="D715" i="4"/>
  <c r="F714" i="4"/>
  <c r="D714" i="4"/>
  <c r="E714" i="4" s="1"/>
  <c r="F713" i="4"/>
  <c r="E713" i="4"/>
  <c r="D713" i="4"/>
  <c r="F712" i="4"/>
  <c r="D712" i="4"/>
  <c r="E712" i="4" s="1"/>
  <c r="F711" i="4"/>
  <c r="E711" i="4"/>
  <c r="D711" i="4"/>
  <c r="F710" i="4"/>
  <c r="D710" i="4"/>
  <c r="E710" i="4" s="1"/>
  <c r="F709" i="4"/>
  <c r="E709" i="4"/>
  <c r="D709" i="4"/>
  <c r="F708" i="4"/>
  <c r="D708" i="4"/>
  <c r="E708" i="4" s="1"/>
  <c r="F707" i="4"/>
  <c r="E707" i="4"/>
  <c r="D707" i="4"/>
  <c r="F706" i="4"/>
  <c r="D706" i="4"/>
  <c r="E706" i="4" s="1"/>
  <c r="F705" i="4"/>
  <c r="E705" i="4"/>
  <c r="D705" i="4"/>
  <c r="F704" i="4"/>
  <c r="D704" i="4"/>
  <c r="E704" i="4" s="1"/>
  <c r="F703" i="4"/>
  <c r="E703" i="4"/>
  <c r="D703" i="4"/>
  <c r="F702" i="4"/>
  <c r="D702" i="4"/>
  <c r="E702" i="4" s="1"/>
  <c r="F701" i="4"/>
  <c r="E701" i="4"/>
  <c r="D701" i="4"/>
  <c r="F700" i="4"/>
  <c r="D700" i="4"/>
  <c r="E700" i="4" s="1"/>
  <c r="F699" i="4"/>
  <c r="E699" i="4"/>
  <c r="D699" i="4"/>
  <c r="F698" i="4"/>
  <c r="D698" i="4"/>
  <c r="E698" i="4" s="1"/>
  <c r="F697" i="4"/>
  <c r="E697" i="4"/>
  <c r="D697" i="4"/>
  <c r="F696" i="4"/>
  <c r="D696" i="4"/>
  <c r="E696" i="4" s="1"/>
  <c r="F695" i="4"/>
  <c r="E695" i="4"/>
  <c r="D695" i="4"/>
  <c r="F694" i="4"/>
  <c r="D694" i="4"/>
  <c r="E694" i="4" s="1"/>
  <c r="F693" i="4"/>
  <c r="E693" i="4"/>
  <c r="D693" i="4"/>
  <c r="F692" i="4"/>
  <c r="D692" i="4"/>
  <c r="E692" i="4" s="1"/>
  <c r="F691" i="4"/>
  <c r="E691" i="4"/>
  <c r="D691" i="4"/>
  <c r="F690" i="4"/>
  <c r="D690" i="4"/>
  <c r="E690" i="4" s="1"/>
  <c r="F689" i="4"/>
  <c r="E689" i="4"/>
  <c r="D689" i="4"/>
  <c r="F688" i="4"/>
  <c r="D688" i="4"/>
  <c r="E688" i="4" s="1"/>
  <c r="F687" i="4"/>
  <c r="E687" i="4"/>
  <c r="D687" i="4"/>
  <c r="F686" i="4"/>
  <c r="D686" i="4"/>
  <c r="E686" i="4" s="1"/>
  <c r="F685" i="4"/>
  <c r="E685" i="4"/>
  <c r="D685" i="4"/>
  <c r="F684" i="4"/>
  <c r="D684" i="4"/>
  <c r="E684" i="4" s="1"/>
  <c r="F683" i="4"/>
  <c r="E683" i="4"/>
  <c r="D683" i="4"/>
  <c r="F682" i="4"/>
  <c r="D682" i="4"/>
  <c r="E682" i="4" s="1"/>
  <c r="F681" i="4"/>
  <c r="E681" i="4"/>
  <c r="D681" i="4"/>
  <c r="F680" i="4"/>
  <c r="D680" i="4"/>
  <c r="E680" i="4" s="1"/>
  <c r="F679" i="4"/>
  <c r="E679" i="4"/>
  <c r="D679" i="4"/>
  <c r="F678" i="4"/>
  <c r="D678" i="4"/>
  <c r="E678" i="4" s="1"/>
  <c r="F677" i="4"/>
  <c r="E677" i="4"/>
  <c r="D677" i="4"/>
  <c r="F676" i="4"/>
  <c r="D676" i="4"/>
  <c r="E676" i="4" s="1"/>
  <c r="F675" i="4"/>
  <c r="E675" i="4"/>
  <c r="D675" i="4"/>
  <c r="F674" i="4"/>
  <c r="D674" i="4"/>
  <c r="E674" i="4" s="1"/>
  <c r="F673" i="4"/>
  <c r="E673" i="4"/>
  <c r="D673" i="4"/>
  <c r="F672" i="4"/>
  <c r="D672" i="4"/>
  <c r="E672" i="4" s="1"/>
  <c r="F671" i="4"/>
  <c r="E671" i="4"/>
  <c r="D671" i="4"/>
  <c r="F670" i="4"/>
  <c r="D670" i="4"/>
  <c r="E670" i="4" s="1"/>
  <c r="F669" i="4"/>
  <c r="E669" i="4"/>
  <c r="D669" i="4"/>
  <c r="F668" i="4"/>
  <c r="D668" i="4"/>
  <c r="E668" i="4" s="1"/>
  <c r="F667" i="4"/>
  <c r="E667" i="4"/>
  <c r="D667" i="4"/>
  <c r="F666" i="4"/>
  <c r="D666" i="4"/>
  <c r="E666" i="4" s="1"/>
  <c r="F665" i="4"/>
  <c r="E665" i="4"/>
  <c r="D665" i="4"/>
  <c r="F664" i="4"/>
  <c r="D664" i="4"/>
  <c r="E664" i="4" s="1"/>
  <c r="F663" i="4"/>
  <c r="E663" i="4"/>
  <c r="D663" i="4"/>
  <c r="F662" i="4"/>
  <c r="D662" i="4"/>
  <c r="E662" i="4" s="1"/>
  <c r="F661" i="4"/>
  <c r="E661" i="4"/>
  <c r="D661" i="4"/>
  <c r="F660" i="4"/>
  <c r="D660" i="4"/>
  <c r="E660" i="4" s="1"/>
  <c r="F659" i="4"/>
  <c r="E659" i="4"/>
  <c r="D659" i="4"/>
  <c r="F658" i="4"/>
  <c r="D658" i="4"/>
  <c r="E658" i="4" s="1"/>
  <c r="F657" i="4"/>
  <c r="E657" i="4"/>
  <c r="D657" i="4"/>
  <c r="F656" i="4"/>
  <c r="D656" i="4"/>
  <c r="E656" i="4" s="1"/>
  <c r="F655" i="4"/>
  <c r="E655" i="4"/>
  <c r="D655" i="4"/>
  <c r="F654" i="4"/>
  <c r="D654" i="4"/>
  <c r="E654" i="4" s="1"/>
  <c r="F653" i="4"/>
  <c r="E653" i="4"/>
  <c r="D653" i="4"/>
  <c r="F652" i="4"/>
  <c r="D652" i="4"/>
  <c r="E652" i="4" s="1"/>
  <c r="F651" i="4"/>
  <c r="E651" i="4"/>
  <c r="D651" i="4"/>
  <c r="F650" i="4"/>
  <c r="D650" i="4"/>
  <c r="E650" i="4" s="1"/>
  <c r="F649" i="4"/>
  <c r="E649" i="4"/>
  <c r="D649" i="4"/>
  <c r="F648" i="4"/>
  <c r="D648" i="4"/>
  <c r="E648" i="4" s="1"/>
  <c r="F647" i="4"/>
  <c r="E647" i="4"/>
  <c r="D647" i="4"/>
  <c r="F646" i="4"/>
  <c r="D646" i="4"/>
  <c r="E646" i="4" s="1"/>
  <c r="F645" i="4"/>
  <c r="E645" i="4"/>
  <c r="D645" i="4"/>
  <c r="F644" i="4"/>
  <c r="D644" i="4"/>
  <c r="E644" i="4" s="1"/>
  <c r="F643" i="4"/>
  <c r="E643" i="4"/>
  <c r="D643" i="4"/>
  <c r="F642" i="4"/>
  <c r="D642" i="4"/>
  <c r="E642" i="4" s="1"/>
  <c r="F641" i="4"/>
  <c r="E641" i="4"/>
  <c r="D641" i="4"/>
  <c r="F640" i="4"/>
  <c r="D640" i="4"/>
  <c r="E640" i="4" s="1"/>
  <c r="F639" i="4"/>
  <c r="E639" i="4"/>
  <c r="D639" i="4"/>
  <c r="F638" i="4"/>
  <c r="D638" i="4"/>
  <c r="E638" i="4" s="1"/>
  <c r="F637" i="4"/>
  <c r="E637" i="4"/>
  <c r="D637" i="4"/>
  <c r="F636" i="4"/>
  <c r="D636" i="4"/>
  <c r="E636" i="4" s="1"/>
  <c r="F635" i="4"/>
  <c r="E635" i="4"/>
  <c r="D635" i="4"/>
  <c r="F634" i="4"/>
  <c r="D634" i="4"/>
  <c r="E634" i="4" s="1"/>
  <c r="F633" i="4"/>
  <c r="E633" i="4"/>
  <c r="D633" i="4"/>
  <c r="F632" i="4"/>
  <c r="D632" i="4"/>
  <c r="E632" i="4" s="1"/>
  <c r="F631" i="4"/>
  <c r="E631" i="4"/>
  <c r="D631" i="4"/>
  <c r="F630" i="4"/>
  <c r="D630" i="4"/>
  <c r="E630" i="4" s="1"/>
  <c r="F629" i="4"/>
  <c r="E629" i="4"/>
  <c r="D629" i="4"/>
  <c r="F628" i="4"/>
  <c r="D628" i="4"/>
  <c r="E628" i="4" s="1"/>
  <c r="F627" i="4"/>
  <c r="E627" i="4"/>
  <c r="D627" i="4"/>
  <c r="F626" i="4"/>
  <c r="D626" i="4"/>
  <c r="E626" i="4" s="1"/>
  <c r="F625" i="4"/>
  <c r="E625" i="4"/>
  <c r="D625" i="4"/>
  <c r="F624" i="4"/>
  <c r="D624" i="4"/>
  <c r="E624" i="4" s="1"/>
  <c r="F623" i="4"/>
  <c r="E623" i="4"/>
  <c r="D623" i="4"/>
  <c r="F622" i="4"/>
  <c r="D622" i="4"/>
  <c r="E622" i="4" s="1"/>
  <c r="F621" i="4"/>
  <c r="E621" i="4"/>
  <c r="D621" i="4"/>
  <c r="F620" i="4"/>
  <c r="D620" i="4"/>
  <c r="E620" i="4" s="1"/>
  <c r="F619" i="4"/>
  <c r="E619" i="4"/>
  <c r="D619" i="4"/>
  <c r="F618" i="4"/>
  <c r="D618" i="4"/>
  <c r="E618" i="4" s="1"/>
  <c r="F617" i="4"/>
  <c r="E617" i="4"/>
  <c r="D617" i="4"/>
  <c r="F616" i="4"/>
  <c r="D616" i="4"/>
  <c r="E616" i="4" s="1"/>
  <c r="F615" i="4"/>
  <c r="E615" i="4"/>
  <c r="D615" i="4"/>
  <c r="F614" i="4"/>
  <c r="D614" i="4"/>
  <c r="E614" i="4" s="1"/>
  <c r="F613" i="4"/>
  <c r="E613" i="4"/>
  <c r="D613" i="4"/>
  <c r="F612" i="4"/>
  <c r="D612" i="4"/>
  <c r="E612" i="4" s="1"/>
  <c r="F611" i="4"/>
  <c r="E611" i="4"/>
  <c r="D611" i="4"/>
  <c r="F610" i="4"/>
  <c r="D610" i="4"/>
  <c r="E610" i="4" s="1"/>
  <c r="F609" i="4"/>
  <c r="E609" i="4"/>
  <c r="D609" i="4"/>
  <c r="F608" i="4"/>
  <c r="D608" i="4"/>
  <c r="E608" i="4" s="1"/>
  <c r="F607" i="4"/>
  <c r="E607" i="4"/>
  <c r="D607" i="4"/>
  <c r="F606" i="4"/>
  <c r="D606" i="4"/>
  <c r="E606" i="4" s="1"/>
  <c r="F605" i="4"/>
  <c r="E605" i="4"/>
  <c r="D605" i="4"/>
  <c r="F604" i="4"/>
  <c r="D604" i="4"/>
  <c r="E604" i="4" s="1"/>
  <c r="F603" i="4"/>
  <c r="E603" i="4"/>
  <c r="D603" i="4"/>
  <c r="F602" i="4"/>
  <c r="D602" i="4"/>
  <c r="E602" i="4" s="1"/>
  <c r="F601" i="4"/>
  <c r="E601" i="4"/>
  <c r="D601" i="4"/>
  <c r="F600" i="4"/>
  <c r="D600" i="4"/>
  <c r="E600" i="4" s="1"/>
  <c r="F599" i="4"/>
  <c r="E599" i="4"/>
  <c r="D599" i="4"/>
  <c r="F598" i="4"/>
  <c r="D598" i="4"/>
  <c r="E598" i="4" s="1"/>
  <c r="F597" i="4"/>
  <c r="E597" i="4"/>
  <c r="D597" i="4"/>
  <c r="F596" i="4"/>
  <c r="D596" i="4"/>
  <c r="E596" i="4" s="1"/>
  <c r="F595" i="4"/>
  <c r="E595" i="4"/>
  <c r="D595" i="4"/>
  <c r="F594" i="4"/>
  <c r="D594" i="4"/>
  <c r="E594" i="4" s="1"/>
  <c r="F593" i="4"/>
  <c r="E593" i="4"/>
  <c r="D593" i="4"/>
  <c r="F592" i="4"/>
  <c r="D592" i="4"/>
  <c r="E592" i="4" s="1"/>
  <c r="F591" i="4"/>
  <c r="E591" i="4"/>
  <c r="D591" i="4"/>
  <c r="F590" i="4"/>
  <c r="D590" i="4"/>
  <c r="E590" i="4" s="1"/>
  <c r="F589" i="4"/>
  <c r="E589" i="4"/>
  <c r="D589" i="4"/>
  <c r="F588" i="4"/>
  <c r="D588" i="4"/>
  <c r="E588" i="4" s="1"/>
  <c r="F587" i="4"/>
  <c r="E587" i="4"/>
  <c r="D587" i="4"/>
  <c r="F586" i="4"/>
  <c r="D586" i="4"/>
  <c r="E586" i="4" s="1"/>
  <c r="F585" i="4"/>
  <c r="E585" i="4"/>
  <c r="D585" i="4"/>
  <c r="F584" i="4"/>
  <c r="D584" i="4"/>
  <c r="E584" i="4" s="1"/>
  <c r="F583" i="4"/>
  <c r="E583" i="4"/>
  <c r="D583" i="4"/>
  <c r="F582" i="4"/>
  <c r="D582" i="4"/>
  <c r="E582" i="4" s="1"/>
  <c r="F581" i="4"/>
  <c r="E581" i="4"/>
  <c r="D581" i="4"/>
  <c r="F580" i="4"/>
  <c r="D580" i="4"/>
  <c r="E580" i="4" s="1"/>
  <c r="F579" i="4"/>
  <c r="E579" i="4"/>
  <c r="D579" i="4"/>
  <c r="F578" i="4"/>
  <c r="D578" i="4"/>
  <c r="E578" i="4" s="1"/>
  <c r="F577" i="4"/>
  <c r="E577" i="4"/>
  <c r="D577" i="4"/>
  <c r="F576" i="4"/>
  <c r="D576" i="4"/>
  <c r="E576" i="4" s="1"/>
  <c r="F575" i="4"/>
  <c r="E575" i="4"/>
  <c r="D575" i="4"/>
  <c r="F574" i="4"/>
  <c r="D574" i="4"/>
  <c r="E574" i="4" s="1"/>
  <c r="F573" i="4"/>
  <c r="E573" i="4"/>
  <c r="D573" i="4"/>
  <c r="F572" i="4"/>
  <c r="D572" i="4"/>
  <c r="E572" i="4" s="1"/>
  <c r="F571" i="4"/>
  <c r="E571" i="4"/>
  <c r="D571" i="4"/>
  <c r="F570" i="4"/>
  <c r="D570" i="4"/>
  <c r="E570" i="4" s="1"/>
  <c r="F569" i="4"/>
  <c r="E569" i="4"/>
  <c r="D569" i="4"/>
  <c r="F568" i="4"/>
  <c r="D568" i="4"/>
  <c r="E568" i="4" s="1"/>
  <c r="F567" i="4"/>
  <c r="E567" i="4"/>
  <c r="D567" i="4"/>
  <c r="F566" i="4"/>
  <c r="D566" i="4"/>
  <c r="E566" i="4" s="1"/>
  <c r="F565" i="4"/>
  <c r="E565" i="4"/>
  <c r="D565" i="4"/>
  <c r="F564" i="4"/>
  <c r="D564" i="4"/>
  <c r="E564" i="4" s="1"/>
  <c r="F563" i="4"/>
  <c r="E563" i="4"/>
  <c r="D563" i="4"/>
  <c r="F562" i="4"/>
  <c r="D562" i="4"/>
  <c r="E562" i="4" s="1"/>
  <c r="F561" i="4"/>
  <c r="E561" i="4"/>
  <c r="D561" i="4"/>
  <c r="F560" i="4"/>
  <c r="D560" i="4"/>
  <c r="E560" i="4" s="1"/>
  <c r="F559" i="4"/>
  <c r="E559" i="4"/>
  <c r="D559" i="4"/>
  <c r="F558" i="4"/>
  <c r="D558" i="4"/>
  <c r="E558" i="4" s="1"/>
  <c r="F557" i="4"/>
  <c r="E557" i="4"/>
  <c r="D557" i="4"/>
  <c r="F556" i="4"/>
  <c r="D556" i="4"/>
  <c r="E556" i="4" s="1"/>
  <c r="F555" i="4"/>
  <c r="E555" i="4"/>
  <c r="D555" i="4"/>
  <c r="F554" i="4"/>
  <c r="D554" i="4"/>
  <c r="E554" i="4" s="1"/>
  <c r="F553" i="4"/>
  <c r="E553" i="4"/>
  <c r="D553" i="4"/>
  <c r="F552" i="4"/>
  <c r="D552" i="4"/>
  <c r="E552" i="4" s="1"/>
  <c r="F551" i="4"/>
  <c r="E551" i="4"/>
  <c r="D551" i="4"/>
  <c r="F550" i="4"/>
  <c r="D550" i="4"/>
  <c r="E550" i="4" s="1"/>
  <c r="F549" i="4"/>
  <c r="E549" i="4"/>
  <c r="D549" i="4"/>
  <c r="F548" i="4"/>
  <c r="D548" i="4"/>
  <c r="E548" i="4" s="1"/>
  <c r="F547" i="4"/>
  <c r="E547" i="4"/>
  <c r="D547" i="4"/>
  <c r="F546" i="4"/>
  <c r="D546" i="4"/>
  <c r="E546" i="4" s="1"/>
  <c r="F545" i="4"/>
  <c r="E545" i="4"/>
  <c r="D545" i="4"/>
  <c r="F544" i="4"/>
  <c r="D544" i="4"/>
  <c r="E544" i="4" s="1"/>
  <c r="F543" i="4"/>
  <c r="E543" i="4"/>
  <c r="D543" i="4"/>
  <c r="F542" i="4"/>
  <c r="D542" i="4"/>
  <c r="E542" i="4" s="1"/>
  <c r="F541" i="4"/>
  <c r="E541" i="4"/>
  <c r="D541" i="4"/>
  <c r="F540" i="4"/>
  <c r="D540" i="4"/>
  <c r="E540" i="4" s="1"/>
  <c r="F539" i="4"/>
  <c r="E539" i="4"/>
  <c r="D539" i="4"/>
  <c r="F538" i="4"/>
  <c r="D538" i="4"/>
  <c r="E538" i="4" s="1"/>
  <c r="F537" i="4"/>
  <c r="E537" i="4"/>
  <c r="D537" i="4"/>
  <c r="F536" i="4"/>
  <c r="D536" i="4"/>
  <c r="E536" i="4" s="1"/>
  <c r="F535" i="4"/>
  <c r="E535" i="4"/>
  <c r="D535" i="4"/>
  <c r="F534" i="4"/>
  <c r="D534" i="4"/>
  <c r="E534" i="4" s="1"/>
  <c r="F533" i="4"/>
  <c r="E533" i="4"/>
  <c r="D533" i="4"/>
  <c r="F532" i="4"/>
  <c r="D532" i="4"/>
  <c r="E532" i="4" s="1"/>
  <c r="F531" i="4"/>
  <c r="E531" i="4"/>
  <c r="D531" i="4"/>
  <c r="F530" i="4"/>
  <c r="D530" i="4"/>
  <c r="E530" i="4" s="1"/>
  <c r="F529" i="4"/>
  <c r="E529" i="4"/>
  <c r="D529" i="4"/>
  <c r="F528" i="4"/>
  <c r="D528" i="4"/>
  <c r="E528" i="4" s="1"/>
  <c r="F527" i="4"/>
  <c r="E527" i="4"/>
  <c r="D527" i="4"/>
  <c r="F526" i="4"/>
  <c r="D526" i="4"/>
  <c r="E526" i="4" s="1"/>
  <c r="F525" i="4"/>
  <c r="E525" i="4"/>
  <c r="D525" i="4"/>
  <c r="F524" i="4"/>
  <c r="D524" i="4"/>
  <c r="E524" i="4" s="1"/>
  <c r="F523" i="4"/>
  <c r="E523" i="4"/>
  <c r="D523" i="4"/>
  <c r="F522" i="4"/>
  <c r="D522" i="4"/>
  <c r="E522" i="4" s="1"/>
  <c r="F521" i="4"/>
  <c r="E521" i="4"/>
  <c r="D521" i="4"/>
  <c r="F520" i="4"/>
  <c r="D520" i="4"/>
  <c r="E520" i="4" s="1"/>
  <c r="F519" i="4"/>
  <c r="E519" i="4"/>
  <c r="D519" i="4"/>
  <c r="F518" i="4"/>
  <c r="D518" i="4"/>
  <c r="E518" i="4" s="1"/>
  <c r="F517" i="4"/>
  <c r="E517" i="4"/>
  <c r="D517" i="4"/>
  <c r="F516" i="4"/>
  <c r="D516" i="4"/>
  <c r="E516" i="4" s="1"/>
  <c r="F515" i="4"/>
  <c r="E515" i="4"/>
  <c r="D515" i="4"/>
  <c r="F514" i="4"/>
  <c r="D514" i="4"/>
  <c r="E514" i="4" s="1"/>
  <c r="F513" i="4"/>
  <c r="E513" i="4"/>
  <c r="D513" i="4"/>
  <c r="F512" i="4"/>
  <c r="D512" i="4"/>
  <c r="E512" i="4" s="1"/>
  <c r="F511" i="4"/>
  <c r="E511" i="4"/>
  <c r="D511" i="4"/>
  <c r="F510" i="4"/>
  <c r="D510" i="4"/>
  <c r="E510" i="4" s="1"/>
  <c r="F509" i="4"/>
  <c r="E509" i="4"/>
  <c r="D509" i="4"/>
  <c r="F508" i="4"/>
  <c r="D508" i="4"/>
  <c r="E508" i="4" s="1"/>
  <c r="F507" i="4"/>
  <c r="E507" i="4"/>
  <c r="D507" i="4"/>
  <c r="F506" i="4"/>
  <c r="D506" i="4"/>
  <c r="E506" i="4" s="1"/>
  <c r="F505" i="4"/>
  <c r="E505" i="4"/>
  <c r="D505" i="4"/>
  <c r="F504" i="4"/>
  <c r="D504" i="4"/>
  <c r="E504" i="4" s="1"/>
  <c r="F503" i="4"/>
  <c r="E503" i="4"/>
  <c r="D503" i="4"/>
  <c r="F502" i="4"/>
  <c r="D502" i="4"/>
  <c r="E502" i="4" s="1"/>
  <c r="F501" i="4"/>
  <c r="E501" i="4"/>
  <c r="D501" i="4"/>
  <c r="F500" i="4"/>
  <c r="D500" i="4"/>
  <c r="E500" i="4" s="1"/>
  <c r="I2" i="4"/>
  <c r="I9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D498" i="4"/>
  <c r="E498" i="4" s="1"/>
  <c r="D499" i="4"/>
  <c r="E499" i="4" s="1"/>
  <c r="D497" i="4"/>
  <c r="E497" i="4" s="1"/>
  <c r="D496" i="4"/>
  <c r="E496" i="4" s="1"/>
  <c r="D495" i="4"/>
  <c r="E495" i="4" s="1"/>
  <c r="D494" i="4"/>
  <c r="E494" i="4" s="1"/>
  <c r="D493" i="4"/>
  <c r="E493" i="4" s="1"/>
  <c r="D492" i="4"/>
  <c r="E492" i="4" s="1"/>
  <c r="D491" i="4"/>
  <c r="E491" i="4" s="1"/>
  <c r="D490" i="4"/>
  <c r="E490" i="4" s="1"/>
  <c r="D489" i="4"/>
  <c r="E489" i="4" s="1"/>
  <c r="D488" i="4"/>
  <c r="E488" i="4" s="1"/>
  <c r="D487" i="4"/>
  <c r="E487" i="4" s="1"/>
  <c r="D486" i="4"/>
  <c r="E486" i="4" s="1"/>
  <c r="D485" i="4"/>
  <c r="E485" i="4" s="1"/>
  <c r="D484" i="4"/>
  <c r="E484" i="4" s="1"/>
  <c r="D483" i="4"/>
  <c r="E483" i="4" s="1"/>
  <c r="D482" i="4"/>
  <c r="E482" i="4" s="1"/>
  <c r="D481" i="4"/>
  <c r="E481" i="4" s="1"/>
  <c r="D480" i="4"/>
  <c r="E480" i="4" s="1"/>
  <c r="D479" i="4"/>
  <c r="E479" i="4" s="1"/>
  <c r="D478" i="4"/>
  <c r="E478" i="4" s="1"/>
  <c r="D477" i="4"/>
  <c r="E477" i="4" s="1"/>
  <c r="D476" i="4"/>
  <c r="E476" i="4" s="1"/>
  <c r="D475" i="4"/>
  <c r="E475" i="4" s="1"/>
  <c r="D474" i="4"/>
  <c r="E474" i="4" s="1"/>
  <c r="D473" i="4"/>
  <c r="E473" i="4" s="1"/>
  <c r="D472" i="4"/>
  <c r="E472" i="4" s="1"/>
  <c r="D471" i="4"/>
  <c r="E471" i="4" s="1"/>
  <c r="D470" i="4"/>
  <c r="E470" i="4" s="1"/>
  <c r="D469" i="4"/>
  <c r="E469" i="4" s="1"/>
  <c r="D468" i="4"/>
  <c r="E468" i="4" s="1"/>
  <c r="D467" i="4"/>
  <c r="E467" i="4" s="1"/>
  <c r="D466" i="4"/>
  <c r="E466" i="4" s="1"/>
  <c r="D465" i="4"/>
  <c r="E465" i="4" s="1"/>
  <c r="D464" i="4"/>
  <c r="E464" i="4" s="1"/>
  <c r="D463" i="4"/>
  <c r="E463" i="4" s="1"/>
  <c r="D462" i="4"/>
  <c r="E462" i="4" s="1"/>
  <c r="D461" i="4"/>
  <c r="E461" i="4" s="1"/>
  <c r="D460" i="4"/>
  <c r="E460" i="4" s="1"/>
  <c r="D459" i="4"/>
  <c r="E459" i="4" s="1"/>
  <c r="D458" i="4"/>
  <c r="E458" i="4" s="1"/>
  <c r="D457" i="4"/>
  <c r="E457" i="4" s="1"/>
  <c r="D456" i="4"/>
  <c r="E456" i="4" s="1"/>
  <c r="D455" i="4"/>
  <c r="E455" i="4" s="1"/>
  <c r="D454" i="4"/>
  <c r="E454" i="4" s="1"/>
  <c r="D453" i="4"/>
  <c r="E453" i="4" s="1"/>
  <c r="D452" i="4"/>
  <c r="E452" i="4" s="1"/>
  <c r="D451" i="4"/>
  <c r="E451" i="4" s="1"/>
  <c r="D450" i="4"/>
  <c r="E450" i="4" s="1"/>
  <c r="D449" i="4"/>
  <c r="E449" i="4" s="1"/>
  <c r="D448" i="4"/>
  <c r="E448" i="4" s="1"/>
  <c r="D447" i="4"/>
  <c r="E447" i="4" s="1"/>
  <c r="D446" i="4"/>
  <c r="E446" i="4" s="1"/>
  <c r="D445" i="4"/>
  <c r="E445" i="4" s="1"/>
  <c r="D444" i="4"/>
  <c r="E444" i="4" s="1"/>
  <c r="D443" i="4"/>
  <c r="E443" i="4" s="1"/>
  <c r="D442" i="4"/>
  <c r="E442" i="4" s="1"/>
  <c r="D441" i="4"/>
  <c r="E441" i="4" s="1"/>
  <c r="D440" i="4"/>
  <c r="E440" i="4" s="1"/>
  <c r="D439" i="4"/>
  <c r="E439" i="4" s="1"/>
  <c r="D438" i="4"/>
  <c r="E438" i="4" s="1"/>
  <c r="D437" i="4"/>
  <c r="E437" i="4" s="1"/>
  <c r="D436" i="4"/>
  <c r="E436" i="4" s="1"/>
  <c r="D435" i="4"/>
  <c r="E435" i="4" s="1"/>
  <c r="D434" i="4"/>
  <c r="E434" i="4" s="1"/>
  <c r="D433" i="4"/>
  <c r="E433" i="4" s="1"/>
  <c r="D432" i="4"/>
  <c r="E432" i="4" s="1"/>
  <c r="D431" i="4"/>
  <c r="E431" i="4" s="1"/>
  <c r="D430" i="4"/>
  <c r="E430" i="4" s="1"/>
  <c r="D429" i="4"/>
  <c r="E429" i="4" s="1"/>
  <c r="D428" i="4"/>
  <c r="E428" i="4" s="1"/>
  <c r="D427" i="4"/>
  <c r="E427" i="4" s="1"/>
  <c r="D426" i="4"/>
  <c r="E426" i="4" s="1"/>
  <c r="D425" i="4"/>
  <c r="E425" i="4" s="1"/>
  <c r="D424" i="4"/>
  <c r="E424" i="4" s="1"/>
  <c r="D423" i="4"/>
  <c r="E423" i="4" s="1"/>
  <c r="D422" i="4"/>
  <c r="E422" i="4" s="1"/>
  <c r="D421" i="4"/>
  <c r="E421" i="4" s="1"/>
  <c r="D420" i="4"/>
  <c r="E420" i="4" s="1"/>
  <c r="D419" i="4"/>
  <c r="E419" i="4" s="1"/>
  <c r="D418" i="4"/>
  <c r="E418" i="4" s="1"/>
  <c r="D417" i="4"/>
  <c r="E417" i="4" s="1"/>
  <c r="D416" i="4"/>
  <c r="E416" i="4" s="1"/>
  <c r="D415" i="4"/>
  <c r="E415" i="4" s="1"/>
  <c r="D414" i="4"/>
  <c r="E414" i="4" s="1"/>
  <c r="D413" i="4"/>
  <c r="E413" i="4" s="1"/>
  <c r="D412" i="4"/>
  <c r="E412" i="4" s="1"/>
  <c r="D411" i="4"/>
  <c r="E411" i="4" s="1"/>
  <c r="D410" i="4"/>
  <c r="E410" i="4" s="1"/>
  <c r="D409" i="4"/>
  <c r="E409" i="4" s="1"/>
  <c r="D408" i="4"/>
  <c r="E408" i="4" s="1"/>
  <c r="D407" i="4"/>
  <c r="E407" i="4" s="1"/>
  <c r="D406" i="4"/>
  <c r="E406" i="4" s="1"/>
  <c r="D405" i="4"/>
  <c r="E405" i="4" s="1"/>
  <c r="D404" i="4"/>
  <c r="E404" i="4" s="1"/>
  <c r="D403" i="4"/>
  <c r="E403" i="4" s="1"/>
  <c r="D402" i="4"/>
  <c r="E402" i="4" s="1"/>
  <c r="D401" i="4"/>
  <c r="E401" i="4" s="1"/>
  <c r="D400" i="4"/>
  <c r="E400" i="4" s="1"/>
  <c r="D399" i="4"/>
  <c r="E399" i="4" s="1"/>
  <c r="D398" i="4"/>
  <c r="E398" i="4" s="1"/>
  <c r="D397" i="4"/>
  <c r="E397" i="4" s="1"/>
  <c r="D396" i="4"/>
  <c r="E396" i="4" s="1"/>
  <c r="D395" i="4"/>
  <c r="E395" i="4" s="1"/>
  <c r="D394" i="4"/>
  <c r="E394" i="4" s="1"/>
  <c r="D393" i="4"/>
  <c r="E393" i="4" s="1"/>
  <c r="D392" i="4"/>
  <c r="E392" i="4" s="1"/>
  <c r="D391" i="4"/>
  <c r="E391" i="4" s="1"/>
  <c r="D390" i="4"/>
  <c r="E390" i="4" s="1"/>
  <c r="D389" i="4"/>
  <c r="E389" i="4" s="1"/>
  <c r="D388" i="4"/>
  <c r="E388" i="4" s="1"/>
  <c r="D387" i="4"/>
  <c r="E387" i="4" s="1"/>
  <c r="D386" i="4"/>
  <c r="E386" i="4" s="1"/>
  <c r="D385" i="4"/>
  <c r="E385" i="4" s="1"/>
  <c r="D384" i="4"/>
  <c r="E384" i="4" s="1"/>
  <c r="D383" i="4"/>
  <c r="E383" i="4" s="1"/>
  <c r="D382" i="4"/>
  <c r="E382" i="4" s="1"/>
  <c r="D381" i="4"/>
  <c r="E381" i="4" s="1"/>
  <c r="D380" i="4"/>
  <c r="E380" i="4" s="1"/>
  <c r="D379" i="4"/>
  <c r="E379" i="4" s="1"/>
  <c r="D378" i="4"/>
  <c r="E378" i="4" s="1"/>
  <c r="D377" i="4"/>
  <c r="E377" i="4" s="1"/>
  <c r="D376" i="4"/>
  <c r="E376" i="4" s="1"/>
  <c r="D375" i="4"/>
  <c r="E375" i="4" s="1"/>
  <c r="D374" i="4"/>
  <c r="E374" i="4" s="1"/>
  <c r="D373" i="4"/>
  <c r="E373" i="4" s="1"/>
  <c r="D372" i="4"/>
  <c r="E372" i="4" s="1"/>
  <c r="D371" i="4"/>
  <c r="E371" i="4" s="1"/>
  <c r="D370" i="4"/>
  <c r="E370" i="4" s="1"/>
  <c r="D369" i="4"/>
  <c r="E369" i="4" s="1"/>
  <c r="D368" i="4"/>
  <c r="E368" i="4" s="1"/>
  <c r="D367" i="4"/>
  <c r="E367" i="4" s="1"/>
  <c r="D366" i="4"/>
  <c r="E366" i="4" s="1"/>
  <c r="D365" i="4"/>
  <c r="E365" i="4" s="1"/>
  <c r="D364" i="4"/>
  <c r="E364" i="4" s="1"/>
  <c r="D363" i="4"/>
  <c r="E363" i="4" s="1"/>
  <c r="D362" i="4"/>
  <c r="E362" i="4" s="1"/>
  <c r="D361" i="4"/>
  <c r="E361" i="4" s="1"/>
  <c r="D360" i="4"/>
  <c r="E360" i="4" s="1"/>
  <c r="D359" i="4"/>
  <c r="E359" i="4" s="1"/>
  <c r="D358" i="4"/>
  <c r="E358" i="4" s="1"/>
  <c r="D357" i="4"/>
  <c r="E357" i="4" s="1"/>
  <c r="D356" i="4"/>
  <c r="E356" i="4" s="1"/>
  <c r="D355" i="4"/>
  <c r="E355" i="4" s="1"/>
  <c r="D354" i="4"/>
  <c r="E354" i="4" s="1"/>
  <c r="D353" i="4"/>
  <c r="E353" i="4" s="1"/>
  <c r="D352" i="4"/>
  <c r="E352" i="4" s="1"/>
  <c r="D351" i="4"/>
  <c r="E351" i="4" s="1"/>
  <c r="D350" i="4"/>
  <c r="E350" i="4" s="1"/>
  <c r="D349" i="4"/>
  <c r="E349" i="4" s="1"/>
  <c r="D348" i="4"/>
  <c r="E348" i="4" s="1"/>
  <c r="D347" i="4"/>
  <c r="E347" i="4" s="1"/>
  <c r="D346" i="4"/>
  <c r="E346" i="4" s="1"/>
  <c r="D345" i="4"/>
  <c r="E345" i="4" s="1"/>
  <c r="D344" i="4"/>
  <c r="E344" i="4" s="1"/>
  <c r="D343" i="4"/>
  <c r="E343" i="4" s="1"/>
  <c r="D342" i="4"/>
  <c r="E342" i="4" s="1"/>
  <c r="D341" i="4"/>
  <c r="E341" i="4" s="1"/>
  <c r="D340" i="4"/>
  <c r="E340" i="4" s="1"/>
  <c r="D339" i="4"/>
  <c r="E339" i="4" s="1"/>
  <c r="D338" i="4"/>
  <c r="E338" i="4" s="1"/>
  <c r="D337" i="4"/>
  <c r="E337" i="4" s="1"/>
  <c r="D336" i="4"/>
  <c r="E336" i="4" s="1"/>
  <c r="D335" i="4"/>
  <c r="E335" i="4" s="1"/>
  <c r="D334" i="4"/>
  <c r="E334" i="4" s="1"/>
  <c r="D333" i="4"/>
  <c r="E333" i="4" s="1"/>
  <c r="D332" i="4"/>
  <c r="E332" i="4" s="1"/>
  <c r="D331" i="4"/>
  <c r="E331" i="4" s="1"/>
  <c r="D330" i="4"/>
  <c r="E330" i="4" s="1"/>
  <c r="D329" i="4"/>
  <c r="E329" i="4" s="1"/>
  <c r="D328" i="4"/>
  <c r="E328" i="4" s="1"/>
  <c r="D327" i="4"/>
  <c r="E327" i="4" s="1"/>
  <c r="D326" i="4"/>
  <c r="E326" i="4" s="1"/>
  <c r="D325" i="4"/>
  <c r="E325" i="4" s="1"/>
  <c r="E324" i="4"/>
  <c r="D324" i="4"/>
  <c r="D323" i="4"/>
  <c r="E323" i="4" s="1"/>
  <c r="D322" i="4"/>
  <c r="E322" i="4" s="1"/>
  <c r="D321" i="4"/>
  <c r="E321" i="4" s="1"/>
  <c r="D320" i="4"/>
  <c r="E320" i="4" s="1"/>
  <c r="D319" i="4"/>
  <c r="E319" i="4" s="1"/>
  <c r="D318" i="4"/>
  <c r="E318" i="4" s="1"/>
  <c r="D317" i="4"/>
  <c r="E317" i="4" s="1"/>
  <c r="D316" i="4"/>
  <c r="E316" i="4" s="1"/>
  <c r="D315" i="4"/>
  <c r="E315" i="4" s="1"/>
  <c r="D314" i="4"/>
  <c r="E314" i="4" s="1"/>
  <c r="D313" i="4"/>
  <c r="E313" i="4" s="1"/>
  <c r="D312" i="4"/>
  <c r="E312" i="4" s="1"/>
  <c r="D311" i="4"/>
  <c r="E311" i="4" s="1"/>
  <c r="D310" i="4"/>
  <c r="E310" i="4" s="1"/>
  <c r="D309" i="4"/>
  <c r="E309" i="4" s="1"/>
  <c r="D308" i="4"/>
  <c r="E308" i="4" s="1"/>
  <c r="D307" i="4"/>
  <c r="E307" i="4" s="1"/>
  <c r="D306" i="4"/>
  <c r="E306" i="4" s="1"/>
  <c r="D305" i="4"/>
  <c r="E305" i="4" s="1"/>
  <c r="D304" i="4"/>
  <c r="E304" i="4" s="1"/>
  <c r="D303" i="4"/>
  <c r="E303" i="4" s="1"/>
  <c r="D302" i="4"/>
  <c r="E302" i="4" s="1"/>
  <c r="D301" i="4"/>
  <c r="E301" i="4" s="1"/>
  <c r="D300" i="4"/>
  <c r="E300" i="4" s="1"/>
  <c r="D299" i="4"/>
  <c r="E299" i="4" s="1"/>
  <c r="D298" i="4"/>
  <c r="E298" i="4" s="1"/>
  <c r="D297" i="4"/>
  <c r="E297" i="4" s="1"/>
  <c r="D296" i="4"/>
  <c r="E296" i="4" s="1"/>
  <c r="D295" i="4"/>
  <c r="E295" i="4" s="1"/>
  <c r="D294" i="4"/>
  <c r="E294" i="4" s="1"/>
  <c r="D293" i="4"/>
  <c r="E293" i="4" s="1"/>
  <c r="D292" i="4"/>
  <c r="E292" i="4" s="1"/>
  <c r="D291" i="4"/>
  <c r="E291" i="4" s="1"/>
  <c r="D290" i="4"/>
  <c r="E290" i="4" s="1"/>
  <c r="D289" i="4"/>
  <c r="E289" i="4" s="1"/>
  <c r="D288" i="4"/>
  <c r="E288" i="4" s="1"/>
  <c r="D287" i="4"/>
  <c r="E287" i="4" s="1"/>
  <c r="D286" i="4"/>
  <c r="E286" i="4" s="1"/>
  <c r="D285" i="4"/>
  <c r="E285" i="4" s="1"/>
  <c r="D284" i="4"/>
  <c r="E284" i="4" s="1"/>
  <c r="D283" i="4"/>
  <c r="E283" i="4" s="1"/>
  <c r="D282" i="4"/>
  <c r="E282" i="4" s="1"/>
  <c r="D281" i="4"/>
  <c r="E281" i="4" s="1"/>
  <c r="D280" i="4"/>
  <c r="E280" i="4" s="1"/>
  <c r="D279" i="4"/>
  <c r="E279" i="4" s="1"/>
  <c r="D278" i="4"/>
  <c r="E278" i="4" s="1"/>
  <c r="D277" i="4"/>
  <c r="E277" i="4" s="1"/>
  <c r="E276" i="4"/>
  <c r="D276" i="4"/>
  <c r="D275" i="4"/>
  <c r="E275" i="4" s="1"/>
  <c r="D274" i="4"/>
  <c r="E274" i="4" s="1"/>
  <c r="D273" i="4"/>
  <c r="E273" i="4" s="1"/>
  <c r="D272" i="4"/>
  <c r="E272" i="4" s="1"/>
  <c r="D271" i="4"/>
  <c r="E271" i="4" s="1"/>
  <c r="D270" i="4"/>
  <c r="E270" i="4" s="1"/>
  <c r="D269" i="4"/>
  <c r="E269" i="4" s="1"/>
  <c r="D268" i="4"/>
  <c r="E268" i="4" s="1"/>
  <c r="D267" i="4"/>
  <c r="E267" i="4" s="1"/>
  <c r="D266" i="4"/>
  <c r="E266" i="4" s="1"/>
  <c r="D265" i="4"/>
  <c r="E265" i="4" s="1"/>
  <c r="D264" i="4"/>
  <c r="E264" i="4" s="1"/>
  <c r="D263" i="4"/>
  <c r="E263" i="4" s="1"/>
  <c r="D262" i="4"/>
  <c r="E262" i="4" s="1"/>
  <c r="D261" i="4"/>
  <c r="E261" i="4" s="1"/>
  <c r="D260" i="4"/>
  <c r="E260" i="4" s="1"/>
  <c r="D259" i="4"/>
  <c r="E259" i="4" s="1"/>
  <c r="D258" i="4"/>
  <c r="E258" i="4" s="1"/>
  <c r="D257" i="4"/>
  <c r="E257" i="4" s="1"/>
  <c r="D256" i="4"/>
  <c r="E256" i="4" s="1"/>
  <c r="D255" i="4"/>
  <c r="E255" i="4" s="1"/>
  <c r="D254" i="4"/>
  <c r="E254" i="4" s="1"/>
  <c r="D253" i="4"/>
  <c r="E253" i="4" s="1"/>
  <c r="D252" i="4"/>
  <c r="E252" i="4" s="1"/>
  <c r="D251" i="4"/>
  <c r="E251" i="4" s="1"/>
  <c r="D250" i="4"/>
  <c r="E250" i="4" s="1"/>
  <c r="D249" i="4"/>
  <c r="E249" i="4" s="1"/>
  <c r="D248" i="4"/>
  <c r="E248" i="4" s="1"/>
  <c r="D247" i="4"/>
  <c r="E247" i="4" s="1"/>
  <c r="D246" i="4"/>
  <c r="E246" i="4" s="1"/>
  <c r="D245" i="4"/>
  <c r="E245" i="4" s="1"/>
  <c r="D244" i="4"/>
  <c r="E244" i="4" s="1"/>
  <c r="D243" i="4"/>
  <c r="E243" i="4" s="1"/>
  <c r="D242" i="4"/>
  <c r="E242" i="4" s="1"/>
  <c r="D241" i="4"/>
  <c r="E241" i="4" s="1"/>
  <c r="D240" i="4"/>
  <c r="E240" i="4" s="1"/>
  <c r="D239" i="4"/>
  <c r="E239" i="4" s="1"/>
  <c r="D238" i="4"/>
  <c r="E238" i="4" s="1"/>
  <c r="D237" i="4"/>
  <c r="E237" i="4" s="1"/>
  <c r="E236" i="4"/>
  <c r="D236" i="4"/>
  <c r="D235" i="4"/>
  <c r="E235" i="4" s="1"/>
  <c r="D234" i="4"/>
  <c r="E234" i="4" s="1"/>
  <c r="D233" i="4"/>
  <c r="E233" i="4" s="1"/>
  <c r="D232" i="4"/>
  <c r="E232" i="4" s="1"/>
  <c r="D231" i="4"/>
  <c r="E231" i="4" s="1"/>
  <c r="D230" i="4"/>
  <c r="E230" i="4" s="1"/>
  <c r="D229" i="4"/>
  <c r="E229" i="4" s="1"/>
  <c r="D228" i="4"/>
  <c r="E228" i="4" s="1"/>
  <c r="D227" i="4"/>
  <c r="E227" i="4" s="1"/>
  <c r="D226" i="4"/>
  <c r="E226" i="4" s="1"/>
  <c r="D225" i="4"/>
  <c r="E225" i="4" s="1"/>
  <c r="D224" i="4"/>
  <c r="E224" i="4" s="1"/>
  <c r="D223" i="4"/>
  <c r="E223" i="4" s="1"/>
  <c r="D222" i="4"/>
  <c r="E222" i="4" s="1"/>
  <c r="D221" i="4"/>
  <c r="E221" i="4" s="1"/>
  <c r="D220" i="4"/>
  <c r="E220" i="4" s="1"/>
  <c r="D219" i="4"/>
  <c r="E219" i="4" s="1"/>
  <c r="D218" i="4"/>
  <c r="E218" i="4" s="1"/>
  <c r="D217" i="4"/>
  <c r="E217" i="4" s="1"/>
  <c r="D216" i="4"/>
  <c r="E216" i="4" s="1"/>
  <c r="D215" i="4"/>
  <c r="E215" i="4" s="1"/>
  <c r="D214" i="4"/>
  <c r="E214" i="4" s="1"/>
  <c r="D213" i="4"/>
  <c r="E213" i="4" s="1"/>
  <c r="D212" i="4"/>
  <c r="E212" i="4" s="1"/>
  <c r="D211" i="4"/>
  <c r="E211" i="4" s="1"/>
  <c r="D210" i="4"/>
  <c r="E210" i="4" s="1"/>
  <c r="D209" i="4"/>
  <c r="E209" i="4" s="1"/>
  <c r="D208" i="4"/>
  <c r="E208" i="4" s="1"/>
  <c r="D207" i="4"/>
  <c r="E207" i="4" s="1"/>
  <c r="D206" i="4"/>
  <c r="E206" i="4" s="1"/>
  <c r="D205" i="4"/>
  <c r="E205" i="4" s="1"/>
  <c r="D204" i="4"/>
  <c r="E204" i="4" s="1"/>
  <c r="D203" i="4"/>
  <c r="E203" i="4" s="1"/>
  <c r="D202" i="4"/>
  <c r="E202" i="4" s="1"/>
  <c r="D201" i="4"/>
  <c r="E201" i="4" s="1"/>
  <c r="D200" i="4"/>
  <c r="E200" i="4" s="1"/>
  <c r="D199" i="4"/>
  <c r="E199" i="4" s="1"/>
  <c r="D198" i="4"/>
  <c r="E198" i="4" s="1"/>
  <c r="D197" i="4"/>
  <c r="E197" i="4" s="1"/>
  <c r="E196" i="4"/>
  <c r="D196" i="4"/>
  <c r="D195" i="4"/>
  <c r="E195" i="4" s="1"/>
  <c r="D194" i="4"/>
  <c r="E194" i="4" s="1"/>
  <c r="D193" i="4"/>
  <c r="E193" i="4" s="1"/>
  <c r="D192" i="4"/>
  <c r="E192" i="4" s="1"/>
  <c r="D191" i="4"/>
  <c r="E191" i="4" s="1"/>
  <c r="D190" i="4"/>
  <c r="E190" i="4" s="1"/>
  <c r="D189" i="4"/>
  <c r="E189" i="4" s="1"/>
  <c r="D188" i="4"/>
  <c r="E188" i="4" s="1"/>
  <c r="D187" i="4"/>
  <c r="E187" i="4" s="1"/>
  <c r="D186" i="4"/>
  <c r="E186" i="4" s="1"/>
  <c r="D185" i="4"/>
  <c r="E185" i="4" s="1"/>
  <c r="D184" i="4"/>
  <c r="E184" i="4" s="1"/>
  <c r="D183" i="4"/>
  <c r="E183" i="4" s="1"/>
  <c r="D182" i="4"/>
  <c r="E182" i="4" s="1"/>
  <c r="D181" i="4"/>
  <c r="E181" i="4" s="1"/>
  <c r="D180" i="4"/>
  <c r="E180" i="4" s="1"/>
  <c r="D179" i="4"/>
  <c r="E179" i="4" s="1"/>
  <c r="D178" i="4"/>
  <c r="E178" i="4" s="1"/>
  <c r="D177" i="4"/>
  <c r="E177" i="4" s="1"/>
  <c r="D176" i="4"/>
  <c r="E176" i="4" s="1"/>
  <c r="D175" i="4"/>
  <c r="E175" i="4" s="1"/>
  <c r="D174" i="4"/>
  <c r="E174" i="4" s="1"/>
  <c r="D173" i="4"/>
  <c r="E173" i="4" s="1"/>
  <c r="D172" i="4"/>
  <c r="E172" i="4" s="1"/>
  <c r="D171" i="4"/>
  <c r="E171" i="4" s="1"/>
  <c r="D170" i="4"/>
  <c r="E170" i="4" s="1"/>
  <c r="D169" i="4"/>
  <c r="E169" i="4" s="1"/>
  <c r="D168" i="4"/>
  <c r="E168" i="4" s="1"/>
  <c r="D167" i="4"/>
  <c r="E167" i="4" s="1"/>
  <c r="D166" i="4"/>
  <c r="E166" i="4" s="1"/>
  <c r="D165" i="4"/>
  <c r="E165" i="4" s="1"/>
  <c r="D164" i="4"/>
  <c r="E164" i="4" s="1"/>
  <c r="D163" i="4"/>
  <c r="E163" i="4" s="1"/>
  <c r="D162" i="4"/>
  <c r="E162" i="4" s="1"/>
  <c r="D161" i="4"/>
  <c r="E161" i="4" s="1"/>
  <c r="D160" i="4"/>
  <c r="E160" i="4" s="1"/>
  <c r="D159" i="4"/>
  <c r="E159" i="4" s="1"/>
  <c r="D158" i="4"/>
  <c r="E158" i="4" s="1"/>
  <c r="D157" i="4"/>
  <c r="E157" i="4" s="1"/>
  <c r="D156" i="4"/>
  <c r="E156" i="4" s="1"/>
  <c r="D155" i="4"/>
  <c r="E155" i="4" s="1"/>
  <c r="D154" i="4"/>
  <c r="E154" i="4" s="1"/>
  <c r="D153" i="4"/>
  <c r="E153" i="4" s="1"/>
  <c r="D152" i="4"/>
  <c r="E152" i="4" s="1"/>
  <c r="D151" i="4"/>
  <c r="E151" i="4" s="1"/>
  <c r="D150" i="4"/>
  <c r="E150" i="4" s="1"/>
  <c r="D149" i="4"/>
  <c r="E149" i="4" s="1"/>
  <c r="E148" i="4"/>
  <c r="D148" i="4"/>
  <c r="D147" i="4"/>
  <c r="E147" i="4" s="1"/>
  <c r="D146" i="4"/>
  <c r="E146" i="4" s="1"/>
  <c r="D145" i="4"/>
  <c r="E145" i="4" s="1"/>
  <c r="D144" i="4"/>
  <c r="E144" i="4" s="1"/>
  <c r="D143" i="4"/>
  <c r="E143" i="4" s="1"/>
  <c r="D142" i="4"/>
  <c r="E142" i="4" s="1"/>
  <c r="D141" i="4"/>
  <c r="E141" i="4" s="1"/>
  <c r="D140" i="4"/>
  <c r="E140" i="4" s="1"/>
  <c r="D139" i="4"/>
  <c r="E139" i="4" s="1"/>
  <c r="D138" i="4"/>
  <c r="E138" i="4" s="1"/>
  <c r="D137" i="4"/>
  <c r="E137" i="4" s="1"/>
  <c r="D136" i="4"/>
  <c r="E136" i="4" s="1"/>
  <c r="D135" i="4"/>
  <c r="E135" i="4" s="1"/>
  <c r="D134" i="4"/>
  <c r="E134" i="4" s="1"/>
  <c r="D133" i="4"/>
  <c r="E133" i="4" s="1"/>
  <c r="D132" i="4"/>
  <c r="E132" i="4" s="1"/>
  <c r="D131" i="4"/>
  <c r="E131" i="4" s="1"/>
  <c r="D130" i="4"/>
  <c r="E130" i="4" s="1"/>
  <c r="D129" i="4"/>
  <c r="E129" i="4" s="1"/>
  <c r="D128" i="4"/>
  <c r="E128" i="4" s="1"/>
  <c r="D127" i="4"/>
  <c r="E127" i="4" s="1"/>
  <c r="D126" i="4"/>
  <c r="E126" i="4" s="1"/>
  <c r="D125" i="4"/>
  <c r="E125" i="4" s="1"/>
  <c r="D124" i="4"/>
  <c r="E124" i="4" s="1"/>
  <c r="D123" i="4"/>
  <c r="E123" i="4" s="1"/>
  <c r="D122" i="4"/>
  <c r="E122" i="4" s="1"/>
  <c r="D121" i="4"/>
  <c r="E121" i="4" s="1"/>
  <c r="D120" i="4"/>
  <c r="E120" i="4" s="1"/>
  <c r="D119" i="4"/>
  <c r="E119" i="4" s="1"/>
  <c r="D118" i="4"/>
  <c r="E118" i="4" s="1"/>
  <c r="D117" i="4"/>
  <c r="E117" i="4" s="1"/>
  <c r="D116" i="4"/>
  <c r="E116" i="4" s="1"/>
  <c r="D115" i="4"/>
  <c r="E115" i="4" s="1"/>
  <c r="D114" i="4"/>
  <c r="E114" i="4" s="1"/>
  <c r="D113" i="4"/>
  <c r="E113" i="4" s="1"/>
  <c r="D112" i="4"/>
  <c r="E112" i="4" s="1"/>
  <c r="D111" i="4"/>
  <c r="E111" i="4" s="1"/>
  <c r="D110" i="4"/>
  <c r="E110" i="4" s="1"/>
  <c r="D109" i="4"/>
  <c r="E109" i="4" s="1"/>
  <c r="E108" i="4"/>
  <c r="D108" i="4"/>
  <c r="D107" i="4"/>
  <c r="E107" i="4" s="1"/>
  <c r="D106" i="4"/>
  <c r="E106" i="4" s="1"/>
  <c r="D105" i="4"/>
  <c r="E105" i="4" s="1"/>
  <c r="D104" i="4"/>
  <c r="E104" i="4" s="1"/>
  <c r="D103" i="4"/>
  <c r="E103" i="4" s="1"/>
  <c r="D102" i="4"/>
  <c r="E102" i="4" s="1"/>
  <c r="D101" i="4"/>
  <c r="E101" i="4" s="1"/>
  <c r="D100" i="4"/>
  <c r="E100" i="4" s="1"/>
  <c r="D99" i="4"/>
  <c r="E99" i="4" s="1"/>
  <c r="D98" i="4"/>
  <c r="E98" i="4" s="1"/>
  <c r="D97" i="4"/>
  <c r="E97" i="4" s="1"/>
  <c r="D96" i="4"/>
  <c r="E96" i="4" s="1"/>
  <c r="D95" i="4"/>
  <c r="E95" i="4" s="1"/>
  <c r="D94" i="4"/>
  <c r="E94" i="4" s="1"/>
  <c r="D93" i="4"/>
  <c r="E93" i="4" s="1"/>
  <c r="D92" i="4"/>
  <c r="E92" i="4" s="1"/>
  <c r="D91" i="4"/>
  <c r="E91" i="4" s="1"/>
  <c r="D90" i="4"/>
  <c r="E90" i="4" s="1"/>
  <c r="D89" i="4"/>
  <c r="E89" i="4" s="1"/>
  <c r="D88" i="4"/>
  <c r="E88" i="4" s="1"/>
  <c r="D87" i="4"/>
  <c r="E87" i="4" s="1"/>
  <c r="D86" i="4"/>
  <c r="E86" i="4" s="1"/>
  <c r="D85" i="4"/>
  <c r="E85" i="4" s="1"/>
  <c r="D84" i="4"/>
  <c r="E84" i="4" s="1"/>
  <c r="D83" i="4"/>
  <c r="E83" i="4" s="1"/>
  <c r="D82" i="4"/>
  <c r="E82" i="4" s="1"/>
  <c r="D81" i="4"/>
  <c r="E81" i="4" s="1"/>
  <c r="D80" i="4"/>
  <c r="E80" i="4" s="1"/>
  <c r="D79" i="4"/>
  <c r="E79" i="4" s="1"/>
  <c r="D78" i="4"/>
  <c r="E78" i="4" s="1"/>
  <c r="D77" i="4"/>
  <c r="E77" i="4" s="1"/>
  <c r="D76" i="4"/>
  <c r="E76" i="4" s="1"/>
  <c r="D75" i="4"/>
  <c r="E75" i="4" s="1"/>
  <c r="D74" i="4"/>
  <c r="E74" i="4" s="1"/>
  <c r="D73" i="4"/>
  <c r="E73" i="4" s="1"/>
  <c r="D72" i="4"/>
  <c r="E72" i="4" s="1"/>
  <c r="D71" i="4"/>
  <c r="E71" i="4" s="1"/>
  <c r="D70" i="4"/>
  <c r="E70" i="4" s="1"/>
  <c r="D69" i="4"/>
  <c r="E69" i="4" s="1"/>
  <c r="E68" i="4"/>
  <c r="D68" i="4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E20" i="4"/>
  <c r="D20" i="4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I26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8" i="4"/>
  <c r="I7" i="4"/>
  <c r="I6" i="4"/>
  <c r="I5" i="4"/>
  <c r="I4" i="4"/>
  <c r="I3" i="4"/>
  <c r="J422" i="4" l="1"/>
  <c r="J311" i="4"/>
  <c r="J279" i="4"/>
  <c r="J247" i="4"/>
  <c r="J215" i="4"/>
  <c r="J183" i="4"/>
  <c r="J454" i="4"/>
  <c r="J303" i="4"/>
  <c r="J263" i="4"/>
  <c r="J223" i="4"/>
  <c r="J175" i="4"/>
  <c r="J143" i="4"/>
  <c r="J122" i="4"/>
  <c r="J101" i="4"/>
  <c r="J69" i="4"/>
  <c r="J37" i="4"/>
  <c r="J486" i="4"/>
  <c r="J295" i="4"/>
  <c r="J239" i="4"/>
  <c r="J191" i="4"/>
  <c r="J135" i="4"/>
  <c r="J117" i="4"/>
  <c r="J77" i="4"/>
  <c r="J29" i="4"/>
  <c r="J390" i="4"/>
  <c r="J319" i="4"/>
  <c r="J231" i="4"/>
  <c r="J159" i="4"/>
  <c r="J61" i="4"/>
  <c r="J287" i="4"/>
  <c r="J207" i="4"/>
  <c r="J151" i="4"/>
  <c r="J109" i="4"/>
  <c r="J53" i="4"/>
  <c r="J271" i="4"/>
  <c r="J199" i="4"/>
  <c r="J127" i="4"/>
  <c r="J93" i="4"/>
  <c r="J45" i="4"/>
  <c r="J358" i="4"/>
  <c r="J327" i="4"/>
  <c r="J255" i="4"/>
  <c r="J85" i="4"/>
  <c r="J167" i="4"/>
  <c r="J123" i="4"/>
  <c r="J317" i="4"/>
  <c r="J108" i="4"/>
  <c r="J78" i="4"/>
  <c r="J157" i="4"/>
  <c r="J130" i="4"/>
  <c r="J146" i="4"/>
  <c r="J331" i="4"/>
  <c r="J347" i="4"/>
  <c r="J366" i="4"/>
  <c r="J382" i="4"/>
  <c r="J49" i="4"/>
  <c r="J67" i="4"/>
  <c r="J83" i="4"/>
  <c r="J120" i="4"/>
  <c r="J196" i="4"/>
  <c r="J218" i="4"/>
  <c r="J275" i="4"/>
  <c r="J310" i="4"/>
  <c r="J499" i="4"/>
  <c r="J43" i="4"/>
  <c r="J64" i="4"/>
  <c r="J102" i="4"/>
  <c r="J148" i="4"/>
  <c r="J185" i="4"/>
  <c r="J200" i="4"/>
  <c r="J246" i="4"/>
  <c r="J261" i="4"/>
  <c r="J392" i="4"/>
  <c r="J408" i="4"/>
  <c r="J424" i="4"/>
  <c r="J440" i="4"/>
  <c r="J456" i="4"/>
  <c r="J472" i="4"/>
  <c r="J28" i="4"/>
  <c r="J44" i="4"/>
  <c r="J58" i="4"/>
  <c r="J141" i="4"/>
  <c r="J156" i="4"/>
  <c r="J178" i="4"/>
  <c r="J224" i="4"/>
  <c r="J316" i="4"/>
  <c r="J338" i="4"/>
  <c r="J354" i="4"/>
  <c r="J373" i="4"/>
  <c r="J389" i="4"/>
  <c r="J405" i="4"/>
  <c r="J421" i="4"/>
  <c r="J437" i="4"/>
  <c r="J453" i="4"/>
  <c r="J325" i="4"/>
  <c r="J340" i="4"/>
  <c r="J356" i="4"/>
  <c r="J371" i="4"/>
  <c r="J387" i="4"/>
  <c r="J406" i="4"/>
  <c r="J74" i="4"/>
  <c r="J95" i="4"/>
  <c r="J110" i="4"/>
  <c r="J128" i="4"/>
  <c r="J188" i="4"/>
  <c r="J209" i="4"/>
  <c r="J225" i="4"/>
  <c r="J243" i="4"/>
  <c r="J277" i="4"/>
  <c r="J292" i="4"/>
  <c r="J463" i="4"/>
  <c r="J479" i="4"/>
  <c r="J498" i="4"/>
  <c r="J30" i="4"/>
  <c r="J52" i="4"/>
  <c r="J66" i="4"/>
  <c r="J87" i="4"/>
  <c r="J105" i="4"/>
  <c r="J126" i="4"/>
  <c r="J140" i="4"/>
  <c r="J161" i="4"/>
  <c r="J179" i="4"/>
  <c r="J234" i="4"/>
  <c r="J249" i="4"/>
  <c r="J267" i="4"/>
  <c r="J286" i="4"/>
  <c r="J300" i="4"/>
  <c r="J431" i="4"/>
  <c r="J447" i="4"/>
  <c r="J466" i="4"/>
  <c r="J482" i="4"/>
  <c r="J162" i="4"/>
  <c r="J176" i="4"/>
  <c r="J198" i="4"/>
  <c r="J212" i="4"/>
  <c r="J233" i="4"/>
  <c r="J251" i="4"/>
  <c r="J269" i="4"/>
  <c r="J290" i="4"/>
  <c r="J304" i="4"/>
  <c r="J326" i="4"/>
  <c r="J341" i="4"/>
  <c r="J357" i="4"/>
  <c r="J372" i="4"/>
  <c r="J388" i="4"/>
  <c r="J403" i="4"/>
  <c r="J419" i="4"/>
  <c r="J438" i="4"/>
  <c r="J457" i="4"/>
  <c r="J473" i="4"/>
  <c r="J488" i="4"/>
  <c r="J305" i="4"/>
  <c r="J96" i="4"/>
  <c r="J160" i="4"/>
  <c r="J82" i="4"/>
  <c r="J248" i="4"/>
  <c r="J134" i="4"/>
  <c r="J150" i="4"/>
  <c r="J335" i="4"/>
  <c r="J351" i="4"/>
  <c r="J370" i="4"/>
  <c r="J386" i="4"/>
  <c r="J56" i="4"/>
  <c r="J71" i="4"/>
  <c r="J86" i="4"/>
  <c r="J124" i="4"/>
  <c r="J203" i="4"/>
  <c r="J222" i="4"/>
  <c r="J298" i="4"/>
  <c r="J487" i="4"/>
  <c r="J31" i="4"/>
  <c r="J46" i="4"/>
  <c r="J68" i="4"/>
  <c r="J106" i="4"/>
  <c r="J155" i="4"/>
  <c r="J189" i="4"/>
  <c r="J204" i="4"/>
  <c r="J250" i="4"/>
  <c r="J280" i="4"/>
  <c r="J396" i="4"/>
  <c r="J412" i="4"/>
  <c r="J428" i="4"/>
  <c r="J444" i="4"/>
  <c r="J460" i="4"/>
  <c r="J476" i="4"/>
  <c r="J32" i="4"/>
  <c r="J47" i="4"/>
  <c r="J65" i="4"/>
  <c r="J145" i="4"/>
  <c r="J163" i="4"/>
  <c r="J182" i="4"/>
  <c r="J228" i="4"/>
  <c r="J323" i="4"/>
  <c r="J342" i="4"/>
  <c r="J361" i="4"/>
  <c r="J377" i="4"/>
  <c r="J393" i="4"/>
  <c r="J409" i="4"/>
  <c r="J425" i="4"/>
  <c r="J441" i="4"/>
  <c r="J314" i="4"/>
  <c r="J328" i="4"/>
  <c r="J344" i="4"/>
  <c r="J359" i="4"/>
  <c r="J375" i="4"/>
  <c r="J394" i="4"/>
  <c r="J410" i="4"/>
  <c r="J81" i="4"/>
  <c r="J99" i="4"/>
  <c r="J114" i="4"/>
  <c r="J132" i="4"/>
  <c r="J195" i="4"/>
  <c r="J213" i="4"/>
  <c r="J229" i="4"/>
  <c r="J313" i="4"/>
  <c r="J171" i="4"/>
  <c r="J259" i="4"/>
  <c r="J324" i="4"/>
  <c r="J362" i="4"/>
  <c r="J42" i="4"/>
  <c r="J79" i="4"/>
  <c r="J192" i="4"/>
  <c r="J268" i="4"/>
  <c r="J495" i="4"/>
  <c r="J57" i="4"/>
  <c r="J144" i="4"/>
  <c r="J197" i="4"/>
  <c r="J257" i="4"/>
  <c r="J404" i="4"/>
  <c r="J436" i="4"/>
  <c r="J468" i="4"/>
  <c r="J40" i="4"/>
  <c r="J137" i="4"/>
  <c r="J174" i="4"/>
  <c r="J312" i="4"/>
  <c r="J350" i="4"/>
  <c r="J385" i="4"/>
  <c r="J417" i="4"/>
  <c r="J449" i="4"/>
  <c r="J336" i="4"/>
  <c r="J367" i="4"/>
  <c r="J402" i="4"/>
  <c r="J92" i="4"/>
  <c r="J125" i="4"/>
  <c r="J206" i="4"/>
  <c r="J236" i="4"/>
  <c r="J281" i="4"/>
  <c r="J455" i="4"/>
  <c r="J475" i="4"/>
  <c r="J414" i="4"/>
  <c r="J41" i="4"/>
  <c r="J62" i="4"/>
  <c r="J91" i="4"/>
  <c r="J116" i="4"/>
  <c r="J136" i="4"/>
  <c r="J165" i="4"/>
  <c r="J220" i="4"/>
  <c r="J245" i="4"/>
  <c r="J274" i="4"/>
  <c r="J293" i="4"/>
  <c r="J427" i="4"/>
  <c r="J451" i="4"/>
  <c r="J474" i="4"/>
  <c r="J497" i="4"/>
  <c r="J180" i="4"/>
  <c r="J205" i="4"/>
  <c r="J230" i="4"/>
  <c r="J258" i="4"/>
  <c r="J276" i="4"/>
  <c r="J301" i="4"/>
  <c r="J329" i="4"/>
  <c r="J349" i="4"/>
  <c r="J368" i="4"/>
  <c r="J391" i="4"/>
  <c r="J411" i="4"/>
  <c r="J434" i="4"/>
  <c r="J461" i="4"/>
  <c r="J481" i="4"/>
  <c r="J111" i="4"/>
  <c r="J100" i="4"/>
  <c r="J89" i="4"/>
  <c r="J138" i="4"/>
  <c r="J339" i="4"/>
  <c r="J374" i="4"/>
  <c r="J60" i="4"/>
  <c r="J90" i="4"/>
  <c r="J210" i="4"/>
  <c r="J302" i="4"/>
  <c r="J35" i="4"/>
  <c r="J72" i="4"/>
  <c r="J177" i="4"/>
  <c r="J211" i="4"/>
  <c r="J284" i="4"/>
  <c r="J416" i="4"/>
  <c r="J448" i="4"/>
  <c r="J480" i="4"/>
  <c r="J51" i="4"/>
  <c r="J149" i="4"/>
  <c r="J186" i="4"/>
  <c r="J330" i="4"/>
  <c r="J365" i="4"/>
  <c r="J397" i="4"/>
  <c r="J429" i="4"/>
  <c r="J318" i="4"/>
  <c r="J348" i="4"/>
  <c r="J379" i="4"/>
  <c r="J33" i="4"/>
  <c r="J103" i="4"/>
  <c r="J139" i="4"/>
  <c r="J217" i="4"/>
  <c r="J266" i="4"/>
  <c r="J285" i="4"/>
  <c r="J459" i="4"/>
  <c r="J483" i="4"/>
  <c r="J418" i="4"/>
  <c r="J48" i="4"/>
  <c r="J73" i="4"/>
  <c r="J94" i="4"/>
  <c r="J119" i="4"/>
  <c r="J147" i="4"/>
  <c r="J168" i="4"/>
  <c r="J227" i="4"/>
  <c r="J253" i="4"/>
  <c r="J278" i="4"/>
  <c r="J296" i="4"/>
  <c r="J435" i="4"/>
  <c r="J458" i="4"/>
  <c r="J478" i="4"/>
  <c r="J166" i="4"/>
  <c r="J187" i="4"/>
  <c r="J208" i="4"/>
  <c r="J237" i="4"/>
  <c r="J262" i="4"/>
  <c r="J283" i="4"/>
  <c r="J308" i="4"/>
  <c r="J333" i="4"/>
  <c r="J353" i="4"/>
  <c r="J376" i="4"/>
  <c r="J395" i="4"/>
  <c r="J415" i="4"/>
  <c r="J442" i="4"/>
  <c r="J465" i="4"/>
  <c r="J485" i="4"/>
  <c r="J115" i="4"/>
  <c r="J104" i="4"/>
  <c r="J153" i="4"/>
  <c r="J142" i="4"/>
  <c r="J343" i="4"/>
  <c r="J378" i="4"/>
  <c r="J63" i="4"/>
  <c r="J97" i="4"/>
  <c r="J214" i="4"/>
  <c r="J306" i="4"/>
  <c r="J39" i="4"/>
  <c r="J76" i="4"/>
  <c r="J181" i="4"/>
  <c r="J242" i="4"/>
  <c r="J291" i="4"/>
  <c r="J420" i="4"/>
  <c r="J452" i="4"/>
  <c r="J484" i="4"/>
  <c r="J54" i="4"/>
  <c r="J152" i="4"/>
  <c r="J190" i="4"/>
  <c r="J334" i="4"/>
  <c r="J369" i="4"/>
  <c r="J401" i="4"/>
  <c r="J433" i="4"/>
  <c r="J321" i="4"/>
  <c r="J352" i="4"/>
  <c r="J383" i="4"/>
  <c r="J70" i="4"/>
  <c r="J107" i="4"/>
  <c r="J184" i="4"/>
  <c r="J221" i="4"/>
  <c r="J270" i="4"/>
  <c r="J288" i="4"/>
  <c r="J467" i="4"/>
  <c r="J490" i="4"/>
  <c r="J27" i="4"/>
  <c r="J55" i="4"/>
  <c r="J80" i="4"/>
  <c r="J98" i="4"/>
  <c r="J129" i="4"/>
  <c r="J154" i="4"/>
  <c r="J172" i="4"/>
  <c r="J238" i="4"/>
  <c r="J256" i="4"/>
  <c r="J282" i="4"/>
  <c r="J307" i="4"/>
  <c r="J439" i="4"/>
  <c r="J462" i="4"/>
  <c r="J489" i="4"/>
  <c r="J169" i="4"/>
  <c r="J194" i="4"/>
  <c r="J219" i="4"/>
  <c r="J240" i="4"/>
  <c r="J265" i="4"/>
  <c r="J294" i="4"/>
  <c r="J315" i="4"/>
  <c r="J337" i="4"/>
  <c r="J360" i="4"/>
  <c r="J380" i="4"/>
  <c r="J399" i="4"/>
  <c r="J426" i="4"/>
  <c r="J446" i="4"/>
  <c r="J469" i="4"/>
  <c r="J492" i="4"/>
  <c r="J309" i="4"/>
  <c r="J164" i="4"/>
  <c r="J252" i="4"/>
  <c r="J320" i="4"/>
  <c r="J355" i="4"/>
  <c r="J38" i="4"/>
  <c r="J75" i="4"/>
  <c r="J131" i="4"/>
  <c r="J264" i="4"/>
  <c r="J491" i="4"/>
  <c r="J50" i="4"/>
  <c r="J113" i="4"/>
  <c r="J193" i="4"/>
  <c r="J254" i="4"/>
  <c r="J400" i="4"/>
  <c r="J432" i="4"/>
  <c r="J464" i="4"/>
  <c r="J36" i="4"/>
  <c r="J118" i="4"/>
  <c r="J170" i="4"/>
  <c r="J235" i="4"/>
  <c r="J346" i="4"/>
  <c r="J381" i="4"/>
  <c r="J413" i="4"/>
  <c r="J445" i="4"/>
  <c r="J332" i="4"/>
  <c r="J363" i="4"/>
  <c r="J398" i="4"/>
  <c r="J88" i="4"/>
  <c r="J121" i="4"/>
  <c r="J202" i="4"/>
  <c r="J232" i="4"/>
  <c r="J273" i="4"/>
  <c r="J299" i="4"/>
  <c r="J471" i="4"/>
  <c r="J494" i="4"/>
  <c r="J34" i="4"/>
  <c r="J59" i="4"/>
  <c r="J84" i="4"/>
  <c r="J112" i="4"/>
  <c r="J133" i="4"/>
  <c r="J158" i="4"/>
  <c r="J216" i="4"/>
  <c r="J241" i="4"/>
  <c r="J260" i="4"/>
  <c r="J289" i="4"/>
  <c r="J423" i="4"/>
  <c r="J443" i="4"/>
  <c r="J470" i="4"/>
  <c r="J493" i="4"/>
  <c r="J173" i="4"/>
  <c r="J201" i="4"/>
  <c r="J226" i="4"/>
  <c r="J244" i="4"/>
  <c r="J272" i="4"/>
  <c r="J297" i="4"/>
  <c r="J322" i="4"/>
  <c r="J345" i="4"/>
  <c r="J364" i="4"/>
  <c r="J384" i="4"/>
  <c r="J407" i="4"/>
  <c r="J430" i="4"/>
  <c r="J450" i="4"/>
  <c r="J477" i="4"/>
  <c r="J496" i="4"/>
  <c r="J16" i="4"/>
  <c r="J2" i="4"/>
  <c r="J19" i="4"/>
  <c r="J8" i="4"/>
  <c r="J24" i="4"/>
  <c r="J11" i="4"/>
  <c r="J3" i="4"/>
  <c r="J26" i="4"/>
  <c r="J22" i="4"/>
  <c r="J18" i="4"/>
  <c r="J14" i="4"/>
  <c r="J10" i="4"/>
  <c r="J6" i="4"/>
  <c r="J25" i="4"/>
  <c r="J21" i="4"/>
  <c r="J17" i="4"/>
  <c r="J13" i="4"/>
  <c r="J9" i="4"/>
  <c r="J5" i="4"/>
  <c r="J4" i="4"/>
  <c r="J12" i="4"/>
  <c r="J20" i="4"/>
  <c r="J7" i="4"/>
  <c r="J15" i="4"/>
  <c r="J23" i="4"/>
  <c r="B2" i="2" l="1"/>
  <c r="C2" i="2" s="1"/>
  <c r="F2" i="2" s="1"/>
  <c r="G2" i="2" l="1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Arena</author>
  </authors>
  <commentList>
    <comment ref="I1" authorId="0" shapeId="0" xr:uid="{50181F05-B29E-436A-8EEB-3D9D92EC313F}">
      <text>
        <r>
          <rPr>
            <b/>
            <sz val="9"/>
            <color indexed="81"/>
            <rFont val="Tahoma"/>
            <family val="2"/>
          </rPr>
          <t>Michael Arena:</t>
        </r>
        <r>
          <rPr>
            <sz val="9"/>
            <color indexed="81"/>
            <rFont val="Tahoma"/>
            <family val="2"/>
          </rPr>
          <t xml:space="preserve">
Formatted for Solver</t>
        </r>
      </text>
    </comment>
  </commentList>
</comments>
</file>

<file path=xl/sharedStrings.xml><?xml version="1.0" encoding="utf-8"?>
<sst xmlns="http://schemas.openxmlformats.org/spreadsheetml/2006/main" count="2151" uniqueCount="717">
  <si>
    <t>ID</t>
  </si>
  <si>
    <t>PLAYER</t>
  </si>
  <si>
    <t>TEAM</t>
  </si>
  <si>
    <t>OPP</t>
  </si>
  <si>
    <t>POS</t>
  </si>
  <si>
    <t>SALARY</t>
  </si>
  <si>
    <t>OWN %</t>
  </si>
  <si>
    <t>Dalvin Cook</t>
  </si>
  <si>
    <t>RB</t>
  </si>
  <si>
    <t>Jakobi Meyers</t>
  </si>
  <si>
    <t>WR</t>
  </si>
  <si>
    <t>Cleveland Browns</t>
  </si>
  <si>
    <t>D</t>
  </si>
  <si>
    <t>Mark Andrews</t>
  </si>
  <si>
    <t>TE</t>
  </si>
  <si>
    <t>Keenan Allen</t>
  </si>
  <si>
    <t>Davante Adams</t>
  </si>
  <si>
    <t>Diontae Johnson</t>
  </si>
  <si>
    <t>Terry McLaurin</t>
  </si>
  <si>
    <t>Los Angeles Chargers</t>
  </si>
  <si>
    <t>Duke Johnson Jr.</t>
  </si>
  <si>
    <t>Taysom Hill</t>
  </si>
  <si>
    <t>QB</t>
  </si>
  <si>
    <t>Brandin Cooks</t>
  </si>
  <si>
    <t>Kalen Ballage</t>
  </si>
  <si>
    <t>Miami Dolphins</t>
  </si>
  <si>
    <t>Mike Davis</t>
  </si>
  <si>
    <t>Michael Thomas</t>
  </si>
  <si>
    <t>Justin Jefferson</t>
  </si>
  <si>
    <t>Alvin Kamara</t>
  </si>
  <si>
    <t>Robby Anderson</t>
  </si>
  <si>
    <t>Dallas Goedert</t>
  </si>
  <si>
    <t>Deshaun Watson</t>
  </si>
  <si>
    <t>Justin Herbert</t>
  </si>
  <si>
    <t>Pittsburgh Steelers</t>
  </si>
  <si>
    <t>Antonio Gibson</t>
  </si>
  <si>
    <t>Aaron Jones</t>
  </si>
  <si>
    <t>Washington Football Team</t>
  </si>
  <si>
    <t>Ben Roethlisberger</t>
  </si>
  <si>
    <t>Mike Williams</t>
  </si>
  <si>
    <t>Minnesota Vikings</t>
  </si>
  <si>
    <t>DeVante Parker</t>
  </si>
  <si>
    <t>James Robinson</t>
  </si>
  <si>
    <t>Giovani Bernard</t>
  </si>
  <si>
    <t>JuJu Smith-Schuster</t>
  </si>
  <si>
    <t>Chase Claypool</t>
  </si>
  <si>
    <t>Michael Pittman</t>
  </si>
  <si>
    <t>Marquise Brown</t>
  </si>
  <si>
    <t>Hunter Henry</t>
  </si>
  <si>
    <t>Logan Thomas</t>
  </si>
  <si>
    <t>Noah Fant</t>
  </si>
  <si>
    <t>Adrian Peterson</t>
  </si>
  <si>
    <t>Nick Chubb</t>
  </si>
  <si>
    <t>Will Fuller V</t>
  </si>
  <si>
    <t>Jalen Guyton</t>
  </si>
  <si>
    <t>Miles Sanders</t>
  </si>
  <si>
    <t>Aaron Rodgers</t>
  </si>
  <si>
    <t>Baltimore Ravens</t>
  </si>
  <si>
    <t>Nyheim Hines</t>
  </si>
  <si>
    <t>Amari Cooper</t>
  </si>
  <si>
    <t>Tyler Boyd</t>
  </si>
  <si>
    <t>T.J. Hockenson</t>
  </si>
  <si>
    <t>Michael Gallup</t>
  </si>
  <si>
    <t>Cam Newton</t>
  </si>
  <si>
    <t>Austin Hooper</t>
  </si>
  <si>
    <t>Jarvis Landry</t>
  </si>
  <si>
    <t>D.J. Moore</t>
  </si>
  <si>
    <t>Ezekiel Elliott</t>
  </si>
  <si>
    <t>J.D. McKissic</t>
  </si>
  <si>
    <t>Hayden Hurst</t>
  </si>
  <si>
    <t>Eric Ebron</t>
  </si>
  <si>
    <t>Joshua Kelley</t>
  </si>
  <si>
    <t>Marvin Jones Jr.</t>
  </si>
  <si>
    <t>Tee Higgins</t>
  </si>
  <si>
    <t>Calvin Ridley</t>
  </si>
  <si>
    <t>Kerryon Johnson</t>
  </si>
  <si>
    <t>Kirk Cousins</t>
  </si>
  <si>
    <t>Jordan Wilkins</t>
  </si>
  <si>
    <t>Jonnu Smith</t>
  </si>
  <si>
    <t>Matt Ryan</t>
  </si>
  <si>
    <t>Denzel Mims</t>
  </si>
  <si>
    <t>A.J. Brown</t>
  </si>
  <si>
    <t>Derrick Henry</t>
  </si>
  <si>
    <t>Philip Rivers</t>
  </si>
  <si>
    <t>Curtis Samuel</t>
  </si>
  <si>
    <t>Kareem Hunt</t>
  </si>
  <si>
    <t>Melvin Gordon</t>
  </si>
  <si>
    <t>Denver Broncos</t>
  </si>
  <si>
    <t>CeeDee Lamb</t>
  </si>
  <si>
    <t>New Orleans Saints</t>
  </si>
  <si>
    <t>Mark Ingram II</t>
  </si>
  <si>
    <t>Matthew Stafford</t>
  </si>
  <si>
    <t>Robert Tonyan</t>
  </si>
  <si>
    <t>Alex Smith</t>
  </si>
  <si>
    <t>Jared Cook</t>
  </si>
  <si>
    <t>Jonathan Taylor</t>
  </si>
  <si>
    <t>Marvin Hall</t>
  </si>
  <si>
    <t>Damien Harris</t>
  </si>
  <si>
    <t>Travis Fulgham</t>
  </si>
  <si>
    <t>Tyler Eifert</t>
  </si>
  <si>
    <t>Allen Lazard</t>
  </si>
  <si>
    <t>Jakeem Grant</t>
  </si>
  <si>
    <t>Anthony Firkser</t>
  </si>
  <si>
    <t>La'Mical Perine</t>
  </si>
  <si>
    <t>A.J. Green</t>
  </si>
  <si>
    <t>Jamison Crowder</t>
  </si>
  <si>
    <t>N'Keal Harry</t>
  </si>
  <si>
    <t>Breshad Perriman</t>
  </si>
  <si>
    <t>Jalen Reagor</t>
  </si>
  <si>
    <t>T.Y. Hilton</t>
  </si>
  <si>
    <t>DJ Chark Jr.</t>
  </si>
  <si>
    <t>Dalton Schultz</t>
  </si>
  <si>
    <t>Philadelphia Eagles</t>
  </si>
  <si>
    <t>Rashard Higgins</t>
  </si>
  <si>
    <t>Damiere Byrd</t>
  </si>
  <si>
    <t>Corey Davis</t>
  </si>
  <si>
    <t>Zach Pascal</t>
  </si>
  <si>
    <t>Mike Gesicki</t>
  </si>
  <si>
    <t>Gus Edwards</t>
  </si>
  <si>
    <t>Detroit Lions</t>
  </si>
  <si>
    <t>Ryan Tannehill</t>
  </si>
  <si>
    <t>Jerry Jeudy</t>
  </si>
  <si>
    <t>Emmanuel Sanders</t>
  </si>
  <si>
    <t>Mo Alie-Cox</t>
  </si>
  <si>
    <t>Jordan Akins</t>
  </si>
  <si>
    <t>New England Patriots</t>
  </si>
  <si>
    <t>Tre'Quan Smith</t>
  </si>
  <si>
    <t>James White</t>
  </si>
  <si>
    <t>Sony Michel</t>
  </si>
  <si>
    <t>Todd Gurley II</t>
  </si>
  <si>
    <t>Irv Smith</t>
  </si>
  <si>
    <t>Trey Burton</t>
  </si>
  <si>
    <t>Willie Snead</t>
  </si>
  <si>
    <t>Devin Duvernay</t>
  </si>
  <si>
    <t>Teddy Bridgewater</t>
  </si>
  <si>
    <t>Russell Gage</t>
  </si>
  <si>
    <t>Brian Hill</t>
  </si>
  <si>
    <t>Kyle Rudolph</t>
  </si>
  <si>
    <t>Malcolm Perry</t>
  </si>
  <si>
    <t>Keelan Cole</t>
  </si>
  <si>
    <t>Tua Tagovailoa</t>
  </si>
  <si>
    <t>Carson Wentz</t>
  </si>
  <si>
    <t>Marquez Valdes-Scantling</t>
  </si>
  <si>
    <t>Latavius Murray</t>
  </si>
  <si>
    <t>Jack Doyle</t>
  </si>
  <si>
    <t>Benny Snell Jr.</t>
  </si>
  <si>
    <t>Jamaal Williams</t>
  </si>
  <si>
    <t>Andy Dalton</t>
  </si>
  <si>
    <t>Matt Breida</t>
  </si>
  <si>
    <t>Tim Patrick</t>
  </si>
  <si>
    <t>Cam Sims</t>
  </si>
  <si>
    <t>Alexander Mattison</t>
  </si>
  <si>
    <t>Darren Fells</t>
  </si>
  <si>
    <t>Chris Herndon</t>
  </si>
  <si>
    <t>Ian Thomas</t>
  </si>
  <si>
    <t>Phillip Lindsay</t>
  </si>
  <si>
    <t>Frank Gore</t>
  </si>
  <si>
    <t>Quintez Cephus</t>
  </si>
  <si>
    <t>Baker Mayfield</t>
  </si>
  <si>
    <t>Greg Ward</t>
  </si>
  <si>
    <t>Jesse James</t>
  </si>
  <si>
    <t>Ryan Izzo</t>
  </si>
  <si>
    <t>Joe Flacco</t>
  </si>
  <si>
    <t>Cincinnati Bengals</t>
  </si>
  <si>
    <t>Richard Rodgers</t>
  </si>
  <si>
    <t>David Njoku</t>
  </si>
  <si>
    <t>Samaje Perine</t>
  </si>
  <si>
    <t>James Washington</t>
  </si>
  <si>
    <t>Jacksonville Jaguars</t>
  </si>
  <si>
    <t>Marcus Johnson</t>
  </si>
  <si>
    <t>Mack Hollins</t>
  </si>
  <si>
    <t>Jake Luton</t>
  </si>
  <si>
    <t>Drew Sample</t>
  </si>
  <si>
    <t>Miles Boykin</t>
  </si>
  <si>
    <t>Rodney Smith</t>
  </si>
  <si>
    <t>Patrick Laird</t>
  </si>
  <si>
    <t>Isaiah Wright</t>
  </si>
  <si>
    <t>C.J. Prosise</t>
  </si>
  <si>
    <t>Carolina Panthers</t>
  </si>
  <si>
    <t>Peyton Barber</t>
  </si>
  <si>
    <t>Tony Pollard</t>
  </si>
  <si>
    <t>Harrison Bryant</t>
  </si>
  <si>
    <t>Auden Tate</t>
  </si>
  <si>
    <t>Boston Scott</t>
  </si>
  <si>
    <t>Kenny Stills</t>
  </si>
  <si>
    <t>Dare Ogunbowale</t>
  </si>
  <si>
    <t>Alshon Jeffery</t>
  </si>
  <si>
    <t>Ty Johnson</t>
  </si>
  <si>
    <t>New York Jets</t>
  </si>
  <si>
    <t>Indianapolis Colts</t>
  </si>
  <si>
    <t>Houston Texans</t>
  </si>
  <si>
    <t>Cedrick Wilson</t>
  </si>
  <si>
    <t>Atlanta Falcons</t>
  </si>
  <si>
    <t>Green Bay Packers</t>
  </si>
  <si>
    <t>Tennessee Titans</t>
  </si>
  <si>
    <t>Dallas Cowboys</t>
  </si>
  <si>
    <t>Chris Manhertz</t>
  </si>
  <si>
    <t>Colin Thompson</t>
  </si>
  <si>
    <t>Isaac Nauta</t>
  </si>
  <si>
    <t>Jordan Thomas</t>
  </si>
  <si>
    <t>Ben Ellefson</t>
  </si>
  <si>
    <t>Vance McDonald</t>
  </si>
  <si>
    <t>Sean McKeon</t>
  </si>
  <si>
    <t>Durham Smythe</t>
  </si>
  <si>
    <t>Dontrelle Inman</t>
  </si>
  <si>
    <t>Trenton Cannon</t>
  </si>
  <si>
    <t>D'Ernest Johnson</t>
  </si>
  <si>
    <t>Jeremy McNichols</t>
  </si>
  <si>
    <t>D'Onta Foreman</t>
  </si>
  <si>
    <t>Royce Freeman</t>
  </si>
  <si>
    <t>Devine Ozigbo</t>
  </si>
  <si>
    <t>Troymaine Pope</t>
  </si>
  <si>
    <t>Trayveon Williams</t>
  </si>
  <si>
    <t>Ameer Abdullah</t>
  </si>
  <si>
    <t>Rico Dowdle</t>
  </si>
  <si>
    <t>Olamide Zaccheaus</t>
  </si>
  <si>
    <t>Isaiah Ford</t>
  </si>
  <si>
    <t>Deonte Harris</t>
  </si>
  <si>
    <t>Donovan Peoples-Jones</t>
  </si>
  <si>
    <t>Chad Beebe</t>
  </si>
  <si>
    <t>Olabisi Johnson</t>
  </si>
  <si>
    <t>Marquez Callaway</t>
  </si>
  <si>
    <t>Christian Blake</t>
  </si>
  <si>
    <t>Brandon Zylstra</t>
  </si>
  <si>
    <t>Pharoh Cooper</t>
  </si>
  <si>
    <t>Jamal Agnew</t>
  </si>
  <si>
    <t>John Hightower</t>
  </si>
  <si>
    <t>KhaDarel Hodge</t>
  </si>
  <si>
    <t>Keke Coutee</t>
  </si>
  <si>
    <t>Darrius Shepherd</t>
  </si>
  <si>
    <t>James Proche</t>
  </si>
  <si>
    <t>Kalif Raymond</t>
  </si>
  <si>
    <t>Cameron Batson</t>
  </si>
  <si>
    <t>Antonio Callaway</t>
  </si>
  <si>
    <t>DaeSean Hamilton</t>
  </si>
  <si>
    <t>Collin Johnson</t>
  </si>
  <si>
    <t>Braxton Berrios</t>
  </si>
  <si>
    <t>Tyron Johnson</t>
  </si>
  <si>
    <t>Jeff Smith</t>
  </si>
  <si>
    <t>K.J. Osborn</t>
  </si>
  <si>
    <t>Noah Brown</t>
  </si>
  <si>
    <t>Adam Trautman</t>
  </si>
  <si>
    <t>Luke Stocker</t>
  </si>
  <si>
    <t>Jaeden Graham</t>
  </si>
  <si>
    <t>Pharaoh Brown</t>
  </si>
  <si>
    <t>Jace Sternberger</t>
  </si>
  <si>
    <t>Marcedes Lewis</t>
  </si>
  <si>
    <t>Nick Vannett</t>
  </si>
  <si>
    <t>Adam Shaheen</t>
  </si>
  <si>
    <t>Troy Fumagalli</t>
  </si>
  <si>
    <t>Ryan Griffin</t>
  </si>
  <si>
    <t>Jeremy Sprinkle</t>
  </si>
  <si>
    <t>Cethan Carter</t>
  </si>
  <si>
    <t>Tyler Conklin</t>
  </si>
  <si>
    <t>Blake Bell</t>
  </si>
  <si>
    <t xml:space="preserve">Dolphins </t>
  </si>
  <si>
    <t xml:space="preserve">WAS Football Team </t>
  </si>
  <si>
    <t xml:space="preserve">Bengals </t>
  </si>
  <si>
    <t xml:space="preserve">Steelers </t>
  </si>
  <si>
    <t xml:space="preserve">Vikings </t>
  </si>
  <si>
    <t xml:space="preserve">Browns </t>
  </si>
  <si>
    <t>Michael Pittman Jr.</t>
  </si>
  <si>
    <t>Duke Johnson</t>
  </si>
  <si>
    <t xml:space="preserve">Falcons </t>
  </si>
  <si>
    <t xml:space="preserve">Broncos </t>
  </si>
  <si>
    <t xml:space="preserve">Chargers </t>
  </si>
  <si>
    <t xml:space="preserve">Eagles </t>
  </si>
  <si>
    <t xml:space="preserve">Lions </t>
  </si>
  <si>
    <t>Willie Snead IV</t>
  </si>
  <si>
    <t>DJ Moore</t>
  </si>
  <si>
    <t>Keelan Cole Sr.</t>
  </si>
  <si>
    <t xml:space="preserve">Jets </t>
  </si>
  <si>
    <t xml:space="preserve">Patriots </t>
  </si>
  <si>
    <t>P.J. Walker</t>
  </si>
  <si>
    <t xml:space="preserve">Panthers </t>
  </si>
  <si>
    <t xml:space="preserve">Packers </t>
  </si>
  <si>
    <t xml:space="preserve">Ravens </t>
  </si>
  <si>
    <t xml:space="preserve">Saints </t>
  </si>
  <si>
    <t xml:space="preserve">Texans </t>
  </si>
  <si>
    <t xml:space="preserve">Jaguars </t>
  </si>
  <si>
    <t xml:space="preserve">Cowboys </t>
  </si>
  <si>
    <t>Melvin Gordon III</t>
  </si>
  <si>
    <t xml:space="preserve">Titans </t>
  </si>
  <si>
    <t xml:space="preserve">Colts </t>
  </si>
  <si>
    <t>Jameis Winston</t>
  </si>
  <si>
    <t>Irv Smith Jr.</t>
  </si>
  <si>
    <t>Ryan Fitzpatrick</t>
  </si>
  <si>
    <t>Garrett Gilbert</t>
  </si>
  <si>
    <t>Anthony McFarland Jr.</t>
  </si>
  <si>
    <t>Austin Ekeler</t>
  </si>
  <si>
    <t>Ray-Ray McCloud III</t>
  </si>
  <si>
    <t>Malik Taylor</t>
  </si>
  <si>
    <t>Brandon Powell</t>
  </si>
  <si>
    <t>Alex Armah</t>
  </si>
  <si>
    <t>Laviska Shenault Jr.</t>
  </si>
  <si>
    <t>Keith Smith</t>
  </si>
  <si>
    <t>Dwayne Haskins Jr.</t>
  </si>
  <si>
    <t>Ito Smith</t>
  </si>
  <si>
    <t>Adam Humphries</t>
  </si>
  <si>
    <t>Temarrick Hemingway</t>
  </si>
  <si>
    <t>Michael Burton</t>
  </si>
  <si>
    <t>Odell Beckham Jr.</t>
  </si>
  <si>
    <t>Joe Reed</t>
  </si>
  <si>
    <t>Brian Hoyer</t>
  </si>
  <si>
    <t>Gardner Minshew II</t>
  </si>
  <si>
    <t>Lynn Bowden Jr.</t>
  </si>
  <si>
    <t>C.J. Ham</t>
  </si>
  <si>
    <t>Corey Clement</t>
  </si>
  <si>
    <t>Jakob Johnson</t>
  </si>
  <si>
    <t>LeVante Bellamy</t>
  </si>
  <si>
    <t>Sean Mannion</t>
  </si>
  <si>
    <t>Chase Daniel</t>
  </si>
  <si>
    <t>Justice Hill</t>
  </si>
  <si>
    <t>Alex Erickson</t>
  </si>
  <si>
    <t>Mike Glennon</t>
  </si>
  <si>
    <t>Tyler Ervin</t>
  </si>
  <si>
    <t>Gabe Nabers</t>
  </si>
  <si>
    <t>Josh Dobbs</t>
  </si>
  <si>
    <t>Stephen Anderson</t>
  </si>
  <si>
    <t>Mason Rudolph</t>
  </si>
  <si>
    <t>49ers</t>
  </si>
  <si>
    <t xml:space="preserve">49ers </t>
  </si>
  <si>
    <t>Bengals</t>
  </si>
  <si>
    <t>Bills</t>
  </si>
  <si>
    <t xml:space="preserve">Bills </t>
  </si>
  <si>
    <t>Broncos</t>
  </si>
  <si>
    <t>Browns</t>
  </si>
  <si>
    <t>Cardinals</t>
  </si>
  <si>
    <t xml:space="preserve">Cardinals </t>
  </si>
  <si>
    <t>Chiefs</t>
  </si>
  <si>
    <t xml:space="preserve">Chiefs </t>
  </si>
  <si>
    <t>Colts</t>
  </si>
  <si>
    <t>Cowboys</t>
  </si>
  <si>
    <t>Dolphins</t>
  </si>
  <si>
    <t>Eagles</t>
  </si>
  <si>
    <t>Falcons</t>
  </si>
  <si>
    <t>Giants</t>
  </si>
  <si>
    <t xml:space="preserve">Giants </t>
  </si>
  <si>
    <t>Jaguars</t>
  </si>
  <si>
    <t>Jets</t>
  </si>
  <si>
    <t>Panthers</t>
  </si>
  <si>
    <t>Patriots</t>
  </si>
  <si>
    <t>Raiders</t>
  </si>
  <si>
    <t xml:space="preserve">Raiders </t>
  </si>
  <si>
    <t>Rams</t>
  </si>
  <si>
    <t xml:space="preserve">Rams </t>
  </si>
  <si>
    <t>Ravens</t>
  </si>
  <si>
    <t>Redskins</t>
  </si>
  <si>
    <t>Steelers</t>
  </si>
  <si>
    <t>Texans</t>
  </si>
  <si>
    <t>Titans</t>
  </si>
  <si>
    <t>Todd Gurley</t>
  </si>
  <si>
    <t>Mark Ingram</t>
  </si>
  <si>
    <t>Robert Griffin</t>
  </si>
  <si>
    <t>Robert Griffin III</t>
  </si>
  <si>
    <t>Alexander Armah</t>
  </si>
  <si>
    <t>Phillip Walker</t>
  </si>
  <si>
    <t>John Ross</t>
  </si>
  <si>
    <t>John Ross III</t>
  </si>
  <si>
    <t>Odell Beckham</t>
  </si>
  <si>
    <t>LaVante Bellamy</t>
  </si>
  <si>
    <t>Will Fuller</t>
  </si>
  <si>
    <t>James OShaughnessy</t>
  </si>
  <si>
    <t>James O'Shaughnessy</t>
  </si>
  <si>
    <t>D.J. Chark</t>
  </si>
  <si>
    <t>Gardner Minshew</t>
  </si>
  <si>
    <t>Laviska Shenault</t>
  </si>
  <si>
    <t>Darrell Henderson</t>
  </si>
  <si>
    <t>Darrell Henderson Jr.</t>
  </si>
  <si>
    <t>Van Jefferson</t>
  </si>
  <si>
    <t>Van Jefferson Jr.</t>
  </si>
  <si>
    <t>Henry Ruggs</t>
  </si>
  <si>
    <t>Henry Ruggs III</t>
  </si>
  <si>
    <t>Wayne Gallman</t>
  </si>
  <si>
    <t>Wayne Gallman Jr.</t>
  </si>
  <si>
    <t>LeVeon Bell</t>
  </si>
  <si>
    <t>Le'Veon Bell</t>
  </si>
  <si>
    <t>Lamical Perine</t>
  </si>
  <si>
    <t>Joshua Dobbs</t>
  </si>
  <si>
    <t>Ray-Ray McCloud</t>
  </si>
  <si>
    <t>Benny Snell</t>
  </si>
  <si>
    <t>Anthony McFarland</t>
  </si>
  <si>
    <t>Jeffery Wilson</t>
  </si>
  <si>
    <t>Jeff Wilson Jr.</t>
  </si>
  <si>
    <t>Dwayne Haskins</t>
  </si>
  <si>
    <t>Ronald Jones</t>
  </si>
  <si>
    <t>Ronald Jones II</t>
  </si>
  <si>
    <t>Buccaneers</t>
  </si>
  <si>
    <t xml:space="preserve">Buccaneers </t>
  </si>
  <si>
    <t>Allen Robinson</t>
  </si>
  <si>
    <t>Allen Robinson II</t>
  </si>
  <si>
    <t>Marvin Jones</t>
  </si>
  <si>
    <t>Vikings</t>
  </si>
  <si>
    <t>Seahawks</t>
  </si>
  <si>
    <t xml:space="preserve">Seahawks </t>
  </si>
  <si>
    <t>Saints</t>
  </si>
  <si>
    <t>Scott Miller</t>
  </si>
  <si>
    <t>Scotty Miller</t>
  </si>
  <si>
    <t>Bears</t>
  </si>
  <si>
    <t xml:space="preserve">Bears </t>
  </si>
  <si>
    <t>Chargers</t>
  </si>
  <si>
    <t>Lions</t>
  </si>
  <si>
    <t>Ted Ginn</t>
  </si>
  <si>
    <t>Ted Ginn Jr.</t>
  </si>
  <si>
    <t>Lynn Bowden</t>
  </si>
  <si>
    <t>Packers</t>
  </si>
  <si>
    <t>Phillip Dorsett</t>
  </si>
  <si>
    <t>Phillip Dorsett II</t>
  </si>
  <si>
    <t>Actual %</t>
  </si>
  <si>
    <t>DK NAME</t>
  </si>
  <si>
    <t xml:space="preserve">https://www.pff.com/dfs/ownership </t>
  </si>
  <si>
    <t>Dez Bryant</t>
  </si>
  <si>
    <t>Patrick Ricard</t>
  </si>
  <si>
    <t>Luke Willson</t>
  </si>
  <si>
    <t># Of "High" Players</t>
  </si>
  <si>
    <t>Ownership</t>
  </si>
  <si>
    <t>Chiefs DST</t>
  </si>
  <si>
    <t>Bears DST</t>
  </si>
  <si>
    <t>Buccaneers DST</t>
  </si>
  <si>
    <t>Titans DST</t>
  </si>
  <si>
    <t>Jets DST</t>
  </si>
  <si>
    <t>Falcons DST</t>
  </si>
  <si>
    <t>Cardinals DST</t>
  </si>
  <si>
    <t>Panthers DST</t>
  </si>
  <si>
    <t>Jaguars DST</t>
  </si>
  <si>
    <t>Raiders DST</t>
  </si>
  <si>
    <t>Texans DST</t>
  </si>
  <si>
    <t>Lions DST</t>
  </si>
  <si>
    <t>Football Team DST</t>
  </si>
  <si>
    <t>Vikings DST</t>
  </si>
  <si>
    <t>Broncos DST</t>
  </si>
  <si>
    <t>49ers DST</t>
  </si>
  <si>
    <t>Chargers DST</t>
  </si>
  <si>
    <t>Cowboys DST</t>
  </si>
  <si>
    <t>Ravens DST</t>
  </si>
  <si>
    <t>Colts DST</t>
  </si>
  <si>
    <t>Eagles DST</t>
  </si>
  <si>
    <t>Packers DST</t>
  </si>
  <si>
    <t>Patriots DST</t>
  </si>
  <si>
    <t>Seahawks DST</t>
  </si>
  <si>
    <t>Giants DST</t>
  </si>
  <si>
    <t>Steelers DST</t>
  </si>
  <si>
    <t>Bengals DST</t>
  </si>
  <si>
    <t>Bills DST</t>
  </si>
  <si>
    <t>Browns DST</t>
  </si>
  <si>
    <t>Dolphins DST</t>
  </si>
  <si>
    <t>Rams DST</t>
  </si>
  <si>
    <t>Saints DST</t>
  </si>
  <si>
    <t>Cairo Santos</t>
  </si>
  <si>
    <t>Brandon Wright</t>
  </si>
  <si>
    <t>Chris Boswell</t>
  </si>
  <si>
    <t>Brandon McManus</t>
  </si>
  <si>
    <t>Cody Parkey</t>
  </si>
  <si>
    <t>Dan Bailey</t>
  </si>
  <si>
    <t>Justin Tucker</t>
  </si>
  <si>
    <t>Nick Folk</t>
  </si>
  <si>
    <t>Michael Badgley</t>
  </si>
  <si>
    <t>Zane Gonzalez</t>
  </si>
  <si>
    <t>Dustin Hopkins</t>
  </si>
  <si>
    <t>Randy Bullock</t>
  </si>
  <si>
    <t>Graham Gano</t>
  </si>
  <si>
    <t>Rodrigo Blankenship</t>
  </si>
  <si>
    <t>Daniel Carlson</t>
  </si>
  <si>
    <t>Jake Elliott</t>
  </si>
  <si>
    <t>Mason Crosby</t>
  </si>
  <si>
    <t>Robbie Gould</t>
  </si>
  <si>
    <t>Austin MacGinnis</t>
  </si>
  <si>
    <t>Younghoe Koo</t>
  </si>
  <si>
    <t>Ka'imi Fairbairn</t>
  </si>
  <si>
    <t>Wil Lutz</t>
  </si>
  <si>
    <t>Tyler Bass</t>
  </si>
  <si>
    <t>Jason Sanders</t>
  </si>
  <si>
    <t>Harrison Butker</t>
  </si>
  <si>
    <t>Ryan Succop</t>
  </si>
  <si>
    <t>Greg Zuerlein</t>
  </si>
  <si>
    <t>Jason Myers</t>
  </si>
  <si>
    <t>Joey Slye</t>
  </si>
  <si>
    <t>Matt Prater</t>
  </si>
  <si>
    <t>Stephen Gostkowski</t>
  </si>
  <si>
    <t>Mitchell Trubisky</t>
  </si>
  <si>
    <t>Matt Barkley</t>
  </si>
  <si>
    <t>Cole McDonald</t>
  </si>
  <si>
    <t>John Wolford</t>
  </si>
  <si>
    <t>Tim Boyle</t>
  </si>
  <si>
    <t>C.J. Beathard</t>
  </si>
  <si>
    <t>Brandon Allen</t>
  </si>
  <si>
    <t>Brett Hundley</t>
  </si>
  <si>
    <t>Geno Smith</t>
  </si>
  <si>
    <t>Tyrod Taylor</t>
  </si>
  <si>
    <t>Jacoby Brissett</t>
  </si>
  <si>
    <t>Marcus Mariota</t>
  </si>
  <si>
    <t>Case Keenum</t>
  </si>
  <si>
    <t>Blaine Gabbert</t>
  </si>
  <si>
    <t>Colt McCoy</t>
  </si>
  <si>
    <t>Chad Henne</t>
  </si>
  <si>
    <t>Matt Schaub</t>
  </si>
  <si>
    <t>A.J. McCarron</t>
  </si>
  <si>
    <t>Jalen Hurts</t>
  </si>
  <si>
    <t>Nsimba Webster</t>
  </si>
  <si>
    <t>Tyrie Cleveland</t>
  </si>
  <si>
    <t>Josh Malone</t>
  </si>
  <si>
    <t>Andre Roberts</t>
  </si>
  <si>
    <t>Nick Westbrook</t>
  </si>
  <si>
    <t>Mohamed Sanu</t>
  </si>
  <si>
    <t>Justin Watson</t>
  </si>
  <si>
    <t>Zay Jones</t>
  </si>
  <si>
    <t>C.J. Board</t>
  </si>
  <si>
    <t>Trent Taylor</t>
  </si>
  <si>
    <t>Javon Wims</t>
  </si>
  <si>
    <t>De'Michael Harris</t>
  </si>
  <si>
    <t>Isaiah McKenzie</t>
  </si>
  <si>
    <t>Tyler Johnson</t>
  </si>
  <si>
    <t>Jonathan Ward</t>
  </si>
  <si>
    <t>Buddy Howell</t>
  </si>
  <si>
    <t>Johnny Mundt</t>
  </si>
  <si>
    <t>J.P. Holtz</t>
  </si>
  <si>
    <t>Cullen Gillaspia</t>
  </si>
  <si>
    <t>Anthony Sherman</t>
  </si>
  <si>
    <t>Richie James Jr.</t>
  </si>
  <si>
    <t>Darwin Thompson</t>
  </si>
  <si>
    <t>Nick Bellore</t>
  </si>
  <si>
    <t>Reggie Gilliam</t>
  </si>
  <si>
    <t>Garrett Griffin</t>
  </si>
  <si>
    <t>MyCole Pruitt</t>
  </si>
  <si>
    <t>Freddie Swain</t>
  </si>
  <si>
    <t>Jason Cabinda</t>
  </si>
  <si>
    <t>Johnny Stanton</t>
  </si>
  <si>
    <t>Jeremy Cox</t>
  </si>
  <si>
    <t>Khari Blasingame</t>
  </si>
  <si>
    <t>LeSean McCoy</t>
  </si>
  <si>
    <t>Bryan Edwards</t>
  </si>
  <si>
    <t>Charlie Woerner</t>
  </si>
  <si>
    <t>Trevon Wesco</t>
  </si>
  <si>
    <t>Levine Toilolo</t>
  </si>
  <si>
    <t>Elijhaa Penny</t>
  </si>
  <si>
    <t>Nick Keizer</t>
  </si>
  <si>
    <t>Foster Moreau</t>
  </si>
  <si>
    <t>Deon Yelder</t>
  </si>
  <si>
    <t>Austin Mack</t>
  </si>
  <si>
    <t>DeeJay Dallas</t>
  </si>
  <si>
    <t>Travis Homer</t>
  </si>
  <si>
    <t>Jalen Richard</t>
  </si>
  <si>
    <t>Gabriel Davis</t>
  </si>
  <si>
    <t>Ryan Nall</t>
  </si>
  <si>
    <t>Tanner Hudson</t>
  </si>
  <si>
    <t>Donald Parham</t>
  </si>
  <si>
    <t>Cole Kmet</t>
  </si>
  <si>
    <t>Kaden Smith</t>
  </si>
  <si>
    <t>Darrell Daniels</t>
  </si>
  <si>
    <t>Maxx Williams</t>
  </si>
  <si>
    <t>Josh Adams</t>
  </si>
  <si>
    <t>Darrel Williams</t>
  </si>
  <si>
    <t>Demetrius Harris</t>
  </si>
  <si>
    <t>Nick Foles</t>
  </si>
  <si>
    <t>Jason Witten</t>
  </si>
  <si>
    <t>Kyle Juszczyk</t>
  </si>
  <si>
    <t>Andy Isabella</t>
  </si>
  <si>
    <t>Steven Sims</t>
  </si>
  <si>
    <t>Alec Ingold</t>
  </si>
  <si>
    <t>Donte Moncrief</t>
  </si>
  <si>
    <t>Jacob Hollister</t>
  </si>
  <si>
    <t>Tyler Kroft</t>
  </si>
  <si>
    <t>Demarcus Robinson</t>
  </si>
  <si>
    <t>Cameron Brate</t>
  </si>
  <si>
    <t>Dion Lewis</t>
  </si>
  <si>
    <t>Dawson Knox</t>
  </si>
  <si>
    <t>David Moore</t>
  </si>
  <si>
    <t>Nick Mullens</t>
  </si>
  <si>
    <t>Dan Arnold</t>
  </si>
  <si>
    <t>Mecole Hardman</t>
  </si>
  <si>
    <t>Will Dissly</t>
  </si>
  <si>
    <t>Ross Dwelley</t>
  </si>
  <si>
    <t>Darnell Mooney</t>
  </si>
  <si>
    <t>Anthony Miller</t>
  </si>
  <si>
    <t>Jared Goff</t>
  </si>
  <si>
    <t>Cam Akers</t>
  </si>
  <si>
    <t>K.J. Hamler</t>
  </si>
  <si>
    <t>Sam Darnold</t>
  </si>
  <si>
    <t>Ryan Finley</t>
  </si>
  <si>
    <t>Gerald Everett</t>
  </si>
  <si>
    <t>Jordan Reed</t>
  </si>
  <si>
    <t>Hunter Renfrow</t>
  </si>
  <si>
    <t>Christian Kirk</t>
  </si>
  <si>
    <t>Cole Beasley</t>
  </si>
  <si>
    <t>Deebo Samuel</t>
  </si>
  <si>
    <t>Devontae Booker</t>
  </si>
  <si>
    <t>Golden Tate</t>
  </si>
  <si>
    <t>Derek Carr</t>
  </si>
  <si>
    <t>Josh Reynolds</t>
  </si>
  <si>
    <t>Nelson Agholor</t>
  </si>
  <si>
    <t>Sammy Watkins</t>
  </si>
  <si>
    <t>Cordarrelle Patterson</t>
  </si>
  <si>
    <t>Kendrick Bourne</t>
  </si>
  <si>
    <t>Carlos Hyde</t>
  </si>
  <si>
    <t>Malcolm Brown</t>
  </si>
  <si>
    <t>Tyler Higbee</t>
  </si>
  <si>
    <t>Jimmy Graham</t>
  </si>
  <si>
    <t>Russell Wilson</t>
  </si>
  <si>
    <t>Jerick McKinnon</t>
  </si>
  <si>
    <t>Daniel Jones</t>
  </si>
  <si>
    <t>Tom Brady</t>
  </si>
  <si>
    <t>Chase Edmonds</t>
  </si>
  <si>
    <t>Devin Singletary</t>
  </si>
  <si>
    <t>Sterling Shepard</t>
  </si>
  <si>
    <t>Devonta Freeman</t>
  </si>
  <si>
    <t>Kyler Murray</t>
  </si>
  <si>
    <t>Robert Woods</t>
  </si>
  <si>
    <t>Antonio Brown</t>
  </si>
  <si>
    <t>Zack Moss</t>
  </si>
  <si>
    <t>Patrick Mahomes</t>
  </si>
  <si>
    <t>Evan Engram</t>
  </si>
  <si>
    <t>Leonard Fournette</t>
  </si>
  <si>
    <t>Rob Gronkowski</t>
  </si>
  <si>
    <t>Josh Allen</t>
  </si>
  <si>
    <t>Mike Evans</t>
  </si>
  <si>
    <t>Darius Slayton</t>
  </si>
  <si>
    <t>Raheem Mostert</t>
  </si>
  <si>
    <t>Chris Godwin</t>
  </si>
  <si>
    <t>D.K. Metcalf</t>
  </si>
  <si>
    <t>Stefon Diggs</t>
  </si>
  <si>
    <t>Kenyan Drake</t>
  </si>
  <si>
    <t>Cooper Kupp</t>
  </si>
  <si>
    <t>Tyler Lockett</t>
  </si>
  <si>
    <t>Clyde Edwards-Helaire</t>
  </si>
  <si>
    <t>David Montgomery</t>
  </si>
  <si>
    <t>DeAndre Hopkins</t>
  </si>
  <si>
    <t>Tyreek Hill</t>
  </si>
  <si>
    <t>Chris Carson</t>
  </si>
  <si>
    <t>Josh Jacobs</t>
  </si>
  <si>
    <t>Travis Kelce</t>
  </si>
  <si>
    <t>Darren Waller</t>
  </si>
  <si>
    <t>playerName</t>
  </si>
  <si>
    <t>Player</t>
  </si>
  <si>
    <t>Projection</t>
  </si>
  <si>
    <t>MIN</t>
  </si>
  <si>
    <t>New York Giants</t>
  </si>
  <si>
    <t>NYG</t>
  </si>
  <si>
    <t>CIN</t>
  </si>
  <si>
    <t>LAC</t>
  </si>
  <si>
    <t>ATL</t>
  </si>
  <si>
    <t>LV</t>
  </si>
  <si>
    <t>JAC</t>
  </si>
  <si>
    <t>IND</t>
  </si>
  <si>
    <t>TEN</t>
  </si>
  <si>
    <t>MIA</t>
  </si>
  <si>
    <t>NYJ</t>
  </si>
  <si>
    <t>ARI</t>
  </si>
  <si>
    <t>NO</t>
  </si>
  <si>
    <t>Los Angeles Rams</t>
  </si>
  <si>
    <t>San Francisco 49ers</t>
  </si>
  <si>
    <t>Buffalo Bills</t>
  </si>
  <si>
    <t>Arizona Cardinals</t>
  </si>
  <si>
    <t>DeAndre Washington</t>
  </si>
  <si>
    <t>Alfred Morris</t>
  </si>
  <si>
    <t>Las Vegas Raiders</t>
  </si>
  <si>
    <t>Kansas City Chiefs</t>
  </si>
  <si>
    <t>Tampa Bay Buccaneers</t>
  </si>
  <si>
    <t>Qadree Ollison</t>
  </si>
  <si>
    <t>Dwayne Washington</t>
  </si>
  <si>
    <t>KeeSean Johnson</t>
  </si>
  <si>
    <t>Mike Thomas</t>
  </si>
  <si>
    <t>K.J. Hill</t>
  </si>
  <si>
    <t>Geoff Swaim</t>
  </si>
  <si>
    <t>Josh Hill</t>
  </si>
  <si>
    <t>Kendall Hinton</t>
  </si>
  <si>
    <t>Jaylen Samuels</t>
  </si>
  <si>
    <t>Equanimeous St. Brown</t>
  </si>
  <si>
    <t>Reid Sinnett</t>
  </si>
  <si>
    <t>Trace McSorley</t>
  </si>
  <si>
    <t>Sergio Castillo Jr.</t>
  </si>
  <si>
    <t>CHI</t>
  </si>
  <si>
    <t>DET</t>
  </si>
  <si>
    <t>HOU</t>
  </si>
  <si>
    <t>GB</t>
  </si>
  <si>
    <t>PHI</t>
  </si>
  <si>
    <t>Myles Gaskin</t>
  </si>
  <si>
    <t>Seattle Seahawks</t>
  </si>
  <si>
    <t>SEA</t>
  </si>
  <si>
    <t>Chicago Bears</t>
  </si>
  <si>
    <t>DK Metcalf</t>
  </si>
  <si>
    <t>Adam Thielen</t>
  </si>
  <si>
    <t>Mike Boone</t>
  </si>
  <si>
    <t>Zach Ertz</t>
  </si>
  <si>
    <t>Danny Amendola</t>
  </si>
  <si>
    <t>Chris Conley</t>
  </si>
  <si>
    <t>D.J. Foster</t>
  </si>
  <si>
    <t>Penny Hart</t>
  </si>
  <si>
    <t># Of "Very low" Players</t>
  </si>
  <si>
    <t># Of "Low" Players</t>
  </si>
  <si>
    <t>KC</t>
  </si>
  <si>
    <t>DAL</t>
  </si>
  <si>
    <t>TB</t>
  </si>
  <si>
    <t>CAR</t>
  </si>
  <si>
    <t>DEN</t>
  </si>
  <si>
    <t>WAS</t>
  </si>
  <si>
    <t>SF</t>
  </si>
  <si>
    <t>Brandon Aiyuk</t>
  </si>
  <si>
    <t>D'Andre Swift</t>
  </si>
  <si>
    <t>Chad Hansen</t>
  </si>
  <si>
    <t>Larry Fitzgerald</t>
  </si>
  <si>
    <t>Drew Lock</t>
  </si>
  <si>
    <t>KJ Hamler</t>
  </si>
  <si>
    <t>Tevin Coleman</t>
  </si>
  <si>
    <t>AJ Dillon</t>
  </si>
  <si>
    <t>Darrynton Evans</t>
  </si>
  <si>
    <t>Jordan Howard</t>
  </si>
  <si>
    <t>Nick Westbrook-Ikhine</t>
  </si>
  <si>
    <t>Diontae Spencer</t>
  </si>
  <si>
    <t>Marcus Kemp</t>
  </si>
  <si>
    <t>Ashton Dulin</t>
  </si>
  <si>
    <t>River Cracraft</t>
  </si>
  <si>
    <t>Juwan Johnson</t>
  </si>
  <si>
    <t>Laquon Treadwell</t>
  </si>
  <si>
    <t>Eric Saubert</t>
  </si>
  <si>
    <t>Kahale Warring</t>
  </si>
  <si>
    <t>Antony Auclair</t>
  </si>
  <si>
    <t>Daniel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</si>
</sst>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1" applyNumberFormat="1" applyFont="1"/>
    <xf numFmtId="0" fontId="0" fillId="2" borderId="0" xfId="0" applyFill="1"/>
    <xf numFmtId="0" fontId="0" fillId="3" borderId="0" xfId="0" applyFill="1"/>
    <xf numFmtId="6" fontId="0" fillId="3" borderId="0" xfId="0" applyNumberFormat="1" applyFill="1"/>
    <xf numFmtId="10" fontId="0" fillId="3" borderId="0" xfId="0" applyNumberFormat="1" applyFill="1"/>
    <xf numFmtId="3" fontId="0" fillId="3" borderId="0" xfId="0" applyNumberFormat="1" applyFill="1"/>
    <xf numFmtId="0" fontId="2" fillId="4" borderId="1" xfId="0" applyFont="1" applyFill="1" applyBorder="1" applyAlignment="1">
      <alignment horizontal="center"/>
    </xf>
    <xf numFmtId="0" fontId="2" fillId="0" borderId="0" xfId="0" applyFont="1"/>
    <xf numFmtId="10" fontId="0" fillId="2" borderId="0" xfId="1" applyNumberFormat="1" applyFont="1" applyFill="1"/>
    <xf numFmtId="0" fontId="5" fillId="0" borderId="0" xfId="2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lver_Te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ver_Test"/>
    </sheetNames>
    <sheetDataSet>
      <sheetData sheetId="0">
        <row r="2">
          <cell r="A2" t="str">
            <v>Patrick Mahomes</v>
          </cell>
          <cell r="C2" t="str">
            <v>QB</v>
          </cell>
        </row>
        <row r="3">
          <cell r="A3" t="str">
            <v>Russell Wilson</v>
          </cell>
          <cell r="C3" t="str">
            <v>QB</v>
          </cell>
        </row>
        <row r="4">
          <cell r="A4" t="str">
            <v>Aaron Rodgers</v>
          </cell>
          <cell r="C4" t="str">
            <v>QB</v>
          </cell>
        </row>
        <row r="5">
          <cell r="A5" t="str">
            <v>Derrick Henry</v>
          </cell>
          <cell r="C5" t="str">
            <v>RB</v>
          </cell>
        </row>
        <row r="6">
          <cell r="A6" t="str">
            <v>Ryan Tannehill</v>
          </cell>
          <cell r="C6" t="str">
            <v>QB</v>
          </cell>
        </row>
        <row r="7">
          <cell r="A7" t="str">
            <v>Tom Brady</v>
          </cell>
          <cell r="C7" t="str">
            <v>QB</v>
          </cell>
        </row>
        <row r="8">
          <cell r="A8" t="str">
            <v>Justin Herbert</v>
          </cell>
          <cell r="C8" t="str">
            <v>QB</v>
          </cell>
        </row>
        <row r="9">
          <cell r="A9" t="str">
            <v>Dalvin Cook</v>
          </cell>
          <cell r="C9" t="str">
            <v>RB</v>
          </cell>
        </row>
        <row r="10">
          <cell r="A10" t="str">
            <v>Aaron Jones</v>
          </cell>
          <cell r="C10" t="str">
            <v>RB</v>
          </cell>
        </row>
        <row r="11">
          <cell r="A11" t="str">
            <v>Tyreek Hill</v>
          </cell>
          <cell r="C11" t="str">
            <v>WR</v>
          </cell>
        </row>
        <row r="12">
          <cell r="A12" t="str">
            <v>Davante Adams</v>
          </cell>
          <cell r="C12" t="str">
            <v>WR</v>
          </cell>
        </row>
        <row r="13">
          <cell r="A13" t="str">
            <v>Mike Davis</v>
          </cell>
          <cell r="C13" t="str">
            <v>RB</v>
          </cell>
        </row>
        <row r="14">
          <cell r="A14" t="str">
            <v>Austin Ekeler</v>
          </cell>
          <cell r="C14" t="str">
            <v>RB</v>
          </cell>
        </row>
        <row r="15">
          <cell r="A15" t="str">
            <v>Chris Carson</v>
          </cell>
          <cell r="C15" t="str">
            <v>RB</v>
          </cell>
        </row>
        <row r="16">
          <cell r="A16" t="str">
            <v>DK Metcalf</v>
          </cell>
          <cell r="C16" t="str">
            <v>WR</v>
          </cell>
        </row>
        <row r="17">
          <cell r="A17" t="str">
            <v>Alvin Kamara</v>
          </cell>
          <cell r="C17" t="str">
            <v>RB</v>
          </cell>
        </row>
        <row r="18">
          <cell r="A18" t="str">
            <v>James Robinson</v>
          </cell>
          <cell r="C18" t="str">
            <v>RB</v>
          </cell>
        </row>
        <row r="19">
          <cell r="A19" t="str">
            <v>David Montgomery</v>
          </cell>
          <cell r="C19" t="str">
            <v>RB</v>
          </cell>
        </row>
        <row r="20">
          <cell r="A20" t="str">
            <v>Ezekiel Elliott</v>
          </cell>
          <cell r="C20" t="str">
            <v>RB</v>
          </cell>
        </row>
        <row r="21">
          <cell r="A21" t="str">
            <v>Wayne Gallman Jr.</v>
          </cell>
          <cell r="C21" t="str">
            <v>RB</v>
          </cell>
        </row>
        <row r="22">
          <cell r="A22" t="str">
            <v>Calvin Ridley</v>
          </cell>
          <cell r="C22" t="str">
            <v>WR</v>
          </cell>
        </row>
        <row r="23">
          <cell r="A23" t="str">
            <v>Ronald Jones II</v>
          </cell>
          <cell r="C23" t="str">
            <v>RB</v>
          </cell>
        </row>
        <row r="24">
          <cell r="A24" t="str">
            <v>A.J. Brown</v>
          </cell>
          <cell r="C24" t="str">
            <v>WR</v>
          </cell>
        </row>
        <row r="25">
          <cell r="A25" t="str">
            <v>Adam Thielen</v>
          </cell>
          <cell r="C25" t="str">
            <v>WR</v>
          </cell>
        </row>
        <row r="26">
          <cell r="A26" t="str">
            <v>Travis Kelce</v>
          </cell>
          <cell r="C26" t="str">
            <v>TE</v>
          </cell>
        </row>
        <row r="27">
          <cell r="A27" t="str">
            <v>Jonathan Taylor</v>
          </cell>
          <cell r="C27" t="str">
            <v>RB</v>
          </cell>
        </row>
        <row r="28">
          <cell r="A28" t="str">
            <v>DeAndre Hopkins</v>
          </cell>
          <cell r="C28" t="str">
            <v>WR</v>
          </cell>
        </row>
        <row r="29">
          <cell r="A29" t="str">
            <v>Keenan Allen</v>
          </cell>
          <cell r="C29" t="str">
            <v>WR</v>
          </cell>
        </row>
        <row r="30">
          <cell r="A30" t="str">
            <v>Justin Jefferson</v>
          </cell>
          <cell r="C30" t="str">
            <v>WR</v>
          </cell>
        </row>
        <row r="31">
          <cell r="A31" t="str">
            <v>Allen Robinson II</v>
          </cell>
          <cell r="C31" t="str">
            <v>WR</v>
          </cell>
        </row>
        <row r="32">
          <cell r="A32" t="str">
            <v xml:space="preserve">Seahawks </v>
          </cell>
          <cell r="C32" t="str">
            <v>DST</v>
          </cell>
        </row>
        <row r="33">
          <cell r="A33" t="str">
            <v>Kenyan Drake</v>
          </cell>
          <cell r="C33" t="str">
            <v>RB</v>
          </cell>
        </row>
        <row r="34">
          <cell r="A34" t="str">
            <v xml:space="preserve">Saints </v>
          </cell>
          <cell r="C34" t="str">
            <v>DST</v>
          </cell>
        </row>
        <row r="35">
          <cell r="A35" t="str">
            <v>Brandin Cooks</v>
          </cell>
          <cell r="C35" t="str">
            <v>WR</v>
          </cell>
        </row>
        <row r="36">
          <cell r="A36" t="str">
            <v>Robby Anderson</v>
          </cell>
          <cell r="C36" t="str">
            <v>WR</v>
          </cell>
        </row>
        <row r="37">
          <cell r="A37" t="str">
            <v>Mike Evans</v>
          </cell>
          <cell r="C37" t="str">
            <v>WR</v>
          </cell>
        </row>
        <row r="38">
          <cell r="A38" t="str">
            <v>Terry McLaurin</v>
          </cell>
          <cell r="C38" t="str">
            <v>WR</v>
          </cell>
        </row>
        <row r="39">
          <cell r="A39" t="str">
            <v>Corey Davis</v>
          </cell>
          <cell r="C39" t="str">
            <v>WR</v>
          </cell>
        </row>
        <row r="40">
          <cell r="A40" t="str">
            <v>Chris Godwin</v>
          </cell>
          <cell r="C40" t="str">
            <v>WR</v>
          </cell>
        </row>
        <row r="41">
          <cell r="A41" t="str">
            <v>Darren Waller</v>
          </cell>
          <cell r="C41" t="str">
            <v>TE</v>
          </cell>
        </row>
        <row r="42">
          <cell r="A42" t="str">
            <v>Amari Cooper</v>
          </cell>
          <cell r="C42" t="str">
            <v>WR</v>
          </cell>
        </row>
        <row r="43">
          <cell r="A43" t="str">
            <v>DeVante Parker</v>
          </cell>
          <cell r="C43" t="str">
            <v>WR</v>
          </cell>
        </row>
        <row r="44">
          <cell r="A44" t="str">
            <v>DJ Chark Jr.</v>
          </cell>
          <cell r="C44" t="str">
            <v>WR</v>
          </cell>
        </row>
        <row r="45">
          <cell r="A45" t="str">
            <v>Tim Patrick</v>
          </cell>
          <cell r="C45" t="str">
            <v>WR</v>
          </cell>
        </row>
        <row r="46">
          <cell r="A46" t="str">
            <v>Tyler Lockett</v>
          </cell>
          <cell r="C46" t="str">
            <v>WR</v>
          </cell>
        </row>
        <row r="47">
          <cell r="A47" t="str">
            <v>Michael Pittman Jr.</v>
          </cell>
          <cell r="C47" t="str">
            <v>WR</v>
          </cell>
        </row>
        <row r="48">
          <cell r="A48" t="str">
            <v>Curtis Samuel</v>
          </cell>
          <cell r="C48" t="str">
            <v>WR</v>
          </cell>
        </row>
        <row r="49">
          <cell r="A49" t="str">
            <v>T.J. Hockenson</v>
          </cell>
          <cell r="C49" t="str">
            <v>TE</v>
          </cell>
        </row>
        <row r="50">
          <cell r="A50" t="str">
            <v>Giovani Bernard</v>
          </cell>
          <cell r="C50" t="str">
            <v>RB</v>
          </cell>
        </row>
        <row r="51">
          <cell r="A51" t="str">
            <v>Rob Gronkowski</v>
          </cell>
          <cell r="C51" t="str">
            <v>TE</v>
          </cell>
        </row>
        <row r="52">
          <cell r="A52" t="str">
            <v>Todd Gurley II</v>
          </cell>
          <cell r="C52" t="str">
            <v>RB</v>
          </cell>
        </row>
        <row r="53">
          <cell r="A53" t="str">
            <v>Patrick Laird</v>
          </cell>
          <cell r="C53" t="str">
            <v>RB</v>
          </cell>
        </row>
        <row r="54">
          <cell r="A54" t="str">
            <v>J.D. McKissic</v>
          </cell>
          <cell r="C54" t="str">
            <v>RB</v>
          </cell>
        </row>
        <row r="55">
          <cell r="A55" t="str">
            <v>Jamison Crowder</v>
          </cell>
          <cell r="C55" t="str">
            <v>WR</v>
          </cell>
        </row>
        <row r="56">
          <cell r="A56" t="str">
            <v>Brandon Aiyuk</v>
          </cell>
          <cell r="C56" t="str">
            <v>WR</v>
          </cell>
        </row>
        <row r="57">
          <cell r="A57" t="str">
            <v>Keke Coutee</v>
          </cell>
          <cell r="C57" t="str">
            <v>WR</v>
          </cell>
        </row>
        <row r="58">
          <cell r="A58" t="str">
            <v>T.Y. Hilton</v>
          </cell>
          <cell r="C58" t="str">
            <v>WR</v>
          </cell>
        </row>
        <row r="59">
          <cell r="A59" t="str">
            <v>Tyler Boyd</v>
          </cell>
          <cell r="C59" t="str">
            <v>WR</v>
          </cell>
        </row>
        <row r="60">
          <cell r="A60" t="str">
            <v>Antonio Brown</v>
          </cell>
          <cell r="C60" t="str">
            <v>WR</v>
          </cell>
        </row>
        <row r="61">
          <cell r="A61" t="str">
            <v>Breshad Perriman</v>
          </cell>
          <cell r="C61" t="str">
            <v>WR</v>
          </cell>
        </row>
        <row r="62">
          <cell r="A62" t="str">
            <v xml:space="preserve">Colts </v>
          </cell>
          <cell r="C62" t="str">
            <v>DST</v>
          </cell>
        </row>
        <row r="63">
          <cell r="A63" t="str">
            <v>Tee Higgins</v>
          </cell>
          <cell r="C63" t="str">
            <v>WR</v>
          </cell>
        </row>
        <row r="64">
          <cell r="A64" t="str">
            <v xml:space="preserve">Buccaneers </v>
          </cell>
          <cell r="C64" t="str">
            <v>DST</v>
          </cell>
        </row>
        <row r="65">
          <cell r="A65" t="str">
            <v xml:space="preserve">WAS Football Team </v>
          </cell>
          <cell r="C65" t="str">
            <v>DST</v>
          </cell>
        </row>
        <row r="66">
          <cell r="A66" t="str">
            <v xml:space="preserve">Chiefs </v>
          </cell>
          <cell r="C66" t="str">
            <v>DST</v>
          </cell>
        </row>
        <row r="67">
          <cell r="A67" t="str">
            <v xml:space="preserve">Cowboys </v>
          </cell>
          <cell r="C67" t="str">
            <v>DST</v>
          </cell>
        </row>
        <row r="68">
          <cell r="A68" t="str">
            <v xml:space="preserve">Texans </v>
          </cell>
          <cell r="C68" t="str">
            <v>DST</v>
          </cell>
        </row>
        <row r="69">
          <cell r="A69" t="str">
            <v>Evan Engram</v>
          </cell>
          <cell r="C69" t="str">
            <v>TE</v>
          </cell>
        </row>
        <row r="70">
          <cell r="A70" t="str">
            <v xml:space="preserve">Eagles </v>
          </cell>
          <cell r="C70" t="str">
            <v>DST</v>
          </cell>
        </row>
        <row r="71">
          <cell r="A71" t="str">
            <v xml:space="preserve">Panthers </v>
          </cell>
          <cell r="C71" t="str">
            <v>DST</v>
          </cell>
        </row>
        <row r="72">
          <cell r="A72" t="str">
            <v xml:space="preserve">Cardinals </v>
          </cell>
          <cell r="C72" t="str">
            <v>DST</v>
          </cell>
        </row>
        <row r="73">
          <cell r="A73" t="str">
            <v xml:space="preserve">Titans </v>
          </cell>
          <cell r="C73" t="str">
            <v>DST</v>
          </cell>
        </row>
        <row r="74">
          <cell r="A74" t="str">
            <v xml:space="preserve">Bears </v>
          </cell>
          <cell r="C74" t="str">
            <v>DST</v>
          </cell>
        </row>
        <row r="75">
          <cell r="A75" t="str">
            <v xml:space="preserve">Giants </v>
          </cell>
          <cell r="C75" t="str">
            <v>DST</v>
          </cell>
        </row>
        <row r="76">
          <cell r="A76" t="str">
            <v>Michael Gallup</v>
          </cell>
          <cell r="C76" t="str">
            <v>WR</v>
          </cell>
        </row>
        <row r="77">
          <cell r="A77" t="str">
            <v xml:space="preserve">49ers </v>
          </cell>
          <cell r="C77" t="str">
            <v>DST</v>
          </cell>
        </row>
        <row r="78">
          <cell r="A78" t="str">
            <v>Mike Gesicki</v>
          </cell>
          <cell r="C78" t="str">
            <v>TE</v>
          </cell>
        </row>
        <row r="79">
          <cell r="A79" t="str">
            <v xml:space="preserve">Bengals </v>
          </cell>
          <cell r="C79" t="str">
            <v>DST</v>
          </cell>
        </row>
        <row r="80">
          <cell r="A80" t="str">
            <v>Logan Thomas</v>
          </cell>
          <cell r="C80" t="str">
            <v>TE</v>
          </cell>
        </row>
        <row r="81">
          <cell r="A81" t="str">
            <v xml:space="preserve">Broncos </v>
          </cell>
          <cell r="C81" t="str">
            <v>DST</v>
          </cell>
        </row>
        <row r="82">
          <cell r="A82" t="str">
            <v>Russell Gage</v>
          </cell>
          <cell r="C82" t="str">
            <v>WR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ff.com/dfs/ownersh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24787-1D7E-408C-BB37-C7BF99FEFC8C}">
  <sheetPr>
    <tabColor rgb="FFFFC000"/>
  </sheetPr>
  <dimension ref="A1:I400"/>
  <sheetViews>
    <sheetView topLeftCell="A226" workbookViewId="0">
      <selection activeCell="B238" sqref="B238"/>
    </sheetView>
  </sheetViews>
  <sheetFormatPr defaultRowHeight="15" x14ac:dyDescent="0.25"/>
  <cols>
    <col min="2" max="2" width="25" bestFit="1" customWidth="1"/>
  </cols>
  <sheetData>
    <row r="1" spans="1:9" x14ac:dyDescent="0.25">
      <c r="A1" s="10" t="s">
        <v>410</v>
      </c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408</v>
      </c>
      <c r="I3" t="s">
        <v>409</v>
      </c>
    </row>
    <row r="4" spans="1:9" x14ac:dyDescent="0.25">
      <c r="A4" s="3">
        <v>15904877</v>
      </c>
      <c r="B4" s="3" t="s">
        <v>82</v>
      </c>
      <c r="C4" s="3" t="s">
        <v>643</v>
      </c>
      <c r="D4" s="3" t="s">
        <v>641</v>
      </c>
      <c r="E4" s="3" t="s">
        <v>8</v>
      </c>
      <c r="F4" s="4">
        <v>8700</v>
      </c>
      <c r="G4" s="5">
        <v>0.29299999999999998</v>
      </c>
      <c r="H4" s="9">
        <f>G4/100</f>
        <v>2.9299999999999999E-3</v>
      </c>
      <c r="I4" s="2" t="str">
        <f>IFERROR(VLOOKUP(B4,'Name Change'!$A$2:$B$1260,2,FALSE),B4)</f>
        <v>Derrick Henry</v>
      </c>
    </row>
    <row r="5" spans="1:9" x14ac:dyDescent="0.25">
      <c r="A5" s="3">
        <v>15905501</v>
      </c>
      <c r="B5" s="3" t="s">
        <v>629</v>
      </c>
      <c r="C5" s="3" t="s">
        <v>689</v>
      </c>
      <c r="D5" s="3" t="s">
        <v>644</v>
      </c>
      <c r="E5" s="3" t="s">
        <v>14</v>
      </c>
      <c r="F5" s="4">
        <v>7400</v>
      </c>
      <c r="G5" s="5">
        <v>0.23300000000000001</v>
      </c>
      <c r="H5" s="9">
        <f t="shared" ref="H5:H68" si="0">G5/100</f>
        <v>2.33E-3</v>
      </c>
      <c r="I5" s="2" t="str">
        <f>IFERROR(VLOOKUP(B5,'Name Change'!$A$2:$B$1260,2,FALSE),B5)</f>
        <v>Travis Kelce</v>
      </c>
    </row>
    <row r="6" spans="1:9" x14ac:dyDescent="0.25">
      <c r="A6" s="3">
        <v>15905738</v>
      </c>
      <c r="B6" s="3" t="s">
        <v>394</v>
      </c>
      <c r="C6" s="3" t="s">
        <v>677</v>
      </c>
      <c r="D6" s="3" t="s">
        <v>645</v>
      </c>
      <c r="E6" s="3" t="s">
        <v>12</v>
      </c>
      <c r="F6" s="4">
        <v>3000</v>
      </c>
      <c r="G6" s="5">
        <v>0.21600000000000003</v>
      </c>
      <c r="H6" s="9">
        <f t="shared" si="0"/>
        <v>2.1600000000000005E-3</v>
      </c>
      <c r="I6" s="2" t="str">
        <f>IFERROR(VLOOKUP(B6,'Name Change'!$A$2:$B$1260,2,FALSE),B6)</f>
        <v xml:space="preserve">Seahawks </v>
      </c>
    </row>
    <row r="7" spans="1:9" x14ac:dyDescent="0.25">
      <c r="A7" s="3">
        <v>15905135</v>
      </c>
      <c r="B7" s="3" t="s">
        <v>16</v>
      </c>
      <c r="C7" s="3" t="s">
        <v>673</v>
      </c>
      <c r="D7" s="3" t="s">
        <v>671</v>
      </c>
      <c r="E7" s="3" t="s">
        <v>10</v>
      </c>
      <c r="F7" s="4">
        <v>9300</v>
      </c>
      <c r="G7" s="5">
        <v>0.21100000000000002</v>
      </c>
      <c r="H7" s="9">
        <f t="shared" si="0"/>
        <v>2.1100000000000003E-3</v>
      </c>
      <c r="I7" s="2" t="str">
        <f>IFERROR(VLOOKUP(B7,'Name Change'!$A$2:$B$1260,2,FALSE),B7)</f>
        <v>Davante Adams</v>
      </c>
    </row>
    <row r="8" spans="1:9" x14ac:dyDescent="0.25">
      <c r="A8" s="3">
        <v>15905181</v>
      </c>
      <c r="B8" s="3" t="s">
        <v>115</v>
      </c>
      <c r="C8" s="3" t="s">
        <v>643</v>
      </c>
      <c r="D8" s="3" t="s">
        <v>641</v>
      </c>
      <c r="E8" s="3" t="s">
        <v>10</v>
      </c>
      <c r="F8" s="4">
        <v>5700</v>
      </c>
      <c r="G8" s="5">
        <v>0.17699999999999999</v>
      </c>
      <c r="H8" s="9">
        <f t="shared" si="0"/>
        <v>1.7699999999999999E-3</v>
      </c>
      <c r="I8" s="2" t="str">
        <f>IFERROR(VLOOKUP(B8,'Name Change'!$A$2:$B$1260,2,FALSE),B8)</f>
        <v>Corey Davis</v>
      </c>
    </row>
    <row r="9" spans="1:9" x14ac:dyDescent="0.25">
      <c r="A9" s="3">
        <v>15904879</v>
      </c>
      <c r="B9" s="3" t="s">
        <v>36</v>
      </c>
      <c r="C9" s="3" t="s">
        <v>673</v>
      </c>
      <c r="D9" s="3" t="s">
        <v>671</v>
      </c>
      <c r="E9" s="3" t="s">
        <v>8</v>
      </c>
      <c r="F9" s="4">
        <v>7600</v>
      </c>
      <c r="G9" s="5">
        <v>0.17499999999999999</v>
      </c>
      <c r="H9" s="9">
        <f t="shared" si="0"/>
        <v>1.7499999999999998E-3</v>
      </c>
      <c r="I9" s="2" t="str">
        <f>IFERROR(VLOOKUP(B9,'Name Change'!$A$2:$B$1260,2,FALSE),B9)</f>
        <v>Aaron Jones</v>
      </c>
    </row>
    <row r="10" spans="1:9" x14ac:dyDescent="0.25">
      <c r="A10" s="3">
        <v>15905137</v>
      </c>
      <c r="B10" s="3" t="s">
        <v>626</v>
      </c>
      <c r="C10" s="3" t="s">
        <v>689</v>
      </c>
      <c r="D10" s="3" t="s">
        <v>644</v>
      </c>
      <c r="E10" s="3" t="s">
        <v>10</v>
      </c>
      <c r="F10" s="4">
        <v>8500</v>
      </c>
      <c r="G10" s="5">
        <v>0.16800000000000001</v>
      </c>
      <c r="H10" s="9">
        <f t="shared" si="0"/>
        <v>1.6800000000000001E-3</v>
      </c>
      <c r="I10" s="2" t="str">
        <f>IFERROR(VLOOKUP(B10,'Name Change'!$A$2:$B$1260,2,FALSE),B10)</f>
        <v>Tyreek Hill</v>
      </c>
    </row>
    <row r="11" spans="1:9" x14ac:dyDescent="0.25">
      <c r="A11" s="3">
        <v>15905751</v>
      </c>
      <c r="B11" s="3" t="s">
        <v>280</v>
      </c>
      <c r="C11" s="3" t="s">
        <v>690</v>
      </c>
      <c r="D11" s="3" t="s">
        <v>637</v>
      </c>
      <c r="E11" s="3" t="s">
        <v>12</v>
      </c>
      <c r="F11" s="4">
        <v>2400</v>
      </c>
      <c r="G11" s="5">
        <v>0.16200000000000001</v>
      </c>
      <c r="H11" s="9">
        <f t="shared" si="0"/>
        <v>1.6200000000000001E-3</v>
      </c>
      <c r="I11" s="2" t="str">
        <f>IFERROR(VLOOKUP(B11,'Name Change'!$A$2:$B$1260,2,FALSE),B11)</f>
        <v xml:space="preserve">Cowboys </v>
      </c>
    </row>
    <row r="12" spans="1:9" x14ac:dyDescent="0.25">
      <c r="A12" s="3">
        <v>15905169</v>
      </c>
      <c r="B12" s="3" t="s">
        <v>617</v>
      </c>
      <c r="C12" s="3" t="s">
        <v>691</v>
      </c>
      <c r="D12" s="3" t="s">
        <v>634</v>
      </c>
      <c r="E12" s="3" t="s">
        <v>10</v>
      </c>
      <c r="F12" s="4">
        <v>6300</v>
      </c>
      <c r="G12" s="5">
        <v>0.158</v>
      </c>
      <c r="H12" s="9">
        <f t="shared" si="0"/>
        <v>1.58E-3</v>
      </c>
      <c r="I12" s="2" t="str">
        <f>IFERROR(VLOOKUP(B12,'Name Change'!$A$2:$B$1260,2,FALSE),B12)</f>
        <v>Chris Godwin</v>
      </c>
    </row>
    <row r="13" spans="1:9" x14ac:dyDescent="0.25">
      <c r="A13" s="3">
        <v>15904893</v>
      </c>
      <c r="B13" s="3" t="s">
        <v>624</v>
      </c>
      <c r="C13" s="3" t="s">
        <v>670</v>
      </c>
      <c r="D13" s="3" t="s">
        <v>672</v>
      </c>
      <c r="E13" s="3" t="s">
        <v>8</v>
      </c>
      <c r="F13" s="4">
        <v>6500</v>
      </c>
      <c r="G13" s="5">
        <v>0.157</v>
      </c>
      <c r="H13" s="9">
        <f t="shared" si="0"/>
        <v>1.57E-3</v>
      </c>
      <c r="I13" s="2" t="str">
        <f>IFERROR(VLOOKUP(B13,'Name Change'!$A$2:$B$1260,2,FALSE),B13)</f>
        <v>David Montgomery</v>
      </c>
    </row>
    <row r="14" spans="1:9" x14ac:dyDescent="0.25">
      <c r="A14" s="3">
        <v>15905193</v>
      </c>
      <c r="B14" s="3" t="s">
        <v>84</v>
      </c>
      <c r="C14" s="3" t="s">
        <v>692</v>
      </c>
      <c r="D14" s="3" t="s">
        <v>693</v>
      </c>
      <c r="E14" s="3" t="s">
        <v>10</v>
      </c>
      <c r="F14" s="4">
        <v>5200</v>
      </c>
      <c r="G14" s="5">
        <v>0.14800000000000002</v>
      </c>
      <c r="H14" s="9">
        <f t="shared" si="0"/>
        <v>1.4800000000000002E-3</v>
      </c>
      <c r="I14" s="2" t="str">
        <f>IFERROR(VLOOKUP(B14,'Name Change'!$A$2:$B$1260,2,FALSE),B14)</f>
        <v>Curtis Samuel</v>
      </c>
    </row>
    <row r="15" spans="1:9" x14ac:dyDescent="0.25">
      <c r="A15" s="3">
        <v>15904941</v>
      </c>
      <c r="B15" s="3" t="s">
        <v>68</v>
      </c>
      <c r="C15" s="3" t="s">
        <v>694</v>
      </c>
      <c r="D15" s="3" t="s">
        <v>695</v>
      </c>
      <c r="E15" s="3" t="s">
        <v>8</v>
      </c>
      <c r="F15" s="4">
        <v>4900</v>
      </c>
      <c r="G15" s="5">
        <v>0.13500000000000001</v>
      </c>
      <c r="H15" s="9">
        <f t="shared" si="0"/>
        <v>1.3500000000000001E-3</v>
      </c>
      <c r="I15" s="2" t="str">
        <f>IFERROR(VLOOKUP(B15,'Name Change'!$A$2:$B$1260,2,FALSE),B15)</f>
        <v>J.D. McKissic</v>
      </c>
    </row>
    <row r="16" spans="1:9" x14ac:dyDescent="0.25">
      <c r="A16" s="3">
        <v>15905139</v>
      </c>
      <c r="B16" s="3" t="s">
        <v>679</v>
      </c>
      <c r="C16" s="3" t="s">
        <v>677</v>
      </c>
      <c r="D16" s="3" t="s">
        <v>645</v>
      </c>
      <c r="E16" s="3" t="s">
        <v>10</v>
      </c>
      <c r="F16" s="4">
        <v>8400</v>
      </c>
      <c r="G16" s="5">
        <v>0.13200000000000001</v>
      </c>
      <c r="H16" s="9">
        <f t="shared" si="0"/>
        <v>1.32E-3</v>
      </c>
      <c r="I16" s="2" t="str">
        <f>IFERROR(VLOOKUP(B16,'Name Change'!$A$2:$B$1260,2,FALSE),B16)</f>
        <v>DK Metcalf</v>
      </c>
    </row>
    <row r="17" spans="1:9" x14ac:dyDescent="0.25">
      <c r="A17" s="3">
        <v>15904885</v>
      </c>
      <c r="B17" s="3" t="s">
        <v>289</v>
      </c>
      <c r="C17" s="3" t="s">
        <v>638</v>
      </c>
      <c r="D17" s="3" t="s">
        <v>639</v>
      </c>
      <c r="E17" s="3" t="s">
        <v>8</v>
      </c>
      <c r="F17" s="4">
        <v>7000</v>
      </c>
      <c r="G17" s="5">
        <v>0.126</v>
      </c>
      <c r="H17" s="9">
        <f t="shared" si="0"/>
        <v>1.2600000000000001E-3</v>
      </c>
      <c r="I17" s="2" t="str">
        <f>IFERROR(VLOOKUP(B17,'Name Change'!$A$2:$B$1260,2,FALSE),B17)</f>
        <v>Austin Ekeler</v>
      </c>
    </row>
    <row r="18" spans="1:9" x14ac:dyDescent="0.25">
      <c r="A18" s="3">
        <v>15904887</v>
      </c>
      <c r="B18" s="3" t="s">
        <v>627</v>
      </c>
      <c r="C18" s="3" t="s">
        <v>677</v>
      </c>
      <c r="D18" s="3" t="s">
        <v>645</v>
      </c>
      <c r="E18" s="3" t="s">
        <v>8</v>
      </c>
      <c r="F18" s="4">
        <v>6900</v>
      </c>
      <c r="G18" s="5">
        <v>0.125</v>
      </c>
      <c r="H18" s="9">
        <f t="shared" si="0"/>
        <v>1.25E-3</v>
      </c>
      <c r="I18" s="2" t="str">
        <f>IFERROR(VLOOKUP(B18,'Name Change'!$A$2:$B$1260,2,FALSE),B18)</f>
        <v>Chris Carson</v>
      </c>
    </row>
    <row r="19" spans="1:9" x14ac:dyDescent="0.25">
      <c r="A19" s="3">
        <v>15905171</v>
      </c>
      <c r="B19" s="3" t="s">
        <v>30</v>
      </c>
      <c r="C19" s="3" t="s">
        <v>692</v>
      </c>
      <c r="D19" s="3" t="s">
        <v>693</v>
      </c>
      <c r="E19" s="3" t="s">
        <v>10</v>
      </c>
      <c r="F19" s="4">
        <v>6200</v>
      </c>
      <c r="G19" s="5">
        <v>0.12300000000000001</v>
      </c>
      <c r="H19" s="9">
        <f t="shared" si="0"/>
        <v>1.2300000000000002E-3</v>
      </c>
      <c r="I19" s="2" t="str">
        <f>IFERROR(VLOOKUP(B19,'Name Change'!$A$2:$B$1260,2,FALSE),B19)</f>
        <v>Robby Anderson</v>
      </c>
    </row>
    <row r="20" spans="1:9" x14ac:dyDescent="0.25">
      <c r="A20" s="3">
        <v>15904881</v>
      </c>
      <c r="B20" s="3" t="s">
        <v>42</v>
      </c>
      <c r="C20" s="3" t="s">
        <v>641</v>
      </c>
      <c r="D20" s="3" t="s">
        <v>643</v>
      </c>
      <c r="E20" s="3" t="s">
        <v>8</v>
      </c>
      <c r="F20" s="4">
        <v>7500</v>
      </c>
      <c r="G20" s="5">
        <v>0.10800000000000001</v>
      </c>
      <c r="H20" s="9">
        <f t="shared" si="0"/>
        <v>1.0800000000000002E-3</v>
      </c>
      <c r="I20" s="2" t="str">
        <f>IFERROR(VLOOKUP(B20,'Name Change'!$A$2:$B$1260,2,FALSE),B20)</f>
        <v>James Robinson</v>
      </c>
    </row>
    <row r="21" spans="1:9" x14ac:dyDescent="0.25">
      <c r="A21" s="3">
        <v>15904800</v>
      </c>
      <c r="B21" s="3" t="s">
        <v>609</v>
      </c>
      <c r="C21" s="3" t="s">
        <v>689</v>
      </c>
      <c r="D21" s="3" t="s">
        <v>644</v>
      </c>
      <c r="E21" s="3" t="s">
        <v>22</v>
      </c>
      <c r="F21" s="4">
        <v>8100</v>
      </c>
      <c r="G21" s="5">
        <v>0.10400000000000001</v>
      </c>
      <c r="H21" s="9">
        <f t="shared" si="0"/>
        <v>1.0400000000000001E-3</v>
      </c>
      <c r="I21" s="2" t="str">
        <f>IFERROR(VLOOKUP(B21,'Name Change'!$A$2:$B$1260,2,FALSE),B21)</f>
        <v>Patrick Mahomes</v>
      </c>
    </row>
    <row r="22" spans="1:9" x14ac:dyDescent="0.25">
      <c r="A22" s="3">
        <v>15904919</v>
      </c>
      <c r="B22" s="3" t="s">
        <v>675</v>
      </c>
      <c r="C22" s="3" t="s">
        <v>644</v>
      </c>
      <c r="D22" s="3" t="s">
        <v>689</v>
      </c>
      <c r="E22" s="3" t="s">
        <v>8</v>
      </c>
      <c r="F22" s="4">
        <v>5600</v>
      </c>
      <c r="G22" s="5">
        <v>0.10300000000000001</v>
      </c>
      <c r="H22" s="9">
        <f t="shared" si="0"/>
        <v>1.0300000000000001E-3</v>
      </c>
      <c r="I22" s="2" t="str">
        <f>IFERROR(VLOOKUP(B22,'Name Change'!$A$2:$B$1260,2,FALSE),B22)</f>
        <v>Myles Gaskin</v>
      </c>
    </row>
    <row r="23" spans="1:9" x14ac:dyDescent="0.25">
      <c r="A23" s="3">
        <v>15905145</v>
      </c>
      <c r="B23" s="3" t="s">
        <v>74</v>
      </c>
      <c r="C23" s="3" t="s">
        <v>639</v>
      </c>
      <c r="D23" s="3" t="s">
        <v>638</v>
      </c>
      <c r="E23" s="3" t="s">
        <v>10</v>
      </c>
      <c r="F23" s="4">
        <v>7500</v>
      </c>
      <c r="G23" s="5">
        <v>9.9000000000000005E-2</v>
      </c>
      <c r="H23" s="9">
        <f t="shared" si="0"/>
        <v>9.8999999999999999E-4</v>
      </c>
      <c r="I23" s="2" t="str">
        <f>IFERROR(VLOOKUP(B23,'Name Change'!$A$2:$B$1260,2,FALSE),B23)</f>
        <v>Calvin Ridley</v>
      </c>
    </row>
    <row r="24" spans="1:9" x14ac:dyDescent="0.25">
      <c r="A24" s="3">
        <v>15905175</v>
      </c>
      <c r="B24" s="3" t="s">
        <v>23</v>
      </c>
      <c r="C24" s="3" t="s">
        <v>672</v>
      </c>
      <c r="D24" s="3" t="s">
        <v>670</v>
      </c>
      <c r="E24" s="3" t="s">
        <v>10</v>
      </c>
      <c r="F24" s="4">
        <v>6100</v>
      </c>
      <c r="G24" s="5">
        <v>9.9000000000000005E-2</v>
      </c>
      <c r="H24" s="9">
        <f t="shared" si="0"/>
        <v>9.8999999999999999E-4</v>
      </c>
      <c r="I24" s="2" t="str">
        <f>IFERROR(VLOOKUP(B24,'Name Change'!$A$2:$B$1260,2,FALSE),B24)</f>
        <v>Brandin Cooks</v>
      </c>
    </row>
    <row r="25" spans="1:9" x14ac:dyDescent="0.25">
      <c r="A25" s="3">
        <v>15905141</v>
      </c>
      <c r="B25" s="3" t="s">
        <v>15</v>
      </c>
      <c r="C25" s="3" t="s">
        <v>638</v>
      </c>
      <c r="D25" s="3" t="s">
        <v>639</v>
      </c>
      <c r="E25" s="3" t="s">
        <v>10</v>
      </c>
      <c r="F25" s="4">
        <v>7700</v>
      </c>
      <c r="G25" s="5">
        <v>9.8000000000000004E-2</v>
      </c>
      <c r="H25" s="9">
        <f t="shared" si="0"/>
        <v>9.7999999999999997E-4</v>
      </c>
      <c r="I25" s="2" t="str">
        <f>IFERROR(VLOOKUP(B25,'Name Change'!$A$2:$B$1260,2,FALSE),B25)</f>
        <v>Keenan Allen</v>
      </c>
    </row>
    <row r="26" spans="1:9" x14ac:dyDescent="0.25">
      <c r="A26" s="3">
        <v>15905733</v>
      </c>
      <c r="B26" s="3" t="s">
        <v>277</v>
      </c>
      <c r="C26" s="3" t="s">
        <v>647</v>
      </c>
      <c r="D26" s="3" t="s">
        <v>674</v>
      </c>
      <c r="E26" s="3" t="s">
        <v>12</v>
      </c>
      <c r="F26" s="4">
        <v>3800</v>
      </c>
      <c r="G26" s="5">
        <v>9.5000000000000001E-2</v>
      </c>
      <c r="H26" s="9">
        <f t="shared" si="0"/>
        <v>9.5E-4</v>
      </c>
      <c r="I26" s="2" t="str">
        <f>IFERROR(VLOOKUP(B26,'Name Change'!$A$2:$B$1260,2,FALSE),B26)</f>
        <v xml:space="preserve">Saints </v>
      </c>
    </row>
    <row r="27" spans="1:9" x14ac:dyDescent="0.25">
      <c r="A27" s="3">
        <v>15905185</v>
      </c>
      <c r="B27" s="3" t="s">
        <v>607</v>
      </c>
      <c r="C27" s="3" t="s">
        <v>691</v>
      </c>
      <c r="D27" s="3" t="s">
        <v>634</v>
      </c>
      <c r="E27" s="3" t="s">
        <v>10</v>
      </c>
      <c r="F27" s="4">
        <v>5500</v>
      </c>
      <c r="G27" s="5">
        <v>9.4E-2</v>
      </c>
      <c r="H27" s="9">
        <f t="shared" si="0"/>
        <v>9.3999999999999997E-4</v>
      </c>
      <c r="I27" s="2" t="str">
        <f>IFERROR(VLOOKUP(B27,'Name Change'!$A$2:$B$1260,2,FALSE),B27)</f>
        <v>Antonio Brown</v>
      </c>
    </row>
    <row r="28" spans="1:9" x14ac:dyDescent="0.25">
      <c r="A28" s="3">
        <v>15905507</v>
      </c>
      <c r="B28" s="3" t="s">
        <v>61</v>
      </c>
      <c r="C28" s="3" t="s">
        <v>671</v>
      </c>
      <c r="D28" s="3" t="s">
        <v>673</v>
      </c>
      <c r="E28" s="3" t="s">
        <v>14</v>
      </c>
      <c r="F28" s="4">
        <v>5000</v>
      </c>
      <c r="G28" s="5">
        <v>8.900000000000001E-2</v>
      </c>
      <c r="H28" s="9">
        <f t="shared" si="0"/>
        <v>8.9000000000000006E-4</v>
      </c>
      <c r="I28" s="2" t="str">
        <f>IFERROR(VLOOKUP(B28,'Name Change'!$A$2:$B$1260,2,FALSE),B28)</f>
        <v>T.J. Hockenson</v>
      </c>
    </row>
    <row r="29" spans="1:9" x14ac:dyDescent="0.25">
      <c r="A29" s="3">
        <v>15905149</v>
      </c>
      <c r="B29" s="3" t="s">
        <v>81</v>
      </c>
      <c r="C29" s="3" t="s">
        <v>643</v>
      </c>
      <c r="D29" s="3" t="s">
        <v>641</v>
      </c>
      <c r="E29" s="3" t="s">
        <v>10</v>
      </c>
      <c r="F29" s="4">
        <v>7300</v>
      </c>
      <c r="G29" s="5">
        <v>8.8000000000000009E-2</v>
      </c>
      <c r="H29" s="9">
        <f t="shared" si="0"/>
        <v>8.8000000000000014E-4</v>
      </c>
      <c r="I29" s="2" t="str">
        <f>IFERROR(VLOOKUP(B29,'Name Change'!$A$2:$B$1260,2,FALSE),B29)</f>
        <v>A.J. Brown</v>
      </c>
    </row>
    <row r="30" spans="1:9" x14ac:dyDescent="0.25">
      <c r="A30" s="3">
        <v>15905151</v>
      </c>
      <c r="B30" s="3" t="s">
        <v>622</v>
      </c>
      <c r="C30" s="3" t="s">
        <v>677</v>
      </c>
      <c r="D30" s="3" t="s">
        <v>645</v>
      </c>
      <c r="E30" s="3" t="s">
        <v>10</v>
      </c>
      <c r="F30" s="4">
        <v>7200</v>
      </c>
      <c r="G30" s="5">
        <v>8.1000000000000003E-2</v>
      </c>
      <c r="H30" s="9">
        <f t="shared" si="0"/>
        <v>8.1000000000000006E-4</v>
      </c>
      <c r="I30" s="2" t="str">
        <f>IFERROR(VLOOKUP(B30,'Name Change'!$A$2:$B$1260,2,FALSE),B30)</f>
        <v>Tyler Lockett</v>
      </c>
    </row>
    <row r="31" spans="1:9" x14ac:dyDescent="0.25">
      <c r="A31" s="3">
        <v>15904807</v>
      </c>
      <c r="B31" s="3" t="s">
        <v>120</v>
      </c>
      <c r="C31" s="3" t="s">
        <v>643</v>
      </c>
      <c r="D31" s="3" t="s">
        <v>641</v>
      </c>
      <c r="E31" s="3" t="s">
        <v>22</v>
      </c>
      <c r="F31" s="4">
        <v>6700</v>
      </c>
      <c r="G31" s="5">
        <v>0.08</v>
      </c>
      <c r="H31" s="9">
        <f t="shared" si="0"/>
        <v>8.0000000000000004E-4</v>
      </c>
      <c r="I31" s="2" t="str">
        <f>IFERROR(VLOOKUP(B31,'Name Change'!$A$2:$B$1260,2,FALSE),B31)</f>
        <v>Ryan Tannehill</v>
      </c>
    </row>
    <row r="32" spans="1:9" x14ac:dyDescent="0.25">
      <c r="A32" s="3">
        <v>15905539</v>
      </c>
      <c r="B32" s="3" t="s">
        <v>49</v>
      </c>
      <c r="C32" s="3" t="s">
        <v>694</v>
      </c>
      <c r="D32" s="3" t="s">
        <v>695</v>
      </c>
      <c r="E32" s="3" t="s">
        <v>14</v>
      </c>
      <c r="F32" s="4">
        <v>3300</v>
      </c>
      <c r="G32" s="5">
        <v>7.9000000000000001E-2</v>
      </c>
      <c r="H32" s="9">
        <f t="shared" si="0"/>
        <v>7.9000000000000001E-4</v>
      </c>
      <c r="I32" s="2" t="str">
        <f>IFERROR(VLOOKUP(B32,'Name Change'!$A$2:$B$1260,2,FALSE),B32)</f>
        <v>Logan Thomas</v>
      </c>
    </row>
    <row r="33" spans="1:9" x14ac:dyDescent="0.25">
      <c r="A33" s="3">
        <v>15905503</v>
      </c>
      <c r="B33" s="3" t="s">
        <v>630</v>
      </c>
      <c r="C33" s="3" t="s">
        <v>640</v>
      </c>
      <c r="D33" s="3" t="s">
        <v>642</v>
      </c>
      <c r="E33" s="3" t="s">
        <v>14</v>
      </c>
      <c r="F33" s="4">
        <v>6800</v>
      </c>
      <c r="G33" s="5">
        <v>7.9000000000000001E-2</v>
      </c>
      <c r="H33" s="9">
        <f t="shared" si="0"/>
        <v>7.9000000000000001E-4</v>
      </c>
      <c r="I33" s="2" t="str">
        <f>IFERROR(VLOOKUP(B33,'Name Change'!$A$2:$B$1260,2,FALSE),B33)</f>
        <v>Darren Waller</v>
      </c>
    </row>
    <row r="34" spans="1:9" x14ac:dyDescent="0.25">
      <c r="A34" s="3">
        <v>15904915</v>
      </c>
      <c r="B34" s="3" t="s">
        <v>95</v>
      </c>
      <c r="C34" s="3" t="s">
        <v>642</v>
      </c>
      <c r="D34" s="3" t="s">
        <v>640</v>
      </c>
      <c r="E34" s="3" t="s">
        <v>8</v>
      </c>
      <c r="F34" s="4">
        <v>5800</v>
      </c>
      <c r="G34" s="5">
        <v>7.6999999999999999E-2</v>
      </c>
      <c r="H34" s="9">
        <f t="shared" si="0"/>
        <v>7.6999999999999996E-4</v>
      </c>
      <c r="I34" s="2" t="str">
        <f>IFERROR(VLOOKUP(B34,'Name Change'!$A$2:$B$1260,2,FALSE),B34)</f>
        <v>Jonathan Taylor</v>
      </c>
    </row>
    <row r="35" spans="1:9" x14ac:dyDescent="0.25">
      <c r="A35" s="3">
        <v>15904801</v>
      </c>
      <c r="B35" s="3" t="s">
        <v>597</v>
      </c>
      <c r="C35" s="3" t="s">
        <v>677</v>
      </c>
      <c r="D35" s="3" t="s">
        <v>645</v>
      </c>
      <c r="E35" s="3" t="s">
        <v>22</v>
      </c>
      <c r="F35" s="4">
        <v>7900</v>
      </c>
      <c r="G35" s="5">
        <v>7.2999999999999995E-2</v>
      </c>
      <c r="H35" s="9">
        <f t="shared" si="0"/>
        <v>7.2999999999999996E-4</v>
      </c>
      <c r="I35" s="2" t="str">
        <f>IFERROR(VLOOKUP(B35,'Name Change'!$A$2:$B$1260,2,FALSE),B35)</f>
        <v>Russell Wilson</v>
      </c>
    </row>
    <row r="36" spans="1:9" x14ac:dyDescent="0.25">
      <c r="A36" s="3">
        <v>15905755</v>
      </c>
      <c r="B36" s="3" t="s">
        <v>266</v>
      </c>
      <c r="C36" s="3" t="s">
        <v>674</v>
      </c>
      <c r="D36" s="3" t="s">
        <v>647</v>
      </c>
      <c r="E36" s="3" t="s">
        <v>12</v>
      </c>
      <c r="F36" s="4">
        <v>2200</v>
      </c>
      <c r="G36" s="5">
        <v>7.2000000000000008E-2</v>
      </c>
      <c r="H36" s="9">
        <f t="shared" si="0"/>
        <v>7.2000000000000005E-4</v>
      </c>
      <c r="I36" s="2" t="str">
        <f>IFERROR(VLOOKUP(B36,'Name Change'!$A$2:$B$1260,2,FALSE),B36)</f>
        <v xml:space="preserve">Eagles </v>
      </c>
    </row>
    <row r="37" spans="1:9" x14ac:dyDescent="0.25">
      <c r="A37" s="3">
        <v>15904815</v>
      </c>
      <c r="B37" s="3" t="s">
        <v>79</v>
      </c>
      <c r="C37" s="3" t="s">
        <v>639</v>
      </c>
      <c r="D37" s="3" t="s">
        <v>638</v>
      </c>
      <c r="E37" s="3" t="s">
        <v>22</v>
      </c>
      <c r="F37" s="4">
        <v>5700</v>
      </c>
      <c r="G37" s="5">
        <v>7.0999999999999994E-2</v>
      </c>
      <c r="H37" s="9">
        <f t="shared" si="0"/>
        <v>7.0999999999999991E-4</v>
      </c>
      <c r="I37" s="2" t="str">
        <f>IFERROR(VLOOKUP(B37,'Name Change'!$A$2:$B$1260,2,FALSE),B37)</f>
        <v>Matt Ryan</v>
      </c>
    </row>
    <row r="38" spans="1:9" x14ac:dyDescent="0.25">
      <c r="A38" s="3">
        <v>15904873</v>
      </c>
      <c r="B38" s="3" t="s">
        <v>7</v>
      </c>
      <c r="C38" s="3" t="s">
        <v>634</v>
      </c>
      <c r="D38" s="3" t="s">
        <v>691</v>
      </c>
      <c r="E38" s="3" t="s">
        <v>8</v>
      </c>
      <c r="F38" s="4">
        <v>9400</v>
      </c>
      <c r="G38" s="5">
        <v>7.0999999999999994E-2</v>
      </c>
      <c r="H38" s="9">
        <f t="shared" si="0"/>
        <v>7.0999999999999991E-4</v>
      </c>
      <c r="I38" s="2" t="str">
        <f>IFERROR(VLOOKUP(B38,'Name Change'!$A$2:$B$1260,2,FALSE),B38)</f>
        <v>Dalvin Cook</v>
      </c>
    </row>
    <row r="39" spans="1:9" x14ac:dyDescent="0.25">
      <c r="A39" s="3">
        <v>15904803</v>
      </c>
      <c r="B39" s="3" t="s">
        <v>56</v>
      </c>
      <c r="C39" s="3" t="s">
        <v>673</v>
      </c>
      <c r="D39" s="3" t="s">
        <v>671</v>
      </c>
      <c r="E39" s="3" t="s">
        <v>22</v>
      </c>
      <c r="F39" s="4">
        <v>7500</v>
      </c>
      <c r="G39" s="5">
        <v>6.9000000000000006E-2</v>
      </c>
      <c r="H39" s="9">
        <f t="shared" si="0"/>
        <v>6.9000000000000008E-4</v>
      </c>
      <c r="I39" s="2" t="str">
        <f>IFERROR(VLOOKUP(B39,'Name Change'!$A$2:$B$1260,2,FALSE),B39)</f>
        <v>Aaron Rodgers</v>
      </c>
    </row>
    <row r="40" spans="1:9" x14ac:dyDescent="0.25">
      <c r="A40" s="3">
        <v>15905245</v>
      </c>
      <c r="B40" s="3" t="s">
        <v>107</v>
      </c>
      <c r="C40" s="3" t="s">
        <v>645</v>
      </c>
      <c r="D40" s="3" t="s">
        <v>677</v>
      </c>
      <c r="E40" s="3" t="s">
        <v>10</v>
      </c>
      <c r="F40" s="4">
        <v>3900</v>
      </c>
      <c r="G40" s="5">
        <v>6.9000000000000006E-2</v>
      </c>
      <c r="H40" s="9">
        <f t="shared" si="0"/>
        <v>6.9000000000000008E-4</v>
      </c>
      <c r="I40" s="2" t="str">
        <f>IFERROR(VLOOKUP(B40,'Name Change'!$A$2:$B$1260,2,FALSE),B40)</f>
        <v>Breshad Perriman</v>
      </c>
    </row>
    <row r="41" spans="1:9" x14ac:dyDescent="0.25">
      <c r="A41" s="3">
        <v>15904883</v>
      </c>
      <c r="B41" s="3" t="s">
        <v>29</v>
      </c>
      <c r="C41" s="3" t="s">
        <v>647</v>
      </c>
      <c r="D41" s="3" t="s">
        <v>674</v>
      </c>
      <c r="E41" s="3" t="s">
        <v>8</v>
      </c>
      <c r="F41" s="4">
        <v>7100</v>
      </c>
      <c r="G41" s="5">
        <v>6.8000000000000005E-2</v>
      </c>
      <c r="H41" s="9">
        <f t="shared" si="0"/>
        <v>6.8000000000000005E-4</v>
      </c>
      <c r="I41" s="2" t="str">
        <f>IFERROR(VLOOKUP(B41,'Name Change'!$A$2:$B$1260,2,FALSE),B41)</f>
        <v>Alvin Kamara</v>
      </c>
    </row>
    <row r="42" spans="1:9" x14ac:dyDescent="0.25">
      <c r="A42" s="3">
        <v>15905143</v>
      </c>
      <c r="B42" s="3" t="s">
        <v>625</v>
      </c>
      <c r="C42" s="3" t="s">
        <v>646</v>
      </c>
      <c r="D42" s="3" t="s">
        <v>636</v>
      </c>
      <c r="E42" s="3" t="s">
        <v>10</v>
      </c>
      <c r="F42" s="4">
        <v>7600</v>
      </c>
      <c r="G42" s="5">
        <v>6.7000000000000004E-2</v>
      </c>
      <c r="H42" s="9">
        <f t="shared" si="0"/>
        <v>6.7000000000000002E-4</v>
      </c>
      <c r="I42" s="2" t="str">
        <f>IFERROR(VLOOKUP(B42,'Name Change'!$A$2:$B$1260,2,FALSE),B42)</f>
        <v>DeAndre Hopkins</v>
      </c>
    </row>
    <row r="43" spans="1:9" x14ac:dyDescent="0.25">
      <c r="A43" s="3">
        <v>15905744</v>
      </c>
      <c r="B43" s="3" t="s">
        <v>328</v>
      </c>
      <c r="C43" s="3" t="s">
        <v>646</v>
      </c>
      <c r="D43" s="3" t="s">
        <v>636</v>
      </c>
      <c r="E43" s="3" t="s">
        <v>12</v>
      </c>
      <c r="F43" s="4">
        <v>2700</v>
      </c>
      <c r="G43" s="5">
        <v>6.7000000000000004E-2</v>
      </c>
      <c r="H43" s="9">
        <f t="shared" si="0"/>
        <v>6.7000000000000002E-4</v>
      </c>
      <c r="I43" s="2" t="str">
        <f>IFERROR(VLOOKUP(B43,'Name Change'!$A$2:$B$1260,2,FALSE),B43)</f>
        <v xml:space="preserve">Cardinals </v>
      </c>
    </row>
    <row r="44" spans="1:9" x14ac:dyDescent="0.25">
      <c r="A44" s="3">
        <v>15905745</v>
      </c>
      <c r="B44" s="3" t="s">
        <v>321</v>
      </c>
      <c r="C44" s="3" t="s">
        <v>695</v>
      </c>
      <c r="D44" s="3" t="s">
        <v>694</v>
      </c>
      <c r="E44" s="3" t="s">
        <v>12</v>
      </c>
      <c r="F44" s="4">
        <v>2700</v>
      </c>
      <c r="G44" s="5">
        <v>6.5000000000000002E-2</v>
      </c>
      <c r="H44" s="9">
        <f t="shared" si="0"/>
        <v>6.4999999999999997E-4</v>
      </c>
      <c r="I44" s="2" t="str">
        <f>IFERROR(VLOOKUP(B44,'Name Change'!$A$2:$B$1260,2,FALSE),B44)</f>
        <v xml:space="preserve">49ers </v>
      </c>
    </row>
    <row r="45" spans="1:9" x14ac:dyDescent="0.25">
      <c r="A45" s="3">
        <v>15905155</v>
      </c>
      <c r="B45" s="3" t="s">
        <v>680</v>
      </c>
      <c r="C45" s="3" t="s">
        <v>634</v>
      </c>
      <c r="D45" s="3" t="s">
        <v>691</v>
      </c>
      <c r="E45" s="3" t="s">
        <v>10</v>
      </c>
      <c r="F45" s="4">
        <v>7000</v>
      </c>
      <c r="G45" s="5">
        <v>6.3E-2</v>
      </c>
      <c r="H45" s="9">
        <f t="shared" si="0"/>
        <v>6.3000000000000003E-4</v>
      </c>
      <c r="I45" s="2" t="str">
        <f>IFERROR(VLOOKUP(B45,'Name Change'!$A$2:$B$1260,2,FALSE),B45)</f>
        <v>Adam Thielen</v>
      </c>
    </row>
    <row r="46" spans="1:9" x14ac:dyDescent="0.25">
      <c r="A46" s="3">
        <v>15904959</v>
      </c>
      <c r="B46" s="3" t="s">
        <v>611</v>
      </c>
      <c r="C46" s="3" t="s">
        <v>691</v>
      </c>
      <c r="D46" s="3" t="s">
        <v>634</v>
      </c>
      <c r="E46" s="3" t="s">
        <v>8</v>
      </c>
      <c r="F46" s="4">
        <v>4500</v>
      </c>
      <c r="G46" s="5">
        <v>6.0999999999999999E-2</v>
      </c>
      <c r="H46" s="9">
        <f t="shared" si="0"/>
        <v>6.0999999999999997E-4</v>
      </c>
      <c r="I46" s="2" t="str">
        <f>IFERROR(VLOOKUP(B46,'Name Change'!$A$2:$B$1260,2,FALSE),B46)</f>
        <v>Leonard Fournette</v>
      </c>
    </row>
    <row r="47" spans="1:9" x14ac:dyDescent="0.25">
      <c r="A47" s="3">
        <v>15905161</v>
      </c>
      <c r="B47" s="3" t="s">
        <v>614</v>
      </c>
      <c r="C47" s="3" t="s">
        <v>691</v>
      </c>
      <c r="D47" s="3" t="s">
        <v>634</v>
      </c>
      <c r="E47" s="3" t="s">
        <v>10</v>
      </c>
      <c r="F47" s="4">
        <v>6600</v>
      </c>
      <c r="G47" s="5">
        <v>5.9000000000000004E-2</v>
      </c>
      <c r="H47" s="9">
        <f t="shared" si="0"/>
        <v>5.9000000000000003E-4</v>
      </c>
      <c r="I47" s="2" t="str">
        <f>IFERROR(VLOOKUP(B47,'Name Change'!$A$2:$B$1260,2,FALSE),B47)</f>
        <v>Mike Evans</v>
      </c>
    </row>
    <row r="48" spans="1:9" x14ac:dyDescent="0.25">
      <c r="A48" s="3">
        <v>15905153</v>
      </c>
      <c r="B48" s="3" t="s">
        <v>27</v>
      </c>
      <c r="C48" s="3" t="s">
        <v>647</v>
      </c>
      <c r="D48" s="3" t="s">
        <v>674</v>
      </c>
      <c r="E48" s="3" t="s">
        <v>10</v>
      </c>
      <c r="F48" s="4">
        <v>7100</v>
      </c>
      <c r="G48" s="5">
        <v>5.7999999999999996E-2</v>
      </c>
      <c r="H48" s="9">
        <f t="shared" si="0"/>
        <v>5.8E-4</v>
      </c>
      <c r="I48" s="2" t="str">
        <f>IFERROR(VLOOKUP(B48,'Name Change'!$A$2:$B$1260,2,FALSE),B48)</f>
        <v>Michael Thomas</v>
      </c>
    </row>
    <row r="49" spans="1:9" x14ac:dyDescent="0.25">
      <c r="A49" s="3">
        <v>15905157</v>
      </c>
      <c r="B49" s="3" t="s">
        <v>390</v>
      </c>
      <c r="C49" s="3" t="s">
        <v>670</v>
      </c>
      <c r="D49" s="3" t="s">
        <v>672</v>
      </c>
      <c r="E49" s="3" t="s">
        <v>10</v>
      </c>
      <c r="F49" s="4">
        <v>6800</v>
      </c>
      <c r="G49" s="5">
        <v>5.7000000000000002E-2</v>
      </c>
      <c r="H49" s="9">
        <f t="shared" si="0"/>
        <v>5.6999999999999998E-4</v>
      </c>
      <c r="I49" s="2" t="str">
        <f>IFERROR(VLOOKUP(B49,'Name Change'!$A$2:$B$1260,2,FALSE),B49)</f>
        <v>Allen Robinson II</v>
      </c>
    </row>
    <row r="50" spans="1:9" x14ac:dyDescent="0.25">
      <c r="A50" s="3">
        <v>15905754</v>
      </c>
      <c r="B50" s="3" t="s">
        <v>257</v>
      </c>
      <c r="C50" s="3" t="s">
        <v>637</v>
      </c>
      <c r="D50" s="3" t="s">
        <v>690</v>
      </c>
      <c r="E50" s="3" t="s">
        <v>12</v>
      </c>
      <c r="F50" s="4">
        <v>2300</v>
      </c>
      <c r="G50" s="5">
        <v>5.5999999999999994E-2</v>
      </c>
      <c r="H50" s="9">
        <f t="shared" si="0"/>
        <v>5.5999999999999995E-4</v>
      </c>
      <c r="I50" s="2" t="str">
        <f>IFERROR(VLOOKUP(B50,'Name Change'!$A$2:$B$1260,2,FALSE),B50)</f>
        <v xml:space="preserve">Bengals </v>
      </c>
    </row>
    <row r="51" spans="1:9" x14ac:dyDescent="0.25">
      <c r="A51" s="3">
        <v>15904805</v>
      </c>
      <c r="B51" s="3" t="s">
        <v>600</v>
      </c>
      <c r="C51" s="3" t="s">
        <v>691</v>
      </c>
      <c r="D51" s="3" t="s">
        <v>634</v>
      </c>
      <c r="E51" s="3" t="s">
        <v>22</v>
      </c>
      <c r="F51" s="4">
        <v>6900</v>
      </c>
      <c r="G51" s="5">
        <v>5.5E-2</v>
      </c>
      <c r="H51" s="9">
        <f t="shared" si="0"/>
        <v>5.5000000000000003E-4</v>
      </c>
      <c r="I51" s="2" t="str">
        <f>IFERROR(VLOOKUP(B51,'Name Change'!$A$2:$B$1260,2,FALSE),B51)</f>
        <v>Tom Brady</v>
      </c>
    </row>
    <row r="52" spans="1:9" x14ac:dyDescent="0.25">
      <c r="A52" s="3">
        <v>15904899</v>
      </c>
      <c r="B52" s="3" t="s">
        <v>26</v>
      </c>
      <c r="C52" s="3" t="s">
        <v>692</v>
      </c>
      <c r="D52" s="3" t="s">
        <v>693</v>
      </c>
      <c r="E52" s="3" t="s">
        <v>8</v>
      </c>
      <c r="F52" s="4">
        <v>6400</v>
      </c>
      <c r="G52" s="5">
        <v>5.4000000000000006E-2</v>
      </c>
      <c r="H52" s="9">
        <f t="shared" si="0"/>
        <v>5.4000000000000012E-4</v>
      </c>
      <c r="I52" s="2" t="str">
        <f>IFERROR(VLOOKUP(B52,'Name Change'!$A$2:$B$1260,2,FALSE),B52)</f>
        <v>Mike Davis</v>
      </c>
    </row>
    <row r="53" spans="1:9" x14ac:dyDescent="0.25">
      <c r="A53" s="3">
        <v>15905511</v>
      </c>
      <c r="B53" s="3" t="s">
        <v>117</v>
      </c>
      <c r="C53" s="3" t="s">
        <v>644</v>
      </c>
      <c r="D53" s="3" t="s">
        <v>689</v>
      </c>
      <c r="E53" s="3" t="s">
        <v>14</v>
      </c>
      <c r="F53" s="4">
        <v>4500</v>
      </c>
      <c r="G53" s="5">
        <v>5.2999999999999999E-2</v>
      </c>
      <c r="H53" s="9">
        <f t="shared" si="0"/>
        <v>5.2999999999999998E-4</v>
      </c>
      <c r="I53" s="2" t="str">
        <f>IFERROR(VLOOKUP(B53,'Name Change'!$A$2:$B$1260,2,FALSE),B53)</f>
        <v>Mike Gesicki</v>
      </c>
    </row>
    <row r="54" spans="1:9" x14ac:dyDescent="0.25">
      <c r="A54" s="3">
        <v>15904907</v>
      </c>
      <c r="B54" s="3" t="s">
        <v>386</v>
      </c>
      <c r="C54" s="3" t="s">
        <v>691</v>
      </c>
      <c r="D54" s="3" t="s">
        <v>634</v>
      </c>
      <c r="E54" s="3" t="s">
        <v>8</v>
      </c>
      <c r="F54" s="4">
        <v>6100</v>
      </c>
      <c r="G54" s="5">
        <v>5.2999999999999999E-2</v>
      </c>
      <c r="H54" s="9">
        <f t="shared" si="0"/>
        <v>5.2999999999999998E-4</v>
      </c>
      <c r="I54" s="2" t="str">
        <f>IFERROR(VLOOKUP(B54,'Name Change'!$A$2:$B$1260,2,FALSE),B54)</f>
        <v>Ronald Jones II</v>
      </c>
    </row>
    <row r="55" spans="1:9" x14ac:dyDescent="0.25">
      <c r="A55" s="3">
        <v>15905197</v>
      </c>
      <c r="B55" s="3" t="s">
        <v>109</v>
      </c>
      <c r="C55" s="3" t="s">
        <v>642</v>
      </c>
      <c r="D55" s="3" t="s">
        <v>640</v>
      </c>
      <c r="E55" s="3" t="s">
        <v>10</v>
      </c>
      <c r="F55" s="4">
        <v>5100</v>
      </c>
      <c r="G55" s="5">
        <v>5.2000000000000005E-2</v>
      </c>
      <c r="H55" s="9">
        <f t="shared" si="0"/>
        <v>5.2000000000000006E-4</v>
      </c>
      <c r="I55" s="2" t="str">
        <f>IFERROR(VLOOKUP(B55,'Name Change'!$A$2:$B$1260,2,FALSE),B55)</f>
        <v>T.Y. Hilton</v>
      </c>
    </row>
    <row r="56" spans="1:9" x14ac:dyDescent="0.25">
      <c r="A56" s="3">
        <v>15904812</v>
      </c>
      <c r="B56" s="3" t="s">
        <v>83</v>
      </c>
      <c r="C56" s="3" t="s">
        <v>642</v>
      </c>
      <c r="D56" s="3" t="s">
        <v>640</v>
      </c>
      <c r="E56" s="3" t="s">
        <v>22</v>
      </c>
      <c r="F56" s="4">
        <v>5900</v>
      </c>
      <c r="G56" s="5">
        <v>5.0999999999999997E-2</v>
      </c>
      <c r="H56" s="9">
        <f t="shared" si="0"/>
        <v>5.0999999999999993E-4</v>
      </c>
      <c r="I56" s="2" t="str">
        <f>IFERROR(VLOOKUP(B56,'Name Change'!$A$2:$B$1260,2,FALSE),B56)</f>
        <v>Philip Rivers</v>
      </c>
    </row>
    <row r="57" spans="1:9" x14ac:dyDescent="0.25">
      <c r="A57" s="3">
        <v>15905147</v>
      </c>
      <c r="B57" s="3" t="s">
        <v>28</v>
      </c>
      <c r="C57" s="3" t="s">
        <v>634</v>
      </c>
      <c r="D57" s="3" t="s">
        <v>691</v>
      </c>
      <c r="E57" s="3" t="s">
        <v>10</v>
      </c>
      <c r="F57" s="4">
        <v>7400</v>
      </c>
      <c r="G57" s="5">
        <v>5.0999999999999997E-2</v>
      </c>
      <c r="H57" s="9">
        <f t="shared" si="0"/>
        <v>5.0999999999999993E-4</v>
      </c>
      <c r="I57" s="2" t="str">
        <f>IFERROR(VLOOKUP(B57,'Name Change'!$A$2:$B$1260,2,FALSE),B57)</f>
        <v>Justin Jefferson</v>
      </c>
    </row>
    <row r="58" spans="1:9" x14ac:dyDescent="0.25">
      <c r="A58" s="3">
        <v>15905173</v>
      </c>
      <c r="B58" s="3" t="s">
        <v>41</v>
      </c>
      <c r="C58" s="3" t="s">
        <v>644</v>
      </c>
      <c r="D58" s="3" t="s">
        <v>689</v>
      </c>
      <c r="E58" s="3" t="s">
        <v>10</v>
      </c>
      <c r="F58" s="4">
        <v>6100</v>
      </c>
      <c r="G58" s="5">
        <v>4.9000000000000002E-2</v>
      </c>
      <c r="H58" s="9">
        <f t="shared" si="0"/>
        <v>4.8999999999999998E-4</v>
      </c>
      <c r="I58" s="2" t="str">
        <f>IFERROR(VLOOKUP(B58,'Name Change'!$A$2:$B$1260,2,FALSE),B58)</f>
        <v>DeVante Parker</v>
      </c>
    </row>
    <row r="59" spans="1:9" x14ac:dyDescent="0.25">
      <c r="A59" s="3">
        <v>15904806</v>
      </c>
      <c r="B59" s="3" t="s">
        <v>33</v>
      </c>
      <c r="C59" s="3" t="s">
        <v>638</v>
      </c>
      <c r="D59" s="3" t="s">
        <v>639</v>
      </c>
      <c r="E59" s="3" t="s">
        <v>22</v>
      </c>
      <c r="F59" s="4">
        <v>6800</v>
      </c>
      <c r="G59" s="5">
        <v>4.9000000000000002E-2</v>
      </c>
      <c r="H59" s="9">
        <f t="shared" si="0"/>
        <v>4.8999999999999998E-4</v>
      </c>
      <c r="I59" s="2" t="str">
        <f>IFERROR(VLOOKUP(B59,'Name Change'!$A$2:$B$1260,2,FALSE),B59)</f>
        <v>Justin Herbert</v>
      </c>
    </row>
    <row r="60" spans="1:9" x14ac:dyDescent="0.25">
      <c r="A60" s="3">
        <v>15904931</v>
      </c>
      <c r="B60" s="3" t="s">
        <v>58</v>
      </c>
      <c r="C60" s="3" t="s">
        <v>642</v>
      </c>
      <c r="D60" s="3" t="s">
        <v>640</v>
      </c>
      <c r="E60" s="3" t="s">
        <v>8</v>
      </c>
      <c r="F60" s="4">
        <v>5200</v>
      </c>
      <c r="G60" s="5">
        <v>4.9000000000000002E-2</v>
      </c>
      <c r="H60" s="9">
        <f t="shared" si="0"/>
        <v>4.8999999999999998E-4</v>
      </c>
      <c r="I60" s="2" t="str">
        <f>IFERROR(VLOOKUP(B60,'Name Change'!$A$2:$B$1260,2,FALSE),B60)</f>
        <v>Nyheim Hines</v>
      </c>
    </row>
    <row r="61" spans="1:9" x14ac:dyDescent="0.25">
      <c r="A61" s="3">
        <v>15905191</v>
      </c>
      <c r="B61" s="3" t="s">
        <v>110</v>
      </c>
      <c r="C61" s="3" t="s">
        <v>641</v>
      </c>
      <c r="D61" s="3" t="s">
        <v>643</v>
      </c>
      <c r="E61" s="3" t="s">
        <v>10</v>
      </c>
      <c r="F61" s="4">
        <v>5300</v>
      </c>
      <c r="G61" s="5">
        <v>4.8000000000000001E-2</v>
      </c>
      <c r="H61" s="9">
        <f t="shared" si="0"/>
        <v>4.8000000000000001E-4</v>
      </c>
      <c r="I61" s="2" t="str">
        <f>IFERROR(VLOOKUP(B61,'Name Change'!$A$2:$B$1260,2,FALSE),B61)</f>
        <v>DJ Chark Jr.</v>
      </c>
    </row>
    <row r="62" spans="1:9" x14ac:dyDescent="0.25">
      <c r="A62" s="3">
        <v>15905187</v>
      </c>
      <c r="B62" s="3" t="s">
        <v>696</v>
      </c>
      <c r="C62" s="3" t="s">
        <v>695</v>
      </c>
      <c r="D62" s="3" t="s">
        <v>694</v>
      </c>
      <c r="E62" s="3" t="s">
        <v>10</v>
      </c>
      <c r="F62" s="4">
        <v>5400</v>
      </c>
      <c r="G62" s="5">
        <v>4.8000000000000001E-2</v>
      </c>
      <c r="H62" s="9">
        <f t="shared" si="0"/>
        <v>4.8000000000000001E-4</v>
      </c>
      <c r="I62" s="2" t="str">
        <f>IFERROR(VLOOKUP(B62,'Name Change'!$A$2:$B$1260,2,FALSE),B62)</f>
        <v>Brandon Aiyuk</v>
      </c>
    </row>
    <row r="63" spans="1:9" x14ac:dyDescent="0.25">
      <c r="A63" s="3">
        <v>15905255</v>
      </c>
      <c r="B63" s="3" t="s">
        <v>62</v>
      </c>
      <c r="C63" s="3" t="s">
        <v>690</v>
      </c>
      <c r="D63" s="3" t="s">
        <v>637</v>
      </c>
      <c r="E63" s="3" t="s">
        <v>10</v>
      </c>
      <c r="F63" s="4">
        <v>3800</v>
      </c>
      <c r="G63" s="5">
        <v>4.8000000000000001E-2</v>
      </c>
      <c r="H63" s="9">
        <f t="shared" si="0"/>
        <v>4.8000000000000001E-4</v>
      </c>
      <c r="I63" s="2" t="str">
        <f>IFERROR(VLOOKUP(B63,'Name Change'!$A$2:$B$1260,2,FALSE),B63)</f>
        <v>Michael Gallup</v>
      </c>
    </row>
    <row r="64" spans="1:9" x14ac:dyDescent="0.25">
      <c r="A64" s="3">
        <v>15905159</v>
      </c>
      <c r="B64" s="3" t="s">
        <v>18</v>
      </c>
      <c r="C64" s="3" t="s">
        <v>694</v>
      </c>
      <c r="D64" s="3" t="s">
        <v>695</v>
      </c>
      <c r="E64" s="3" t="s">
        <v>10</v>
      </c>
      <c r="F64" s="4">
        <v>6700</v>
      </c>
      <c r="G64" s="5">
        <v>4.5999999999999999E-2</v>
      </c>
      <c r="H64" s="9">
        <f t="shared" si="0"/>
        <v>4.6000000000000001E-4</v>
      </c>
      <c r="I64" s="2" t="str">
        <f>IFERROR(VLOOKUP(B64,'Name Change'!$A$2:$B$1260,2,FALSE),B64)</f>
        <v>Terry McLaurin</v>
      </c>
    </row>
    <row r="65" spans="1:9" x14ac:dyDescent="0.25">
      <c r="A65" s="3">
        <v>15904891</v>
      </c>
      <c r="B65" s="3" t="s">
        <v>67</v>
      </c>
      <c r="C65" s="3" t="s">
        <v>690</v>
      </c>
      <c r="D65" s="3" t="s">
        <v>637</v>
      </c>
      <c r="E65" s="3" t="s">
        <v>8</v>
      </c>
      <c r="F65" s="4">
        <v>6600</v>
      </c>
      <c r="G65" s="5">
        <v>4.4999999999999998E-2</v>
      </c>
      <c r="H65" s="9">
        <f t="shared" si="0"/>
        <v>4.4999999999999999E-4</v>
      </c>
      <c r="I65" s="2" t="str">
        <f>IFERROR(VLOOKUP(B65,'Name Change'!$A$2:$B$1260,2,FALSE),B65)</f>
        <v>Ezekiel Elliott</v>
      </c>
    </row>
    <row r="66" spans="1:9" x14ac:dyDescent="0.25">
      <c r="A66" s="3">
        <v>15904925</v>
      </c>
      <c r="B66" s="3" t="s">
        <v>585</v>
      </c>
      <c r="C66" s="3" t="s">
        <v>640</v>
      </c>
      <c r="D66" s="3" t="s">
        <v>642</v>
      </c>
      <c r="E66" s="3" t="s">
        <v>8</v>
      </c>
      <c r="F66" s="4">
        <v>5300</v>
      </c>
      <c r="G66" s="5">
        <v>4.4999999999999998E-2</v>
      </c>
      <c r="H66" s="9">
        <f t="shared" si="0"/>
        <v>4.4999999999999999E-4</v>
      </c>
      <c r="I66" s="2" t="str">
        <f>IFERROR(VLOOKUP(B66,'Name Change'!$A$2:$B$1260,2,FALSE),B66)</f>
        <v>Devontae Booker</v>
      </c>
    </row>
    <row r="67" spans="1:9" x14ac:dyDescent="0.25">
      <c r="A67" s="3">
        <v>15905517</v>
      </c>
      <c r="B67" s="3" t="s">
        <v>92</v>
      </c>
      <c r="C67" s="3" t="s">
        <v>673</v>
      </c>
      <c r="D67" s="3" t="s">
        <v>671</v>
      </c>
      <c r="E67" s="3" t="s">
        <v>14</v>
      </c>
      <c r="F67" s="4">
        <v>4200</v>
      </c>
      <c r="G67" s="5">
        <v>4.4999999999999998E-2</v>
      </c>
      <c r="H67" s="9">
        <f t="shared" si="0"/>
        <v>4.4999999999999999E-4</v>
      </c>
      <c r="I67" s="2" t="str">
        <f>IFERROR(VLOOKUP(B67,'Name Change'!$A$2:$B$1260,2,FALSE),B67)</f>
        <v>Robert Tonyan</v>
      </c>
    </row>
    <row r="68" spans="1:9" x14ac:dyDescent="0.25">
      <c r="A68" s="3">
        <v>15905189</v>
      </c>
      <c r="B68" s="3" t="s">
        <v>105</v>
      </c>
      <c r="C68" s="3" t="s">
        <v>645</v>
      </c>
      <c r="D68" s="3" t="s">
        <v>677</v>
      </c>
      <c r="E68" s="3" t="s">
        <v>10</v>
      </c>
      <c r="F68" s="4">
        <v>5400</v>
      </c>
      <c r="G68" s="5">
        <v>4.2999999999999997E-2</v>
      </c>
      <c r="H68" s="9">
        <f t="shared" si="0"/>
        <v>4.2999999999999999E-4</v>
      </c>
      <c r="I68" s="2" t="str">
        <f>IFERROR(VLOOKUP(B68,'Name Change'!$A$2:$B$1260,2,FALSE),B68)</f>
        <v>Jamison Crowder</v>
      </c>
    </row>
    <row r="69" spans="1:9" x14ac:dyDescent="0.25">
      <c r="A69" s="3">
        <v>15905742</v>
      </c>
      <c r="B69" s="3" t="s">
        <v>256</v>
      </c>
      <c r="C69" s="3" t="s">
        <v>694</v>
      </c>
      <c r="D69" s="3" t="s">
        <v>695</v>
      </c>
      <c r="E69" s="3" t="s">
        <v>12</v>
      </c>
      <c r="F69" s="4">
        <v>2800</v>
      </c>
      <c r="G69" s="5">
        <v>4.2000000000000003E-2</v>
      </c>
      <c r="H69" s="9">
        <f t="shared" ref="H69:H132" si="1">G69/100</f>
        <v>4.2000000000000002E-4</v>
      </c>
      <c r="I69" s="2" t="str">
        <f>IFERROR(VLOOKUP(B69,'Name Change'!$A$2:$B$1260,2,FALSE),B69)</f>
        <v xml:space="preserve">WAS Football Team </v>
      </c>
    </row>
    <row r="70" spans="1:9" x14ac:dyDescent="0.25">
      <c r="A70" s="3">
        <v>15904808</v>
      </c>
      <c r="B70" s="3" t="s">
        <v>21</v>
      </c>
      <c r="C70" s="3" t="s">
        <v>647</v>
      </c>
      <c r="D70" s="3" t="s">
        <v>674</v>
      </c>
      <c r="E70" s="3" t="s">
        <v>22</v>
      </c>
      <c r="F70" s="4">
        <v>6600</v>
      </c>
      <c r="G70" s="5">
        <v>4.2000000000000003E-2</v>
      </c>
      <c r="H70" s="9">
        <f t="shared" si="1"/>
        <v>4.2000000000000002E-4</v>
      </c>
      <c r="I70" s="2" t="str">
        <f>IFERROR(VLOOKUP(B70,'Name Change'!$A$2:$B$1260,2,FALSE),B70)</f>
        <v>Taysom Hill</v>
      </c>
    </row>
    <row r="71" spans="1:9" x14ac:dyDescent="0.25">
      <c r="A71" s="3">
        <v>15905201</v>
      </c>
      <c r="B71" s="3" t="s">
        <v>100</v>
      </c>
      <c r="C71" s="3" t="s">
        <v>673</v>
      </c>
      <c r="D71" s="3" t="s">
        <v>671</v>
      </c>
      <c r="E71" s="3" t="s">
        <v>10</v>
      </c>
      <c r="F71" s="4">
        <v>5000</v>
      </c>
      <c r="G71" s="5">
        <v>4.2000000000000003E-2</v>
      </c>
      <c r="H71" s="9">
        <f t="shared" si="1"/>
        <v>4.2000000000000002E-4</v>
      </c>
      <c r="I71" s="2" t="str">
        <f>IFERROR(VLOOKUP(B71,'Name Change'!$A$2:$B$1260,2,FALSE),B71)</f>
        <v>Allen Lazard</v>
      </c>
    </row>
    <row r="72" spans="1:9" x14ac:dyDescent="0.25">
      <c r="A72" s="3">
        <v>15904963</v>
      </c>
      <c r="B72" s="3" t="s">
        <v>376</v>
      </c>
      <c r="C72" s="3" t="s">
        <v>689</v>
      </c>
      <c r="D72" s="3" t="s">
        <v>644</v>
      </c>
      <c r="E72" s="3" t="s">
        <v>8</v>
      </c>
      <c r="F72" s="4">
        <v>4400</v>
      </c>
      <c r="G72" s="5">
        <v>4.0999999999999995E-2</v>
      </c>
      <c r="H72" s="9">
        <f t="shared" si="1"/>
        <v>4.0999999999999994E-4</v>
      </c>
      <c r="I72" s="2" t="str">
        <f>IFERROR(VLOOKUP(B72,'Name Change'!$A$2:$B$1260,2,FALSE),B72)</f>
        <v>Le'Veon Bell</v>
      </c>
    </row>
    <row r="73" spans="1:9" x14ac:dyDescent="0.25">
      <c r="A73" s="3">
        <v>15905747</v>
      </c>
      <c r="B73" s="3" t="s">
        <v>278</v>
      </c>
      <c r="C73" s="3" t="s">
        <v>672</v>
      </c>
      <c r="D73" s="3" t="s">
        <v>670</v>
      </c>
      <c r="E73" s="3" t="s">
        <v>12</v>
      </c>
      <c r="F73" s="4">
        <v>2600</v>
      </c>
      <c r="G73" s="5">
        <v>4.0999999999999995E-2</v>
      </c>
      <c r="H73" s="9">
        <f t="shared" si="1"/>
        <v>4.0999999999999994E-4</v>
      </c>
      <c r="I73" s="2" t="str">
        <f>IFERROR(VLOOKUP(B73,'Name Change'!$A$2:$B$1260,2,FALSE),B73)</f>
        <v xml:space="preserve">Texans </v>
      </c>
    </row>
    <row r="74" spans="1:9" x14ac:dyDescent="0.25">
      <c r="A74" s="3">
        <v>15905557</v>
      </c>
      <c r="B74" s="3" t="s">
        <v>124</v>
      </c>
      <c r="C74" s="3" t="s">
        <v>672</v>
      </c>
      <c r="D74" s="3" t="s">
        <v>670</v>
      </c>
      <c r="E74" s="3" t="s">
        <v>14</v>
      </c>
      <c r="F74" s="4">
        <v>2900</v>
      </c>
      <c r="G74" s="5">
        <v>4.0999999999999995E-2</v>
      </c>
      <c r="H74" s="9">
        <f t="shared" si="1"/>
        <v>4.0999999999999994E-4</v>
      </c>
      <c r="I74" s="2" t="str">
        <f>IFERROR(VLOOKUP(B74,'Name Change'!$A$2:$B$1260,2,FALSE),B74)</f>
        <v>Jordan Akins</v>
      </c>
    </row>
    <row r="75" spans="1:9" x14ac:dyDescent="0.25">
      <c r="A75" s="3">
        <v>15905203</v>
      </c>
      <c r="B75" s="3" t="s">
        <v>228</v>
      </c>
      <c r="C75" s="3" t="s">
        <v>672</v>
      </c>
      <c r="D75" s="3" t="s">
        <v>670</v>
      </c>
      <c r="E75" s="3" t="s">
        <v>10</v>
      </c>
      <c r="F75" s="4">
        <v>5000</v>
      </c>
      <c r="G75" s="5">
        <v>0.04</v>
      </c>
      <c r="H75" s="9">
        <f t="shared" si="1"/>
        <v>4.0000000000000002E-4</v>
      </c>
      <c r="I75" s="2" t="str">
        <f>IFERROR(VLOOKUP(B75,'Name Change'!$A$2:$B$1260,2,FALSE),B75)</f>
        <v>Keke Coutee</v>
      </c>
    </row>
    <row r="76" spans="1:9" x14ac:dyDescent="0.25">
      <c r="A76" s="3">
        <v>15905199</v>
      </c>
      <c r="B76" s="3" t="s">
        <v>261</v>
      </c>
      <c r="C76" s="3" t="s">
        <v>642</v>
      </c>
      <c r="D76" s="3" t="s">
        <v>640</v>
      </c>
      <c r="E76" s="3" t="s">
        <v>10</v>
      </c>
      <c r="F76" s="4">
        <v>5000</v>
      </c>
      <c r="G76" s="5">
        <v>3.9E-2</v>
      </c>
      <c r="H76" s="9">
        <f t="shared" si="1"/>
        <v>3.8999999999999999E-4</v>
      </c>
      <c r="I76" s="2" t="str">
        <f>IFERROR(VLOOKUP(B76,'Name Change'!$A$2:$B$1260,2,FALSE),B76)</f>
        <v>Michael Pittman Jr.</v>
      </c>
    </row>
    <row r="77" spans="1:9" x14ac:dyDescent="0.25">
      <c r="A77" s="3">
        <v>15904813</v>
      </c>
      <c r="B77" s="3" t="s">
        <v>134</v>
      </c>
      <c r="C77" s="3" t="s">
        <v>692</v>
      </c>
      <c r="D77" s="3" t="s">
        <v>693</v>
      </c>
      <c r="E77" s="3" t="s">
        <v>22</v>
      </c>
      <c r="F77" s="4">
        <v>5800</v>
      </c>
      <c r="G77" s="5">
        <v>3.9E-2</v>
      </c>
      <c r="H77" s="9">
        <f t="shared" si="1"/>
        <v>3.8999999999999999E-4</v>
      </c>
      <c r="I77" s="2" t="str">
        <f>IFERROR(VLOOKUP(B77,'Name Change'!$A$2:$B$1260,2,FALSE),B77)</f>
        <v>Teddy Bridgewater</v>
      </c>
    </row>
    <row r="78" spans="1:9" x14ac:dyDescent="0.25">
      <c r="A78" s="3">
        <v>15905179</v>
      </c>
      <c r="B78" s="3" t="s">
        <v>72</v>
      </c>
      <c r="C78" s="3" t="s">
        <v>671</v>
      </c>
      <c r="D78" s="3" t="s">
        <v>673</v>
      </c>
      <c r="E78" s="3" t="s">
        <v>10</v>
      </c>
      <c r="F78" s="4">
        <v>5800</v>
      </c>
      <c r="G78" s="5">
        <v>3.7999999999999999E-2</v>
      </c>
      <c r="H78" s="9">
        <f t="shared" si="1"/>
        <v>3.7999999999999997E-4</v>
      </c>
      <c r="I78" s="2" t="str">
        <f>IFERROR(VLOOKUP(B78,'Name Change'!$A$2:$B$1260,2,FALSE),B78)</f>
        <v>Marvin Jones Jr.</v>
      </c>
    </row>
    <row r="79" spans="1:9" x14ac:dyDescent="0.25">
      <c r="A79" s="3">
        <v>15905737</v>
      </c>
      <c r="B79" s="3" t="s">
        <v>282</v>
      </c>
      <c r="C79" s="3" t="s">
        <v>643</v>
      </c>
      <c r="D79" s="3" t="s">
        <v>641</v>
      </c>
      <c r="E79" s="3" t="s">
        <v>12</v>
      </c>
      <c r="F79" s="4">
        <v>3100</v>
      </c>
      <c r="G79" s="5">
        <v>3.7999999999999999E-2</v>
      </c>
      <c r="H79" s="9">
        <f t="shared" si="1"/>
        <v>3.7999999999999997E-4</v>
      </c>
      <c r="I79" s="2" t="str">
        <f>IFERROR(VLOOKUP(B79,'Name Change'!$A$2:$B$1260,2,FALSE),B79)</f>
        <v xml:space="preserve">Titans </v>
      </c>
    </row>
    <row r="80" spans="1:9" x14ac:dyDescent="0.25">
      <c r="A80" s="3">
        <v>15904913</v>
      </c>
      <c r="B80" s="3" t="s">
        <v>623</v>
      </c>
      <c r="C80" s="3" t="s">
        <v>689</v>
      </c>
      <c r="D80" s="3" t="s">
        <v>644</v>
      </c>
      <c r="E80" s="3" t="s">
        <v>8</v>
      </c>
      <c r="F80" s="4">
        <v>5900</v>
      </c>
      <c r="G80" s="5">
        <v>3.7999999999999999E-2</v>
      </c>
      <c r="H80" s="9">
        <f t="shared" si="1"/>
        <v>3.7999999999999997E-4</v>
      </c>
      <c r="I80" s="2" t="str">
        <f>IFERROR(VLOOKUP(B80,'Name Change'!$A$2:$B$1260,2,FALSE),B80)</f>
        <v>Clyde Edwards-Helaire</v>
      </c>
    </row>
    <row r="81" spans="1:9" x14ac:dyDescent="0.25">
      <c r="A81" s="3">
        <v>15904804</v>
      </c>
      <c r="B81" s="3" t="s">
        <v>605</v>
      </c>
      <c r="C81" s="3" t="s">
        <v>646</v>
      </c>
      <c r="D81" s="3" t="s">
        <v>636</v>
      </c>
      <c r="E81" s="3" t="s">
        <v>22</v>
      </c>
      <c r="F81" s="4">
        <v>7200</v>
      </c>
      <c r="G81" s="5">
        <v>3.7000000000000005E-2</v>
      </c>
      <c r="H81" s="9">
        <f t="shared" si="1"/>
        <v>3.7000000000000005E-4</v>
      </c>
      <c r="I81" s="2" t="str">
        <f>IFERROR(VLOOKUP(B81,'Name Change'!$A$2:$B$1260,2,FALSE),B81)</f>
        <v>Kyler Murray</v>
      </c>
    </row>
    <row r="82" spans="1:9" x14ac:dyDescent="0.25">
      <c r="A82" s="3">
        <v>15905233</v>
      </c>
      <c r="B82" s="3" t="s">
        <v>149</v>
      </c>
      <c r="C82" s="3" t="s">
        <v>693</v>
      </c>
      <c r="D82" s="3" t="s">
        <v>692</v>
      </c>
      <c r="E82" s="3" t="s">
        <v>10</v>
      </c>
      <c r="F82" s="4">
        <v>4200</v>
      </c>
      <c r="G82" s="5">
        <v>3.7000000000000005E-2</v>
      </c>
      <c r="H82" s="9">
        <f t="shared" si="1"/>
        <v>3.7000000000000005E-4</v>
      </c>
      <c r="I82" s="2" t="str">
        <f>IFERROR(VLOOKUP(B82,'Name Change'!$A$2:$B$1260,2,FALSE),B82)</f>
        <v>Tim Patrick</v>
      </c>
    </row>
    <row r="83" spans="1:9" x14ac:dyDescent="0.25">
      <c r="A83" s="3">
        <v>15905165</v>
      </c>
      <c r="B83" s="3" t="s">
        <v>59</v>
      </c>
      <c r="C83" s="3" t="s">
        <v>690</v>
      </c>
      <c r="D83" s="3" t="s">
        <v>637</v>
      </c>
      <c r="E83" s="3" t="s">
        <v>10</v>
      </c>
      <c r="F83" s="4">
        <v>6500</v>
      </c>
      <c r="G83" s="5">
        <v>3.7000000000000005E-2</v>
      </c>
      <c r="H83" s="9">
        <f t="shared" si="1"/>
        <v>3.7000000000000005E-4</v>
      </c>
      <c r="I83" s="2" t="str">
        <f>IFERROR(VLOOKUP(B83,'Name Change'!$A$2:$B$1260,2,FALSE),B83)</f>
        <v>Amari Cooper</v>
      </c>
    </row>
    <row r="84" spans="1:9" x14ac:dyDescent="0.25">
      <c r="A84" s="3">
        <v>15904831</v>
      </c>
      <c r="B84" s="3" t="s">
        <v>314</v>
      </c>
      <c r="C84" s="3" t="s">
        <v>641</v>
      </c>
      <c r="D84" s="3" t="s">
        <v>643</v>
      </c>
      <c r="E84" s="3" t="s">
        <v>22</v>
      </c>
      <c r="F84" s="4">
        <v>5100</v>
      </c>
      <c r="G84" s="5">
        <v>3.6000000000000004E-2</v>
      </c>
      <c r="H84" s="9">
        <f t="shared" si="1"/>
        <v>3.6000000000000002E-4</v>
      </c>
      <c r="I84" s="2" t="str">
        <f>IFERROR(VLOOKUP(B84,'Name Change'!$A$2:$B$1260,2,FALSE),B84)</f>
        <v>Mike Glennon</v>
      </c>
    </row>
    <row r="85" spans="1:9" x14ac:dyDescent="0.25">
      <c r="A85" s="3">
        <v>15904949</v>
      </c>
      <c r="B85" s="3" t="s">
        <v>262</v>
      </c>
      <c r="C85" s="3" t="s">
        <v>672</v>
      </c>
      <c r="D85" s="3" t="s">
        <v>670</v>
      </c>
      <c r="E85" s="3" t="s">
        <v>8</v>
      </c>
      <c r="F85" s="4">
        <v>4800</v>
      </c>
      <c r="G85" s="5">
        <v>3.6000000000000004E-2</v>
      </c>
      <c r="H85" s="9">
        <f t="shared" si="1"/>
        <v>3.6000000000000002E-4</v>
      </c>
      <c r="I85" s="2" t="str">
        <f>IFERROR(VLOOKUP(B85,'Name Change'!$A$2:$B$1260,2,FALSE),B85)</f>
        <v>Duke Johnson</v>
      </c>
    </row>
    <row r="86" spans="1:9" x14ac:dyDescent="0.25">
      <c r="A86" s="3">
        <v>15905741</v>
      </c>
      <c r="B86" s="3" t="s">
        <v>274</v>
      </c>
      <c r="C86" s="3" t="s">
        <v>692</v>
      </c>
      <c r="D86" s="3" t="s">
        <v>693</v>
      </c>
      <c r="E86" s="3" t="s">
        <v>12</v>
      </c>
      <c r="F86" s="4">
        <v>2900</v>
      </c>
      <c r="G86" s="5">
        <v>3.6000000000000004E-2</v>
      </c>
      <c r="H86" s="9">
        <f t="shared" si="1"/>
        <v>3.6000000000000002E-4</v>
      </c>
      <c r="I86" s="2" t="str">
        <f>IFERROR(VLOOKUP(B86,'Name Change'!$A$2:$B$1260,2,FALSE),B86)</f>
        <v xml:space="preserve">Panthers </v>
      </c>
    </row>
    <row r="87" spans="1:9" x14ac:dyDescent="0.25">
      <c r="A87" s="3">
        <v>15905513</v>
      </c>
      <c r="B87" s="3" t="s">
        <v>48</v>
      </c>
      <c r="C87" s="3" t="s">
        <v>638</v>
      </c>
      <c r="D87" s="3" t="s">
        <v>639</v>
      </c>
      <c r="E87" s="3" t="s">
        <v>14</v>
      </c>
      <c r="F87" s="4">
        <v>4400</v>
      </c>
      <c r="G87" s="5">
        <v>3.6000000000000004E-2</v>
      </c>
      <c r="H87" s="9">
        <f t="shared" si="1"/>
        <v>3.6000000000000002E-4</v>
      </c>
      <c r="I87" s="2" t="str">
        <f>IFERROR(VLOOKUP(B87,'Name Change'!$A$2:$B$1260,2,FALSE),B87)</f>
        <v>Hunter Henry</v>
      </c>
    </row>
    <row r="88" spans="1:9" x14ac:dyDescent="0.25">
      <c r="A88" s="3">
        <v>15904939</v>
      </c>
      <c r="B88" s="3" t="s">
        <v>43</v>
      </c>
      <c r="C88" s="3" t="s">
        <v>637</v>
      </c>
      <c r="D88" s="3" t="s">
        <v>690</v>
      </c>
      <c r="E88" s="3" t="s">
        <v>8</v>
      </c>
      <c r="F88" s="4">
        <v>5000</v>
      </c>
      <c r="G88" s="5">
        <v>3.6000000000000004E-2</v>
      </c>
      <c r="H88" s="9">
        <f t="shared" si="1"/>
        <v>3.6000000000000002E-4</v>
      </c>
      <c r="I88" s="2" t="str">
        <f>IFERROR(VLOOKUP(B88,'Name Change'!$A$2:$B$1260,2,FALSE),B88)</f>
        <v>Giovani Bernard</v>
      </c>
    </row>
    <row r="89" spans="1:9" x14ac:dyDescent="0.25">
      <c r="A89" s="3">
        <v>15904895</v>
      </c>
      <c r="B89" s="3" t="s">
        <v>697</v>
      </c>
      <c r="C89" s="3" t="s">
        <v>671</v>
      </c>
      <c r="D89" s="3" t="s">
        <v>673</v>
      </c>
      <c r="E89" s="3" t="s">
        <v>8</v>
      </c>
      <c r="F89" s="4">
        <v>6500</v>
      </c>
      <c r="G89" s="5">
        <v>3.6000000000000004E-2</v>
      </c>
      <c r="H89" s="9">
        <f t="shared" si="1"/>
        <v>3.6000000000000002E-4</v>
      </c>
      <c r="I89" s="2" t="str">
        <f>IFERROR(VLOOKUP(B89,'Name Change'!$A$2:$B$1260,2,FALSE),B89)</f>
        <v>D'Andre Swift</v>
      </c>
    </row>
    <row r="90" spans="1:9" x14ac:dyDescent="0.25">
      <c r="A90" s="3">
        <v>15905221</v>
      </c>
      <c r="B90" s="3" t="s">
        <v>39</v>
      </c>
      <c r="C90" s="3" t="s">
        <v>638</v>
      </c>
      <c r="D90" s="3" t="s">
        <v>639</v>
      </c>
      <c r="E90" s="3" t="s">
        <v>10</v>
      </c>
      <c r="F90" s="4">
        <v>4700</v>
      </c>
      <c r="G90" s="5">
        <v>3.5000000000000003E-2</v>
      </c>
      <c r="H90" s="9">
        <f t="shared" si="1"/>
        <v>3.5000000000000005E-4</v>
      </c>
      <c r="I90" s="2" t="str">
        <f>IFERROR(VLOOKUP(B90,'Name Change'!$A$2:$B$1260,2,FALSE),B90)</f>
        <v>Mike Williams</v>
      </c>
    </row>
    <row r="91" spans="1:9" x14ac:dyDescent="0.25">
      <c r="A91" s="3">
        <v>15905213</v>
      </c>
      <c r="B91" s="3" t="s">
        <v>73</v>
      </c>
      <c r="C91" s="3" t="s">
        <v>637</v>
      </c>
      <c r="D91" s="3" t="s">
        <v>690</v>
      </c>
      <c r="E91" s="3" t="s">
        <v>10</v>
      </c>
      <c r="F91" s="4">
        <v>4800</v>
      </c>
      <c r="G91" s="5">
        <v>3.4000000000000002E-2</v>
      </c>
      <c r="H91" s="9">
        <f t="shared" si="1"/>
        <v>3.4000000000000002E-4</v>
      </c>
      <c r="I91" s="2" t="str">
        <f>IFERROR(VLOOKUP(B91,'Name Change'!$A$2:$B$1260,2,FALSE),B91)</f>
        <v>Tee Higgins</v>
      </c>
    </row>
    <row r="92" spans="1:9" x14ac:dyDescent="0.25">
      <c r="A92" s="3">
        <v>15905207</v>
      </c>
      <c r="B92" s="3" t="s">
        <v>60</v>
      </c>
      <c r="C92" s="3" t="s">
        <v>637</v>
      </c>
      <c r="D92" s="3" t="s">
        <v>690</v>
      </c>
      <c r="E92" s="3" t="s">
        <v>10</v>
      </c>
      <c r="F92" s="4">
        <v>4900</v>
      </c>
      <c r="G92" s="5">
        <v>3.4000000000000002E-2</v>
      </c>
      <c r="H92" s="9">
        <f t="shared" si="1"/>
        <v>3.4000000000000002E-4</v>
      </c>
      <c r="I92" s="2" t="str">
        <f>IFERROR(VLOOKUP(B92,'Name Change'!$A$2:$B$1260,2,FALSE),B92)</f>
        <v>Tyler Boyd</v>
      </c>
    </row>
    <row r="93" spans="1:9" x14ac:dyDescent="0.25">
      <c r="A93" s="3">
        <v>15905527</v>
      </c>
      <c r="B93" s="3" t="s">
        <v>69</v>
      </c>
      <c r="C93" s="3" t="s">
        <v>639</v>
      </c>
      <c r="D93" s="3" t="s">
        <v>638</v>
      </c>
      <c r="E93" s="3" t="s">
        <v>14</v>
      </c>
      <c r="F93" s="4">
        <v>3700</v>
      </c>
      <c r="G93" s="5">
        <v>3.4000000000000002E-2</v>
      </c>
      <c r="H93" s="9">
        <f t="shared" si="1"/>
        <v>3.4000000000000002E-4</v>
      </c>
      <c r="I93" s="2" t="str">
        <f>IFERROR(VLOOKUP(B93,'Name Change'!$A$2:$B$1260,2,FALSE),B93)</f>
        <v>Hayden Hurst</v>
      </c>
    </row>
    <row r="94" spans="1:9" x14ac:dyDescent="0.25">
      <c r="A94" s="3">
        <v>15905734</v>
      </c>
      <c r="B94" s="3" t="s">
        <v>330</v>
      </c>
      <c r="C94" s="3" t="s">
        <v>689</v>
      </c>
      <c r="D94" s="3" t="s">
        <v>644</v>
      </c>
      <c r="E94" s="3" t="s">
        <v>12</v>
      </c>
      <c r="F94" s="4">
        <v>3500</v>
      </c>
      <c r="G94" s="5">
        <v>3.4000000000000002E-2</v>
      </c>
      <c r="H94" s="9">
        <f t="shared" si="1"/>
        <v>3.4000000000000002E-4</v>
      </c>
      <c r="I94" s="2" t="str">
        <f>IFERROR(VLOOKUP(B94,'Name Change'!$A$2:$B$1260,2,FALSE),B94)</f>
        <v xml:space="preserve">Chiefs </v>
      </c>
    </row>
    <row r="95" spans="1:9" x14ac:dyDescent="0.25">
      <c r="A95" s="3">
        <v>15904814</v>
      </c>
      <c r="B95" s="3" t="s">
        <v>91</v>
      </c>
      <c r="C95" s="3" t="s">
        <v>671</v>
      </c>
      <c r="D95" s="3" t="s">
        <v>673</v>
      </c>
      <c r="E95" s="3" t="s">
        <v>22</v>
      </c>
      <c r="F95" s="4">
        <v>5700</v>
      </c>
      <c r="G95" s="5">
        <v>3.4000000000000002E-2</v>
      </c>
      <c r="H95" s="9">
        <f t="shared" si="1"/>
        <v>3.4000000000000002E-4</v>
      </c>
      <c r="I95" s="2" t="str">
        <f>IFERROR(VLOOKUP(B95,'Name Change'!$A$2:$B$1260,2,FALSE),B95)</f>
        <v>Matthew Stafford</v>
      </c>
    </row>
    <row r="96" spans="1:9" x14ac:dyDescent="0.25">
      <c r="A96" s="3">
        <v>15904951</v>
      </c>
      <c r="B96" s="3" t="s">
        <v>129</v>
      </c>
      <c r="C96" s="3" t="s">
        <v>639</v>
      </c>
      <c r="D96" s="3" t="s">
        <v>638</v>
      </c>
      <c r="E96" s="3" t="s">
        <v>8</v>
      </c>
      <c r="F96" s="4">
        <v>4800</v>
      </c>
      <c r="G96" s="5">
        <v>3.4000000000000002E-2</v>
      </c>
      <c r="H96" s="9">
        <f t="shared" si="1"/>
        <v>3.4000000000000002E-4</v>
      </c>
      <c r="I96" s="2" t="str">
        <f>IFERROR(VLOOKUP(B96,'Name Change'!$A$2:$B$1260,2,FALSE),B96)</f>
        <v>Todd Gurley II</v>
      </c>
    </row>
    <row r="97" spans="1:9" x14ac:dyDescent="0.25">
      <c r="A97" s="3">
        <v>15905509</v>
      </c>
      <c r="B97" s="3" t="s">
        <v>612</v>
      </c>
      <c r="C97" s="3" t="s">
        <v>691</v>
      </c>
      <c r="D97" s="3" t="s">
        <v>634</v>
      </c>
      <c r="E97" s="3" t="s">
        <v>14</v>
      </c>
      <c r="F97" s="4">
        <v>4800</v>
      </c>
      <c r="G97" s="5">
        <v>3.3000000000000002E-2</v>
      </c>
      <c r="H97" s="9">
        <f t="shared" si="1"/>
        <v>3.3E-4</v>
      </c>
      <c r="I97" s="2" t="str">
        <f>IFERROR(VLOOKUP(B97,'Name Change'!$A$2:$B$1260,2,FALSE),B97)</f>
        <v>Rob Gronkowski</v>
      </c>
    </row>
    <row r="98" spans="1:9" x14ac:dyDescent="0.25">
      <c r="A98" s="3">
        <v>15905515</v>
      </c>
      <c r="B98" s="3" t="s">
        <v>610</v>
      </c>
      <c r="C98" s="3" t="s">
        <v>636</v>
      </c>
      <c r="D98" s="3" t="s">
        <v>646</v>
      </c>
      <c r="E98" s="3" t="s">
        <v>14</v>
      </c>
      <c r="F98" s="4">
        <v>4300</v>
      </c>
      <c r="G98" s="5">
        <v>3.3000000000000002E-2</v>
      </c>
      <c r="H98" s="9">
        <f t="shared" si="1"/>
        <v>3.3E-4</v>
      </c>
      <c r="I98" s="2" t="str">
        <f>IFERROR(VLOOKUP(B98,'Name Change'!$A$2:$B$1260,2,FALSE),B98)</f>
        <v>Evan Engram</v>
      </c>
    </row>
    <row r="99" spans="1:9" x14ac:dyDescent="0.25">
      <c r="A99" s="3">
        <v>15904901</v>
      </c>
      <c r="B99" s="3" t="s">
        <v>628</v>
      </c>
      <c r="C99" s="3" t="s">
        <v>640</v>
      </c>
      <c r="D99" s="3" t="s">
        <v>642</v>
      </c>
      <c r="E99" s="3" t="s">
        <v>8</v>
      </c>
      <c r="F99" s="4">
        <v>6300</v>
      </c>
      <c r="G99" s="5">
        <v>3.3000000000000002E-2</v>
      </c>
      <c r="H99" s="9">
        <f t="shared" si="1"/>
        <v>3.3E-4</v>
      </c>
      <c r="I99" s="2" t="str">
        <f>IFERROR(VLOOKUP(B99,'Name Change'!$A$2:$B$1260,2,FALSE),B99)</f>
        <v>Josh Jacobs</v>
      </c>
    </row>
    <row r="100" spans="1:9" x14ac:dyDescent="0.25">
      <c r="A100" s="3">
        <v>15905249</v>
      </c>
      <c r="B100" s="3" t="s">
        <v>698</v>
      </c>
      <c r="C100" s="3" t="s">
        <v>672</v>
      </c>
      <c r="D100" s="3" t="s">
        <v>670</v>
      </c>
      <c r="E100" s="3" t="s">
        <v>10</v>
      </c>
      <c r="F100" s="4">
        <v>3900</v>
      </c>
      <c r="G100" s="5">
        <v>3.2000000000000001E-2</v>
      </c>
      <c r="H100" s="9">
        <f t="shared" si="1"/>
        <v>3.2000000000000003E-4</v>
      </c>
      <c r="I100" s="2" t="str">
        <f>IFERROR(VLOOKUP(B100,'Name Change'!$A$2:$B$1260,2,FALSE),B100)</f>
        <v>Chad Hansen</v>
      </c>
    </row>
    <row r="101" spans="1:9" x14ac:dyDescent="0.25">
      <c r="A101" s="3">
        <v>15905535</v>
      </c>
      <c r="B101" s="3" t="s">
        <v>111</v>
      </c>
      <c r="C101" s="3" t="s">
        <v>690</v>
      </c>
      <c r="D101" s="3" t="s">
        <v>637</v>
      </c>
      <c r="E101" s="3" t="s">
        <v>14</v>
      </c>
      <c r="F101" s="4">
        <v>3500</v>
      </c>
      <c r="G101" s="5">
        <v>3.2000000000000001E-2</v>
      </c>
      <c r="H101" s="9">
        <f t="shared" si="1"/>
        <v>3.2000000000000003E-4</v>
      </c>
      <c r="I101" s="2" t="str">
        <f>IFERROR(VLOOKUP(B101,'Name Change'!$A$2:$B$1260,2,FALSE),B101)</f>
        <v>Dalton Schultz</v>
      </c>
    </row>
    <row r="102" spans="1:9" x14ac:dyDescent="0.25">
      <c r="A102" s="3">
        <v>15905167</v>
      </c>
      <c r="B102" s="3" t="s">
        <v>584</v>
      </c>
      <c r="C102" s="3" t="s">
        <v>695</v>
      </c>
      <c r="D102" s="3" t="s">
        <v>694</v>
      </c>
      <c r="E102" s="3" t="s">
        <v>10</v>
      </c>
      <c r="F102" s="4">
        <v>6400</v>
      </c>
      <c r="G102" s="5">
        <v>3.2000000000000001E-2</v>
      </c>
      <c r="H102" s="9">
        <f t="shared" si="1"/>
        <v>3.2000000000000003E-4</v>
      </c>
      <c r="I102" s="2" t="str">
        <f>IFERROR(VLOOKUP(B102,'Name Change'!$A$2:$B$1260,2,FALSE),B102)</f>
        <v>Deebo Samuel</v>
      </c>
    </row>
    <row r="103" spans="1:9" x14ac:dyDescent="0.25">
      <c r="A103" s="3">
        <v>15904809</v>
      </c>
      <c r="B103" s="3" t="s">
        <v>76</v>
      </c>
      <c r="C103" s="3" t="s">
        <v>634</v>
      </c>
      <c r="D103" s="3" t="s">
        <v>691</v>
      </c>
      <c r="E103" s="3" t="s">
        <v>22</v>
      </c>
      <c r="F103" s="4">
        <v>6200</v>
      </c>
      <c r="G103" s="5">
        <v>3.1E-2</v>
      </c>
      <c r="H103" s="9">
        <f t="shared" si="1"/>
        <v>3.1E-4</v>
      </c>
      <c r="I103" s="2" t="str">
        <f>IFERROR(VLOOKUP(B103,'Name Change'!$A$2:$B$1260,2,FALSE),B103)</f>
        <v>Kirk Cousins</v>
      </c>
    </row>
    <row r="104" spans="1:9" x14ac:dyDescent="0.25">
      <c r="A104" s="3">
        <v>15904955</v>
      </c>
      <c r="B104" s="3" t="s">
        <v>601</v>
      </c>
      <c r="C104" s="3" t="s">
        <v>646</v>
      </c>
      <c r="D104" s="3" t="s">
        <v>636</v>
      </c>
      <c r="E104" s="3" t="s">
        <v>8</v>
      </c>
      <c r="F104" s="4">
        <v>4600</v>
      </c>
      <c r="G104" s="5">
        <v>3.1E-2</v>
      </c>
      <c r="H104" s="9">
        <f t="shared" si="1"/>
        <v>3.1E-4</v>
      </c>
      <c r="I104" s="2" t="str">
        <f>IFERROR(VLOOKUP(B104,'Name Change'!$A$2:$B$1260,2,FALSE),B104)</f>
        <v>Chase Edmonds</v>
      </c>
    </row>
    <row r="105" spans="1:9" x14ac:dyDescent="0.25">
      <c r="A105" s="3">
        <v>15904921</v>
      </c>
      <c r="B105" s="3" t="s">
        <v>620</v>
      </c>
      <c r="C105" s="3" t="s">
        <v>646</v>
      </c>
      <c r="D105" s="3" t="s">
        <v>636</v>
      </c>
      <c r="E105" s="3" t="s">
        <v>8</v>
      </c>
      <c r="F105" s="4">
        <v>5500</v>
      </c>
      <c r="G105" s="5">
        <v>0.03</v>
      </c>
      <c r="H105" s="9">
        <f t="shared" si="1"/>
        <v>2.9999999999999997E-4</v>
      </c>
      <c r="I105" s="2" t="str">
        <f>IFERROR(VLOOKUP(B105,'Name Change'!$A$2:$B$1260,2,FALSE),B105)</f>
        <v>Kenyan Drake</v>
      </c>
    </row>
    <row r="106" spans="1:9" x14ac:dyDescent="0.25">
      <c r="A106" s="3">
        <v>15904802</v>
      </c>
      <c r="B106" s="3" t="s">
        <v>32</v>
      </c>
      <c r="C106" s="3" t="s">
        <v>672</v>
      </c>
      <c r="D106" s="3" t="s">
        <v>670</v>
      </c>
      <c r="E106" s="3" t="s">
        <v>22</v>
      </c>
      <c r="F106" s="4">
        <v>7600</v>
      </c>
      <c r="G106" s="5">
        <v>2.8999999999999998E-2</v>
      </c>
      <c r="H106" s="9">
        <f t="shared" si="1"/>
        <v>2.9E-4</v>
      </c>
      <c r="I106" s="2" t="str">
        <f>IFERROR(VLOOKUP(B106,'Name Change'!$A$2:$B$1260,2,FALSE),B106)</f>
        <v>Deshaun Watson</v>
      </c>
    </row>
    <row r="107" spans="1:9" x14ac:dyDescent="0.25">
      <c r="A107" s="3">
        <v>15905225</v>
      </c>
      <c r="B107" s="3" t="s">
        <v>135</v>
      </c>
      <c r="C107" s="3" t="s">
        <v>639</v>
      </c>
      <c r="D107" s="3" t="s">
        <v>638</v>
      </c>
      <c r="E107" s="3" t="s">
        <v>10</v>
      </c>
      <c r="F107" s="4">
        <v>4500</v>
      </c>
      <c r="G107" s="5">
        <v>2.8999999999999998E-2</v>
      </c>
      <c r="H107" s="9">
        <f t="shared" si="1"/>
        <v>2.9E-4</v>
      </c>
      <c r="I107" s="2" t="str">
        <f>IFERROR(VLOOKUP(B107,'Name Change'!$A$2:$B$1260,2,FALSE),B107)</f>
        <v>Russell Gage</v>
      </c>
    </row>
    <row r="108" spans="1:9" x14ac:dyDescent="0.25">
      <c r="A108" s="3">
        <v>15905211</v>
      </c>
      <c r="B108" s="3" t="s">
        <v>88</v>
      </c>
      <c r="C108" s="3" t="s">
        <v>690</v>
      </c>
      <c r="D108" s="3" t="s">
        <v>637</v>
      </c>
      <c r="E108" s="3" t="s">
        <v>10</v>
      </c>
      <c r="F108" s="4">
        <v>4800</v>
      </c>
      <c r="G108" s="5">
        <v>2.8999999999999998E-2</v>
      </c>
      <c r="H108" s="9">
        <f t="shared" si="1"/>
        <v>2.9E-4</v>
      </c>
      <c r="I108" s="2" t="str">
        <f>IFERROR(VLOOKUP(B108,'Name Change'!$A$2:$B$1260,2,FALSE),B108)</f>
        <v>CeeDee Lamb</v>
      </c>
    </row>
    <row r="109" spans="1:9" x14ac:dyDescent="0.25">
      <c r="A109" s="3">
        <v>15904811</v>
      </c>
      <c r="B109" s="3" t="s">
        <v>587</v>
      </c>
      <c r="C109" s="3" t="s">
        <v>640</v>
      </c>
      <c r="D109" s="3" t="s">
        <v>642</v>
      </c>
      <c r="E109" s="3" t="s">
        <v>22</v>
      </c>
      <c r="F109" s="4">
        <v>6000</v>
      </c>
      <c r="G109" s="5">
        <v>2.8999999999999998E-2</v>
      </c>
      <c r="H109" s="9">
        <f t="shared" si="1"/>
        <v>2.9E-4</v>
      </c>
      <c r="I109" s="2" t="str">
        <f>IFERROR(VLOOKUP(B109,'Name Change'!$A$2:$B$1260,2,FALSE),B109)</f>
        <v>Derek Carr</v>
      </c>
    </row>
    <row r="110" spans="1:9" x14ac:dyDescent="0.25">
      <c r="A110" s="3">
        <v>15905561</v>
      </c>
      <c r="B110" s="3" t="s">
        <v>546</v>
      </c>
      <c r="C110" s="3" t="s">
        <v>670</v>
      </c>
      <c r="D110" s="3" t="s">
        <v>672</v>
      </c>
      <c r="E110" s="3" t="s">
        <v>14</v>
      </c>
      <c r="F110" s="4">
        <v>2900</v>
      </c>
      <c r="G110" s="5">
        <v>2.8999999999999998E-2</v>
      </c>
      <c r="H110" s="9">
        <f t="shared" si="1"/>
        <v>2.9E-4</v>
      </c>
      <c r="I110" s="2" t="str">
        <f>IFERROR(VLOOKUP(B110,'Name Change'!$A$2:$B$1260,2,FALSE),B110)</f>
        <v>Cole Kmet</v>
      </c>
    </row>
    <row r="111" spans="1:9" x14ac:dyDescent="0.25">
      <c r="A111" s="3">
        <v>15905521</v>
      </c>
      <c r="B111" s="3" t="s">
        <v>31</v>
      </c>
      <c r="C111" s="3" t="s">
        <v>674</v>
      </c>
      <c r="D111" s="3" t="s">
        <v>647</v>
      </c>
      <c r="E111" s="3" t="s">
        <v>14</v>
      </c>
      <c r="F111" s="4">
        <v>4000</v>
      </c>
      <c r="G111" s="5">
        <v>2.7999999999999997E-2</v>
      </c>
      <c r="H111" s="9">
        <f t="shared" si="1"/>
        <v>2.7999999999999998E-4</v>
      </c>
      <c r="I111" s="2" t="str">
        <f>IFERROR(VLOOKUP(B111,'Name Change'!$A$2:$B$1260,2,FALSE),B111)</f>
        <v>Dallas Goedert</v>
      </c>
    </row>
    <row r="112" spans="1:9" x14ac:dyDescent="0.25">
      <c r="A112" s="3">
        <v>15905519</v>
      </c>
      <c r="B112" s="3" t="s">
        <v>50</v>
      </c>
      <c r="C112" s="3" t="s">
        <v>693</v>
      </c>
      <c r="D112" s="3" t="s">
        <v>692</v>
      </c>
      <c r="E112" s="3" t="s">
        <v>14</v>
      </c>
      <c r="F112" s="4">
        <v>4100</v>
      </c>
      <c r="G112" s="5">
        <v>2.7000000000000003E-2</v>
      </c>
      <c r="H112" s="9">
        <f t="shared" si="1"/>
        <v>2.7000000000000006E-4</v>
      </c>
      <c r="I112" s="2" t="str">
        <f>IFERROR(VLOOKUP(B112,'Name Change'!$A$2:$B$1260,2,FALSE),B112)</f>
        <v>Noah Fant</v>
      </c>
    </row>
    <row r="113" spans="1:9" x14ac:dyDescent="0.25">
      <c r="A113" s="3">
        <v>15904909</v>
      </c>
      <c r="B113" s="3" t="s">
        <v>146</v>
      </c>
      <c r="C113" s="3" t="s">
        <v>673</v>
      </c>
      <c r="D113" s="3" t="s">
        <v>671</v>
      </c>
      <c r="E113" s="3" t="s">
        <v>8</v>
      </c>
      <c r="F113" s="4">
        <v>6000</v>
      </c>
      <c r="G113" s="5">
        <v>2.6000000000000002E-2</v>
      </c>
      <c r="H113" s="9">
        <f t="shared" si="1"/>
        <v>2.6000000000000003E-4</v>
      </c>
      <c r="I113" s="2" t="str">
        <f>IFERROR(VLOOKUP(B113,'Name Change'!$A$2:$B$1260,2,FALSE),B113)</f>
        <v>Jamaal Williams</v>
      </c>
    </row>
    <row r="114" spans="1:9" x14ac:dyDescent="0.25">
      <c r="A114" s="3">
        <v>15904818</v>
      </c>
      <c r="B114" s="3" t="s">
        <v>147</v>
      </c>
      <c r="C114" s="3" t="s">
        <v>690</v>
      </c>
      <c r="D114" s="3" t="s">
        <v>637</v>
      </c>
      <c r="E114" s="3" t="s">
        <v>22</v>
      </c>
      <c r="F114" s="4">
        <v>5500</v>
      </c>
      <c r="G114" s="5">
        <v>2.5000000000000001E-2</v>
      </c>
      <c r="H114" s="9">
        <f t="shared" si="1"/>
        <v>2.5000000000000001E-4</v>
      </c>
      <c r="I114" s="2" t="str">
        <f>IFERROR(VLOOKUP(B114,'Name Change'!$A$2:$B$1260,2,FALSE),B114)</f>
        <v>Andy Dalton</v>
      </c>
    </row>
    <row r="115" spans="1:9" x14ac:dyDescent="0.25">
      <c r="A115" s="3">
        <v>15904817</v>
      </c>
      <c r="B115" s="3" t="s">
        <v>479</v>
      </c>
      <c r="C115" s="3" t="s">
        <v>670</v>
      </c>
      <c r="D115" s="3" t="s">
        <v>672</v>
      </c>
      <c r="E115" s="3" t="s">
        <v>22</v>
      </c>
      <c r="F115" s="4">
        <v>5600</v>
      </c>
      <c r="G115" s="5">
        <v>2.5000000000000001E-2</v>
      </c>
      <c r="H115" s="9">
        <f t="shared" si="1"/>
        <v>2.5000000000000001E-4</v>
      </c>
      <c r="I115" s="2" t="str">
        <f>IFERROR(VLOOKUP(B115,'Name Change'!$A$2:$B$1260,2,FALSE),B115)</f>
        <v>Mitchell Trubisky</v>
      </c>
    </row>
    <row r="116" spans="1:9" x14ac:dyDescent="0.25">
      <c r="A116" s="3">
        <v>15905209</v>
      </c>
      <c r="B116" s="3" t="s">
        <v>590</v>
      </c>
      <c r="C116" s="3" t="s">
        <v>689</v>
      </c>
      <c r="D116" s="3" t="s">
        <v>644</v>
      </c>
      <c r="E116" s="3" t="s">
        <v>10</v>
      </c>
      <c r="F116" s="4">
        <v>4900</v>
      </c>
      <c r="G116" s="5">
        <v>2.5000000000000001E-2</v>
      </c>
      <c r="H116" s="9">
        <f t="shared" si="1"/>
        <v>2.5000000000000001E-4</v>
      </c>
      <c r="I116" s="2" t="str">
        <f>IFERROR(VLOOKUP(B116,'Name Change'!$A$2:$B$1260,2,FALSE),B116)</f>
        <v>Sammy Watkins</v>
      </c>
    </row>
    <row r="117" spans="1:9" x14ac:dyDescent="0.25">
      <c r="A117" s="6">
        <v>15905243</v>
      </c>
      <c r="B117" s="3" t="s">
        <v>142</v>
      </c>
      <c r="C117" s="3" t="s">
        <v>673</v>
      </c>
      <c r="D117" s="3" t="s">
        <v>671</v>
      </c>
      <c r="E117" s="3" t="s">
        <v>10</v>
      </c>
      <c r="F117" s="4">
        <v>3900</v>
      </c>
      <c r="G117" s="5">
        <v>2.5000000000000001E-2</v>
      </c>
      <c r="H117" s="9">
        <f t="shared" si="1"/>
        <v>2.5000000000000001E-4</v>
      </c>
      <c r="I117" s="2" t="str">
        <f>IFERROR(VLOOKUP(B117,'Name Change'!$A$2:$B$1260,2,FALSE),B117)</f>
        <v>Marquez Valdes-Scantling</v>
      </c>
    </row>
    <row r="118" spans="1:9" x14ac:dyDescent="0.25">
      <c r="A118" s="3">
        <v>15904917</v>
      </c>
      <c r="B118" s="3" t="s">
        <v>374</v>
      </c>
      <c r="C118" s="3" t="s">
        <v>636</v>
      </c>
      <c r="D118" s="3" t="s">
        <v>646</v>
      </c>
      <c r="E118" s="3" t="s">
        <v>8</v>
      </c>
      <c r="F118" s="4">
        <v>5700</v>
      </c>
      <c r="G118" s="5">
        <v>2.4E-2</v>
      </c>
      <c r="H118" s="9">
        <f t="shared" si="1"/>
        <v>2.4000000000000001E-4</v>
      </c>
      <c r="I118" s="2" t="str">
        <f>IFERROR(VLOOKUP(B118,'Name Change'!$A$2:$B$1260,2,FALSE),B118)</f>
        <v>Wayne Gallman Jr.</v>
      </c>
    </row>
    <row r="119" spans="1:9" x14ac:dyDescent="0.25">
      <c r="A119" s="3">
        <v>15904935</v>
      </c>
      <c r="B119" s="3" t="s">
        <v>593</v>
      </c>
      <c r="C119" s="3" t="s">
        <v>677</v>
      </c>
      <c r="D119" s="3" t="s">
        <v>645</v>
      </c>
      <c r="E119" s="3" t="s">
        <v>8</v>
      </c>
      <c r="F119" s="4">
        <v>5100</v>
      </c>
      <c r="G119" s="5">
        <v>2.4E-2</v>
      </c>
      <c r="H119" s="9">
        <f t="shared" si="1"/>
        <v>2.4000000000000001E-4</v>
      </c>
      <c r="I119" s="2" t="str">
        <f>IFERROR(VLOOKUP(B119,'Name Change'!$A$2:$B$1260,2,FALSE),B119)</f>
        <v>Carlos Hyde</v>
      </c>
    </row>
    <row r="120" spans="1:9" x14ac:dyDescent="0.25">
      <c r="A120" s="3">
        <v>15904828</v>
      </c>
      <c r="B120" s="3" t="s">
        <v>567</v>
      </c>
      <c r="C120" s="3" t="s">
        <v>695</v>
      </c>
      <c r="D120" s="3" t="s">
        <v>694</v>
      </c>
      <c r="E120" s="3" t="s">
        <v>22</v>
      </c>
      <c r="F120" s="4">
        <v>5100</v>
      </c>
      <c r="G120" s="5">
        <v>2.2000000000000002E-2</v>
      </c>
      <c r="H120" s="9">
        <f t="shared" si="1"/>
        <v>2.2000000000000003E-4</v>
      </c>
      <c r="I120" s="2" t="str">
        <f>IFERROR(VLOOKUP(B120,'Name Change'!$A$2:$B$1260,2,FALSE),B120)</f>
        <v>Nick Mullens</v>
      </c>
    </row>
    <row r="121" spans="1:9" x14ac:dyDescent="0.25">
      <c r="A121" s="3">
        <v>15904827</v>
      </c>
      <c r="B121" s="3" t="s">
        <v>497</v>
      </c>
      <c r="C121" s="3" t="s">
        <v>674</v>
      </c>
      <c r="D121" s="3" t="s">
        <v>647</v>
      </c>
      <c r="E121" s="3" t="s">
        <v>22</v>
      </c>
      <c r="F121" s="4">
        <v>5100</v>
      </c>
      <c r="G121" s="5">
        <v>2.1000000000000001E-2</v>
      </c>
      <c r="H121" s="9">
        <f t="shared" si="1"/>
        <v>2.1000000000000001E-4</v>
      </c>
      <c r="I121" s="2" t="str">
        <f>IFERROR(VLOOKUP(B121,'Name Change'!$A$2:$B$1260,2,FALSE),B121)</f>
        <v>Jalen Hurts</v>
      </c>
    </row>
    <row r="122" spans="1:9" x14ac:dyDescent="0.25">
      <c r="A122" s="3">
        <v>15904820</v>
      </c>
      <c r="B122" s="3" t="s">
        <v>140</v>
      </c>
      <c r="C122" s="3" t="s">
        <v>644</v>
      </c>
      <c r="D122" s="3" t="s">
        <v>689</v>
      </c>
      <c r="E122" s="3" t="s">
        <v>22</v>
      </c>
      <c r="F122" s="4">
        <v>5400</v>
      </c>
      <c r="G122" s="5">
        <v>2.1000000000000001E-2</v>
      </c>
      <c r="H122" s="9">
        <f t="shared" si="1"/>
        <v>2.1000000000000001E-4</v>
      </c>
      <c r="I122" s="2" t="str">
        <f>IFERROR(VLOOKUP(B122,'Name Change'!$A$2:$B$1260,2,FALSE),B122)</f>
        <v>Tua Tagovailoa</v>
      </c>
    </row>
    <row r="123" spans="1:9" x14ac:dyDescent="0.25">
      <c r="A123" s="3">
        <v>15905269</v>
      </c>
      <c r="B123" s="3" t="s">
        <v>572</v>
      </c>
      <c r="C123" s="3" t="s">
        <v>670</v>
      </c>
      <c r="D123" s="3" t="s">
        <v>672</v>
      </c>
      <c r="E123" s="3" t="s">
        <v>10</v>
      </c>
      <c r="F123" s="4">
        <v>3500</v>
      </c>
      <c r="G123" s="5">
        <v>2.1000000000000001E-2</v>
      </c>
      <c r="H123" s="9">
        <f t="shared" si="1"/>
        <v>2.1000000000000001E-4</v>
      </c>
      <c r="I123" s="2" t="str">
        <f>IFERROR(VLOOKUP(B123,'Name Change'!$A$2:$B$1260,2,FALSE),B123)</f>
        <v>Darnell Mooney</v>
      </c>
    </row>
    <row r="124" spans="1:9" x14ac:dyDescent="0.25">
      <c r="A124" s="3">
        <v>15905215</v>
      </c>
      <c r="B124" s="3" t="s">
        <v>589</v>
      </c>
      <c r="C124" s="3" t="s">
        <v>640</v>
      </c>
      <c r="D124" s="3" t="s">
        <v>642</v>
      </c>
      <c r="E124" s="3" t="s">
        <v>10</v>
      </c>
      <c r="F124" s="4">
        <v>4700</v>
      </c>
      <c r="G124" s="5">
        <v>2.1000000000000001E-2</v>
      </c>
      <c r="H124" s="9">
        <f t="shared" si="1"/>
        <v>2.1000000000000001E-4</v>
      </c>
      <c r="I124" s="2" t="str">
        <f>IFERROR(VLOOKUP(B124,'Name Change'!$A$2:$B$1260,2,FALSE),B124)</f>
        <v>Nelson Agholor</v>
      </c>
    </row>
    <row r="125" spans="1:9" x14ac:dyDescent="0.25">
      <c r="A125" s="3">
        <v>15905267</v>
      </c>
      <c r="B125" s="3" t="s">
        <v>699</v>
      </c>
      <c r="C125" s="3" t="s">
        <v>646</v>
      </c>
      <c r="D125" s="3" t="s">
        <v>636</v>
      </c>
      <c r="E125" s="3" t="s">
        <v>10</v>
      </c>
      <c r="F125" s="4">
        <v>3500</v>
      </c>
      <c r="G125" s="5">
        <v>0.02</v>
      </c>
      <c r="H125" s="9">
        <f t="shared" si="1"/>
        <v>2.0000000000000001E-4</v>
      </c>
      <c r="I125" s="2" t="str">
        <f>IFERROR(VLOOKUP(B125,'Name Change'!$A$2:$B$1260,2,FALSE),B125)</f>
        <v>Larry Fitzgerald</v>
      </c>
    </row>
    <row r="126" spans="1:9" x14ac:dyDescent="0.25">
      <c r="A126" s="3">
        <v>15905253</v>
      </c>
      <c r="B126" s="3" t="s">
        <v>562</v>
      </c>
      <c r="C126" s="3" t="s">
        <v>689</v>
      </c>
      <c r="D126" s="3" t="s">
        <v>644</v>
      </c>
      <c r="E126" s="3" t="s">
        <v>10</v>
      </c>
      <c r="F126" s="4">
        <v>3800</v>
      </c>
      <c r="G126" s="5">
        <v>0.02</v>
      </c>
      <c r="H126" s="9">
        <f t="shared" si="1"/>
        <v>2.0000000000000001E-4</v>
      </c>
      <c r="I126" s="2" t="str">
        <f>IFERROR(VLOOKUP(B126,'Name Change'!$A$2:$B$1260,2,FALSE),B126)</f>
        <v>Demarcus Robinson</v>
      </c>
    </row>
    <row r="127" spans="1:9" x14ac:dyDescent="0.25">
      <c r="A127" s="3">
        <v>15905537</v>
      </c>
      <c r="B127" s="3" t="s">
        <v>580</v>
      </c>
      <c r="C127" s="3" t="s">
        <v>695</v>
      </c>
      <c r="D127" s="3" t="s">
        <v>694</v>
      </c>
      <c r="E127" s="3" t="s">
        <v>14</v>
      </c>
      <c r="F127" s="4">
        <v>3500</v>
      </c>
      <c r="G127" s="5">
        <v>0.02</v>
      </c>
      <c r="H127" s="9">
        <f t="shared" si="1"/>
        <v>2.0000000000000001E-4</v>
      </c>
      <c r="I127" s="2" t="str">
        <f>IFERROR(VLOOKUP(B127,'Name Change'!$A$2:$B$1260,2,FALSE),B127)</f>
        <v>Jordan Reed</v>
      </c>
    </row>
    <row r="128" spans="1:9" x14ac:dyDescent="0.25">
      <c r="A128" s="3">
        <v>15905543</v>
      </c>
      <c r="B128" s="3" t="s">
        <v>560</v>
      </c>
      <c r="C128" s="3" t="s">
        <v>677</v>
      </c>
      <c r="D128" s="3" t="s">
        <v>645</v>
      </c>
      <c r="E128" s="3" t="s">
        <v>14</v>
      </c>
      <c r="F128" s="4">
        <v>3100</v>
      </c>
      <c r="G128" s="5">
        <v>0.02</v>
      </c>
      <c r="H128" s="9">
        <f t="shared" si="1"/>
        <v>2.0000000000000001E-4</v>
      </c>
      <c r="I128" s="2" t="str">
        <f>IFERROR(VLOOKUP(B128,'Name Change'!$A$2:$B$1260,2,FALSE),B128)</f>
        <v>Jacob Hollister</v>
      </c>
    </row>
    <row r="129" spans="1:9" x14ac:dyDescent="0.25">
      <c r="A129" s="3">
        <v>15904933</v>
      </c>
      <c r="B129" s="3" t="s">
        <v>281</v>
      </c>
      <c r="C129" s="3" t="s">
        <v>693</v>
      </c>
      <c r="D129" s="3" t="s">
        <v>692</v>
      </c>
      <c r="E129" s="3" t="s">
        <v>8</v>
      </c>
      <c r="F129" s="4">
        <v>5200</v>
      </c>
      <c r="G129" s="5">
        <v>1.9E-2</v>
      </c>
      <c r="H129" s="9">
        <f t="shared" si="1"/>
        <v>1.8999999999999998E-4</v>
      </c>
      <c r="I129" s="2" t="str">
        <f>IFERROR(VLOOKUP(B129,'Name Change'!$A$2:$B$1260,2,FALSE),B129)</f>
        <v>Melvin Gordon III</v>
      </c>
    </row>
    <row r="130" spans="1:9" x14ac:dyDescent="0.25">
      <c r="A130" s="3">
        <v>15904969</v>
      </c>
      <c r="B130" s="3" t="s">
        <v>155</v>
      </c>
      <c r="C130" s="3" t="s">
        <v>693</v>
      </c>
      <c r="D130" s="3" t="s">
        <v>692</v>
      </c>
      <c r="E130" s="3" t="s">
        <v>8</v>
      </c>
      <c r="F130" s="4">
        <v>4300</v>
      </c>
      <c r="G130" s="5">
        <v>1.9E-2</v>
      </c>
      <c r="H130" s="9">
        <f t="shared" si="1"/>
        <v>1.8999999999999998E-4</v>
      </c>
      <c r="I130" s="2" t="str">
        <f>IFERROR(VLOOKUP(B130,'Name Change'!$A$2:$B$1260,2,FALSE),B130)</f>
        <v>Phillip Lindsay</v>
      </c>
    </row>
    <row r="131" spans="1:9" x14ac:dyDescent="0.25">
      <c r="A131" s="3">
        <v>15904903</v>
      </c>
      <c r="B131" s="3" t="s">
        <v>616</v>
      </c>
      <c r="C131" s="3" t="s">
        <v>695</v>
      </c>
      <c r="D131" s="3" t="s">
        <v>694</v>
      </c>
      <c r="E131" s="3" t="s">
        <v>8</v>
      </c>
      <c r="F131" s="4">
        <v>6200</v>
      </c>
      <c r="G131" s="5">
        <v>1.9E-2</v>
      </c>
      <c r="H131" s="9">
        <f t="shared" si="1"/>
        <v>1.8999999999999998E-4</v>
      </c>
      <c r="I131" s="2" t="str">
        <f>IFERROR(VLOOKUP(B131,'Name Change'!$A$2:$B$1260,2,FALSE),B131)</f>
        <v>Raheem Mostert</v>
      </c>
    </row>
    <row r="132" spans="1:9" x14ac:dyDescent="0.25">
      <c r="A132" s="3">
        <v>15905541</v>
      </c>
      <c r="B132" s="3" t="s">
        <v>99</v>
      </c>
      <c r="C132" s="3" t="s">
        <v>641</v>
      </c>
      <c r="D132" s="3" t="s">
        <v>643</v>
      </c>
      <c r="E132" s="3" t="s">
        <v>14</v>
      </c>
      <c r="F132" s="4">
        <v>3100</v>
      </c>
      <c r="G132" s="5">
        <v>1.8000000000000002E-2</v>
      </c>
      <c r="H132" s="9">
        <f t="shared" si="1"/>
        <v>1.8000000000000001E-4</v>
      </c>
      <c r="I132" s="2" t="str">
        <f>IFERROR(VLOOKUP(B132,'Name Change'!$A$2:$B$1260,2,FALSE),B132)</f>
        <v>Tyler Eifert</v>
      </c>
    </row>
    <row r="133" spans="1:9" x14ac:dyDescent="0.25">
      <c r="A133" s="3">
        <v>15905533</v>
      </c>
      <c r="B133" s="3" t="s">
        <v>102</v>
      </c>
      <c r="C133" s="3" t="s">
        <v>643</v>
      </c>
      <c r="D133" s="3" t="s">
        <v>641</v>
      </c>
      <c r="E133" s="3" t="s">
        <v>14</v>
      </c>
      <c r="F133" s="4">
        <v>3600</v>
      </c>
      <c r="G133" s="5">
        <v>1.8000000000000002E-2</v>
      </c>
      <c r="H133" s="9">
        <f t="shared" ref="H133:H196" si="2">G133/100</f>
        <v>1.8000000000000001E-4</v>
      </c>
      <c r="I133" s="2" t="str">
        <f>IFERROR(VLOOKUP(B133,'Name Change'!$A$2:$B$1260,2,FALSE),B133)</f>
        <v>Anthony Firkser</v>
      </c>
    </row>
    <row r="134" spans="1:9" x14ac:dyDescent="0.25">
      <c r="A134" s="3">
        <v>15905115</v>
      </c>
      <c r="B134" s="3" t="s">
        <v>207</v>
      </c>
      <c r="C134" s="3" t="s">
        <v>643</v>
      </c>
      <c r="D134" s="3" t="s">
        <v>641</v>
      </c>
      <c r="E134" s="3" t="s">
        <v>8</v>
      </c>
      <c r="F134" s="4">
        <v>4000</v>
      </c>
      <c r="G134" s="5">
        <v>1.8000000000000002E-2</v>
      </c>
      <c r="H134" s="9">
        <f t="shared" si="2"/>
        <v>1.8000000000000001E-4</v>
      </c>
      <c r="I134" s="2" t="str">
        <f>IFERROR(VLOOKUP(B134,'Name Change'!$A$2:$B$1260,2,FALSE),B134)</f>
        <v>Jeremy McNichols</v>
      </c>
    </row>
    <row r="135" spans="1:9" x14ac:dyDescent="0.25">
      <c r="A135" s="3">
        <v>15905547</v>
      </c>
      <c r="B135" s="3" t="s">
        <v>131</v>
      </c>
      <c r="C135" s="3" t="s">
        <v>642</v>
      </c>
      <c r="D135" s="3" t="s">
        <v>640</v>
      </c>
      <c r="E135" s="3" t="s">
        <v>14</v>
      </c>
      <c r="F135" s="4">
        <v>3100</v>
      </c>
      <c r="G135" s="5">
        <v>1.8000000000000002E-2</v>
      </c>
      <c r="H135" s="9">
        <f t="shared" si="2"/>
        <v>1.8000000000000001E-4</v>
      </c>
      <c r="I135" s="2" t="str">
        <f>IFERROR(VLOOKUP(B135,'Name Change'!$A$2:$B$1260,2,FALSE),B135)</f>
        <v>Trey Burton</v>
      </c>
    </row>
    <row r="136" spans="1:9" x14ac:dyDescent="0.25">
      <c r="A136" s="3">
        <v>15905397</v>
      </c>
      <c r="B136" s="3" t="s">
        <v>104</v>
      </c>
      <c r="C136" s="3" t="s">
        <v>637</v>
      </c>
      <c r="D136" s="3" t="s">
        <v>690</v>
      </c>
      <c r="E136" s="3" t="s">
        <v>10</v>
      </c>
      <c r="F136" s="4">
        <v>3000</v>
      </c>
      <c r="G136" s="5">
        <v>1.8000000000000002E-2</v>
      </c>
      <c r="H136" s="9">
        <f t="shared" si="2"/>
        <v>1.8000000000000001E-4</v>
      </c>
      <c r="I136" s="2" t="str">
        <f>IFERROR(VLOOKUP(B136,'Name Change'!$A$2:$B$1260,2,FALSE),B136)</f>
        <v>A.J. Green</v>
      </c>
    </row>
    <row r="137" spans="1:9" x14ac:dyDescent="0.25">
      <c r="A137" s="3">
        <v>15905241</v>
      </c>
      <c r="B137" s="3" t="s">
        <v>581</v>
      </c>
      <c r="C137" s="3" t="s">
        <v>640</v>
      </c>
      <c r="D137" s="3" t="s">
        <v>642</v>
      </c>
      <c r="E137" s="3" t="s">
        <v>10</v>
      </c>
      <c r="F137" s="4">
        <v>4000</v>
      </c>
      <c r="G137" s="5">
        <v>1.8000000000000002E-2</v>
      </c>
      <c r="H137" s="9">
        <f t="shared" si="2"/>
        <v>1.8000000000000001E-4</v>
      </c>
      <c r="I137" s="2" t="str">
        <f>IFERROR(VLOOKUP(B137,'Name Change'!$A$2:$B$1260,2,FALSE),B137)</f>
        <v>Hunter Renfrow</v>
      </c>
    </row>
    <row r="138" spans="1:9" x14ac:dyDescent="0.25">
      <c r="A138" s="3">
        <v>15905571</v>
      </c>
      <c r="B138" s="3" t="s">
        <v>123</v>
      </c>
      <c r="C138" s="3" t="s">
        <v>642</v>
      </c>
      <c r="D138" s="3" t="s">
        <v>640</v>
      </c>
      <c r="E138" s="3" t="s">
        <v>14</v>
      </c>
      <c r="F138" s="4">
        <v>2500</v>
      </c>
      <c r="G138" s="5">
        <v>1.7000000000000001E-2</v>
      </c>
      <c r="H138" s="9">
        <f t="shared" si="2"/>
        <v>1.7000000000000001E-4</v>
      </c>
      <c r="I138" s="2" t="str">
        <f>IFERROR(VLOOKUP(B138,'Name Change'!$A$2:$B$1260,2,FALSE),B138)</f>
        <v>Mo Alie-Cox</v>
      </c>
    </row>
    <row r="139" spans="1:9" x14ac:dyDescent="0.25">
      <c r="A139" s="3">
        <v>15905195</v>
      </c>
      <c r="B139" s="3" t="s">
        <v>603</v>
      </c>
      <c r="C139" s="3" t="s">
        <v>636</v>
      </c>
      <c r="D139" s="3" t="s">
        <v>646</v>
      </c>
      <c r="E139" s="3" t="s">
        <v>10</v>
      </c>
      <c r="F139" s="4">
        <v>5200</v>
      </c>
      <c r="G139" s="5">
        <v>1.7000000000000001E-2</v>
      </c>
      <c r="H139" s="9">
        <f t="shared" si="2"/>
        <v>1.7000000000000001E-4</v>
      </c>
      <c r="I139" s="2" t="str">
        <f>IFERROR(VLOOKUP(B139,'Name Change'!$A$2:$B$1260,2,FALSE),B139)</f>
        <v>Sterling Shepard</v>
      </c>
    </row>
    <row r="140" spans="1:9" x14ac:dyDescent="0.25">
      <c r="A140" s="3">
        <v>15904923</v>
      </c>
      <c r="B140" s="3" t="s">
        <v>143</v>
      </c>
      <c r="C140" s="3" t="s">
        <v>647</v>
      </c>
      <c r="D140" s="3" t="s">
        <v>674</v>
      </c>
      <c r="E140" s="3" t="s">
        <v>8</v>
      </c>
      <c r="F140" s="4">
        <v>5400</v>
      </c>
      <c r="G140" s="5">
        <v>1.7000000000000001E-2</v>
      </c>
      <c r="H140" s="9">
        <f t="shared" si="2"/>
        <v>1.7000000000000001E-4</v>
      </c>
      <c r="I140" s="2" t="str">
        <f>IFERROR(VLOOKUP(B140,'Name Change'!$A$2:$B$1260,2,FALSE),B140)</f>
        <v>Latavius Murray</v>
      </c>
    </row>
    <row r="141" spans="1:9" x14ac:dyDescent="0.25">
      <c r="A141" s="3">
        <v>15904819</v>
      </c>
      <c r="B141" s="3" t="s">
        <v>599</v>
      </c>
      <c r="C141" s="3" t="s">
        <v>636</v>
      </c>
      <c r="D141" s="3" t="s">
        <v>646</v>
      </c>
      <c r="E141" s="3" t="s">
        <v>22</v>
      </c>
      <c r="F141" s="4">
        <v>5500</v>
      </c>
      <c r="G141" s="5">
        <v>1.7000000000000001E-2</v>
      </c>
      <c r="H141" s="9">
        <f t="shared" si="2"/>
        <v>1.7000000000000001E-4</v>
      </c>
      <c r="I141" s="2" t="str">
        <f>IFERROR(VLOOKUP(B141,'Name Change'!$A$2:$B$1260,2,FALSE),B141)</f>
        <v>Daniel Jones</v>
      </c>
    </row>
    <row r="142" spans="1:9" x14ac:dyDescent="0.25">
      <c r="A142" s="3">
        <v>15905735</v>
      </c>
      <c r="B142" s="3" t="s">
        <v>275</v>
      </c>
      <c r="C142" s="3" t="s">
        <v>673</v>
      </c>
      <c r="D142" s="3" t="s">
        <v>671</v>
      </c>
      <c r="E142" s="3" t="s">
        <v>12</v>
      </c>
      <c r="F142" s="4">
        <v>3300</v>
      </c>
      <c r="G142" s="5">
        <v>1.7000000000000001E-2</v>
      </c>
      <c r="H142" s="9">
        <f t="shared" si="2"/>
        <v>1.7000000000000001E-4</v>
      </c>
      <c r="I142" s="2" t="str">
        <f>IFERROR(VLOOKUP(B142,'Name Change'!$A$2:$B$1260,2,FALSE),B142)</f>
        <v xml:space="preserve">Packers </v>
      </c>
    </row>
    <row r="143" spans="1:9" x14ac:dyDescent="0.25">
      <c r="A143" s="3">
        <v>15905229</v>
      </c>
      <c r="B143" s="3" t="s">
        <v>122</v>
      </c>
      <c r="C143" s="3" t="s">
        <v>647</v>
      </c>
      <c r="D143" s="3" t="s">
        <v>674</v>
      </c>
      <c r="E143" s="3" t="s">
        <v>10</v>
      </c>
      <c r="F143" s="4">
        <v>4300</v>
      </c>
      <c r="G143" s="5">
        <v>1.7000000000000001E-2</v>
      </c>
      <c r="H143" s="9">
        <f t="shared" si="2"/>
        <v>1.7000000000000001E-4</v>
      </c>
      <c r="I143" s="2" t="str">
        <f>IFERROR(VLOOKUP(B143,'Name Change'!$A$2:$B$1260,2,FALSE),B143)</f>
        <v>Emmanuel Sanders</v>
      </c>
    </row>
    <row r="144" spans="1:9" x14ac:dyDescent="0.25">
      <c r="A144" s="3">
        <v>15905261</v>
      </c>
      <c r="B144" s="3" t="s">
        <v>591</v>
      </c>
      <c r="C144" s="3" t="s">
        <v>670</v>
      </c>
      <c r="D144" s="3" t="s">
        <v>672</v>
      </c>
      <c r="E144" s="3" t="s">
        <v>10</v>
      </c>
      <c r="F144" s="4">
        <v>3600</v>
      </c>
      <c r="G144" s="5">
        <v>1.7000000000000001E-2</v>
      </c>
      <c r="H144" s="9">
        <f t="shared" si="2"/>
        <v>1.7000000000000001E-4</v>
      </c>
      <c r="I144" s="2" t="str">
        <f>IFERROR(VLOOKUP(B144,'Name Change'!$A$2:$B$1260,2,FALSE),B144)</f>
        <v>Cordarrelle Patterson</v>
      </c>
    </row>
    <row r="145" spans="1:9" x14ac:dyDescent="0.25">
      <c r="A145" s="3">
        <v>15905217</v>
      </c>
      <c r="B145" s="3" t="s">
        <v>582</v>
      </c>
      <c r="C145" s="3" t="s">
        <v>646</v>
      </c>
      <c r="D145" s="3" t="s">
        <v>636</v>
      </c>
      <c r="E145" s="3" t="s">
        <v>10</v>
      </c>
      <c r="F145" s="4">
        <v>4700</v>
      </c>
      <c r="G145" s="5">
        <v>1.6E-2</v>
      </c>
      <c r="H145" s="9">
        <f t="shared" si="2"/>
        <v>1.6000000000000001E-4</v>
      </c>
      <c r="I145" s="2" t="str">
        <f>IFERROR(VLOOKUP(B145,'Name Change'!$A$2:$B$1260,2,FALSE),B145)</f>
        <v>Christian Kirk</v>
      </c>
    </row>
    <row r="146" spans="1:9" x14ac:dyDescent="0.25">
      <c r="A146" s="3">
        <v>15905237</v>
      </c>
      <c r="B146" s="3" t="s">
        <v>294</v>
      </c>
      <c r="C146" s="3" t="s">
        <v>641</v>
      </c>
      <c r="D146" s="3" t="s">
        <v>643</v>
      </c>
      <c r="E146" s="3" t="s">
        <v>10</v>
      </c>
      <c r="F146" s="4">
        <v>4100</v>
      </c>
      <c r="G146" s="5">
        <v>1.6E-2</v>
      </c>
      <c r="H146" s="9">
        <f t="shared" si="2"/>
        <v>1.6000000000000001E-4</v>
      </c>
      <c r="I146" s="2" t="str">
        <f>IFERROR(VLOOKUP(B146,'Name Change'!$A$2:$B$1260,2,FALSE),B146)</f>
        <v>Laviska Shenault Jr.</v>
      </c>
    </row>
    <row r="147" spans="1:9" x14ac:dyDescent="0.25">
      <c r="A147" s="3">
        <v>15905219</v>
      </c>
      <c r="B147" s="3" t="s">
        <v>121</v>
      </c>
      <c r="C147" s="3" t="s">
        <v>693</v>
      </c>
      <c r="D147" s="3" t="s">
        <v>692</v>
      </c>
      <c r="E147" s="3" t="s">
        <v>10</v>
      </c>
      <c r="F147" s="4">
        <v>4700</v>
      </c>
      <c r="G147" s="5">
        <v>1.6E-2</v>
      </c>
      <c r="H147" s="9">
        <f t="shared" si="2"/>
        <v>1.6000000000000001E-4</v>
      </c>
      <c r="I147" s="2" t="str">
        <f>IFERROR(VLOOKUP(B147,'Name Change'!$A$2:$B$1260,2,FALSE),B147)</f>
        <v>Jerry Jeudy</v>
      </c>
    </row>
    <row r="148" spans="1:9" x14ac:dyDescent="0.25">
      <c r="A148" s="3">
        <v>15904905</v>
      </c>
      <c r="B148" s="3" t="s">
        <v>55</v>
      </c>
      <c r="C148" s="3" t="s">
        <v>674</v>
      </c>
      <c r="D148" s="3" t="s">
        <v>647</v>
      </c>
      <c r="E148" s="3" t="s">
        <v>8</v>
      </c>
      <c r="F148" s="4">
        <v>6200</v>
      </c>
      <c r="G148" s="5">
        <v>1.6E-2</v>
      </c>
      <c r="H148" s="9">
        <f t="shared" si="2"/>
        <v>1.6000000000000001E-4</v>
      </c>
      <c r="I148" s="2" t="str">
        <f>IFERROR(VLOOKUP(B148,'Name Change'!$A$2:$B$1260,2,FALSE),B148)</f>
        <v>Miles Sanders</v>
      </c>
    </row>
    <row r="149" spans="1:9" x14ac:dyDescent="0.25">
      <c r="A149" s="3">
        <v>15905049</v>
      </c>
      <c r="B149" s="3" t="s">
        <v>551</v>
      </c>
      <c r="C149" s="3" t="s">
        <v>689</v>
      </c>
      <c r="D149" s="3" t="s">
        <v>644</v>
      </c>
      <c r="E149" s="3" t="s">
        <v>8</v>
      </c>
      <c r="F149" s="4">
        <v>4000</v>
      </c>
      <c r="G149" s="5">
        <v>1.4999999999999999E-2</v>
      </c>
      <c r="H149" s="9">
        <f t="shared" si="2"/>
        <v>1.4999999999999999E-4</v>
      </c>
      <c r="I149" s="2" t="str">
        <f>IFERROR(VLOOKUP(B149,'Name Change'!$A$2:$B$1260,2,FALSE),B149)</f>
        <v>Darrel Williams</v>
      </c>
    </row>
    <row r="150" spans="1:9" x14ac:dyDescent="0.25">
      <c r="A150" s="3">
        <v>15904830</v>
      </c>
      <c r="B150" s="3" t="s">
        <v>700</v>
      </c>
      <c r="C150" s="3" t="s">
        <v>693</v>
      </c>
      <c r="D150" s="3" t="s">
        <v>692</v>
      </c>
      <c r="E150" s="3" t="s">
        <v>22</v>
      </c>
      <c r="F150" s="4">
        <v>5100</v>
      </c>
      <c r="G150" s="5">
        <v>1.4999999999999999E-2</v>
      </c>
      <c r="H150" s="9">
        <f t="shared" si="2"/>
        <v>1.4999999999999999E-4</v>
      </c>
      <c r="I150" s="2" t="str">
        <f>IFERROR(VLOOKUP(B150,'Name Change'!$A$2:$B$1260,2,FALSE),B150)</f>
        <v>Drew Lock</v>
      </c>
    </row>
    <row r="151" spans="1:9" x14ac:dyDescent="0.25">
      <c r="A151" s="3">
        <v>15904967</v>
      </c>
      <c r="B151" s="3" t="s">
        <v>179</v>
      </c>
      <c r="C151" s="3" t="s">
        <v>694</v>
      </c>
      <c r="D151" s="3" t="s">
        <v>695</v>
      </c>
      <c r="E151" s="3" t="s">
        <v>8</v>
      </c>
      <c r="F151" s="4">
        <v>4400</v>
      </c>
      <c r="G151" s="5">
        <v>1.4999999999999999E-2</v>
      </c>
      <c r="H151" s="9">
        <f t="shared" si="2"/>
        <v>1.4999999999999999E-4</v>
      </c>
      <c r="I151" s="2" t="str">
        <f>IFERROR(VLOOKUP(B151,'Name Change'!$A$2:$B$1260,2,FALSE),B151)</f>
        <v>Peyton Barber</v>
      </c>
    </row>
    <row r="152" spans="1:9" x14ac:dyDescent="0.25">
      <c r="A152" s="3">
        <v>15905529</v>
      </c>
      <c r="B152" s="3" t="s">
        <v>682</v>
      </c>
      <c r="C152" s="3" t="s">
        <v>674</v>
      </c>
      <c r="D152" s="3" t="s">
        <v>647</v>
      </c>
      <c r="E152" s="3" t="s">
        <v>14</v>
      </c>
      <c r="F152" s="4">
        <v>3700</v>
      </c>
      <c r="G152" s="5">
        <v>1.4999999999999999E-2</v>
      </c>
      <c r="H152" s="9">
        <f t="shared" si="2"/>
        <v>1.4999999999999999E-4</v>
      </c>
      <c r="I152" s="2" t="str">
        <f>IFERROR(VLOOKUP(B152,'Name Change'!$A$2:$B$1260,2,FALSE),B152)</f>
        <v>Zach Ertz</v>
      </c>
    </row>
    <row r="153" spans="1:9" x14ac:dyDescent="0.25">
      <c r="A153" s="3">
        <v>15905549</v>
      </c>
      <c r="B153" s="3" t="s">
        <v>172</v>
      </c>
      <c r="C153" s="3" t="s">
        <v>637</v>
      </c>
      <c r="D153" s="3" t="s">
        <v>690</v>
      </c>
      <c r="E153" s="3" t="s">
        <v>14</v>
      </c>
      <c r="F153" s="4">
        <v>3000</v>
      </c>
      <c r="G153" s="5">
        <v>1.4999999999999999E-2</v>
      </c>
      <c r="H153" s="9">
        <f t="shared" si="2"/>
        <v>1.4999999999999999E-4</v>
      </c>
      <c r="I153" s="2" t="str">
        <f>IFERROR(VLOOKUP(B153,'Name Change'!$A$2:$B$1260,2,FALSE),B153)</f>
        <v>Drew Sample</v>
      </c>
    </row>
    <row r="154" spans="1:9" x14ac:dyDescent="0.25">
      <c r="A154" s="3">
        <v>15904953</v>
      </c>
      <c r="B154" s="3" t="s">
        <v>187</v>
      </c>
      <c r="C154" s="3" t="s">
        <v>645</v>
      </c>
      <c r="D154" s="3" t="s">
        <v>677</v>
      </c>
      <c r="E154" s="3" t="s">
        <v>8</v>
      </c>
      <c r="F154" s="4">
        <v>4700</v>
      </c>
      <c r="G154" s="5">
        <v>1.3999999999999999E-2</v>
      </c>
      <c r="H154" s="9">
        <f t="shared" si="2"/>
        <v>1.3999999999999999E-4</v>
      </c>
      <c r="I154" s="2" t="str">
        <f>IFERROR(VLOOKUP(B154,'Name Change'!$A$2:$B$1260,2,FALSE),B154)</f>
        <v>Ty Johnson</v>
      </c>
    </row>
    <row r="155" spans="1:9" x14ac:dyDescent="0.25">
      <c r="A155" s="3">
        <v>15905227</v>
      </c>
      <c r="B155" s="3" t="s">
        <v>108</v>
      </c>
      <c r="C155" s="3" t="s">
        <v>674</v>
      </c>
      <c r="D155" s="3" t="s">
        <v>647</v>
      </c>
      <c r="E155" s="3" t="s">
        <v>10</v>
      </c>
      <c r="F155" s="4">
        <v>4400</v>
      </c>
      <c r="G155" s="5">
        <v>1.3999999999999999E-2</v>
      </c>
      <c r="H155" s="9">
        <f t="shared" si="2"/>
        <v>1.3999999999999999E-4</v>
      </c>
      <c r="I155" s="2" t="str">
        <f>IFERROR(VLOOKUP(B155,'Name Change'!$A$2:$B$1260,2,FALSE),B155)</f>
        <v>Jalen Reagor</v>
      </c>
    </row>
    <row r="156" spans="1:9" x14ac:dyDescent="0.25">
      <c r="A156" s="3">
        <v>15905279</v>
      </c>
      <c r="B156" s="3" t="s">
        <v>116</v>
      </c>
      <c r="C156" s="3" t="s">
        <v>642</v>
      </c>
      <c r="D156" s="3" t="s">
        <v>640</v>
      </c>
      <c r="E156" s="3" t="s">
        <v>10</v>
      </c>
      <c r="F156" s="4">
        <v>3300</v>
      </c>
      <c r="G156" s="5">
        <v>1.3999999999999999E-2</v>
      </c>
      <c r="H156" s="9">
        <f t="shared" si="2"/>
        <v>1.3999999999999999E-4</v>
      </c>
      <c r="I156" s="2" t="str">
        <f>IFERROR(VLOOKUP(B156,'Name Change'!$A$2:$B$1260,2,FALSE),B156)</f>
        <v>Zach Pascal</v>
      </c>
    </row>
    <row r="157" spans="1:9" x14ac:dyDescent="0.25">
      <c r="A157" s="3">
        <v>15905317</v>
      </c>
      <c r="B157" s="3" t="s">
        <v>222</v>
      </c>
      <c r="C157" s="3" t="s">
        <v>639</v>
      </c>
      <c r="D157" s="3" t="s">
        <v>638</v>
      </c>
      <c r="E157" s="3" t="s">
        <v>10</v>
      </c>
      <c r="F157" s="4">
        <v>3000</v>
      </c>
      <c r="G157" s="5">
        <v>1.3999999999999999E-2</v>
      </c>
      <c r="H157" s="9">
        <f t="shared" si="2"/>
        <v>1.3999999999999999E-4</v>
      </c>
      <c r="I157" s="2" t="str">
        <f>IFERROR(VLOOKUP(B157,'Name Change'!$A$2:$B$1260,2,FALSE),B157)</f>
        <v>Christian Blake</v>
      </c>
    </row>
    <row r="158" spans="1:9" x14ac:dyDescent="0.25">
      <c r="A158" s="3">
        <v>15905033</v>
      </c>
      <c r="B158" s="3" t="s">
        <v>156</v>
      </c>
      <c r="C158" s="3" t="s">
        <v>645</v>
      </c>
      <c r="D158" s="3" t="s">
        <v>677</v>
      </c>
      <c r="E158" s="3" t="s">
        <v>8</v>
      </c>
      <c r="F158" s="4">
        <v>4000</v>
      </c>
      <c r="G158" s="5">
        <v>1.3999999999999999E-2</v>
      </c>
      <c r="H158" s="9">
        <f t="shared" si="2"/>
        <v>1.3999999999999999E-4</v>
      </c>
      <c r="I158" s="2" t="str">
        <f>IFERROR(VLOOKUP(B158,'Name Change'!$A$2:$B$1260,2,FALSE),B158)</f>
        <v>Frank Gore</v>
      </c>
    </row>
    <row r="159" spans="1:9" x14ac:dyDescent="0.25">
      <c r="A159" s="3">
        <v>15905523</v>
      </c>
      <c r="B159" s="3" t="s">
        <v>78</v>
      </c>
      <c r="C159" s="3" t="s">
        <v>643</v>
      </c>
      <c r="D159" s="3" t="s">
        <v>641</v>
      </c>
      <c r="E159" s="3" t="s">
        <v>14</v>
      </c>
      <c r="F159" s="4">
        <v>3900</v>
      </c>
      <c r="G159" s="5">
        <v>1.3999999999999999E-2</v>
      </c>
      <c r="H159" s="9">
        <f t="shared" si="2"/>
        <v>1.3999999999999999E-4</v>
      </c>
      <c r="I159" s="2" t="str">
        <f>IFERROR(VLOOKUP(B159,'Name Change'!$A$2:$B$1260,2,FALSE),B159)</f>
        <v>Jonnu Smith</v>
      </c>
    </row>
    <row r="160" spans="1:9" x14ac:dyDescent="0.25">
      <c r="A160" s="3">
        <v>15905525</v>
      </c>
      <c r="B160" s="3" t="s">
        <v>94</v>
      </c>
      <c r="C160" s="3" t="s">
        <v>647</v>
      </c>
      <c r="D160" s="3" t="s">
        <v>674</v>
      </c>
      <c r="E160" s="3" t="s">
        <v>14</v>
      </c>
      <c r="F160" s="4">
        <v>3800</v>
      </c>
      <c r="G160" s="5">
        <v>1.3999999999999999E-2</v>
      </c>
      <c r="H160" s="9">
        <f t="shared" si="2"/>
        <v>1.3999999999999999E-4</v>
      </c>
      <c r="I160" s="2" t="str">
        <f>IFERROR(VLOOKUP(B160,'Name Change'!$A$2:$B$1260,2,FALSE),B160)</f>
        <v>Jared Cook</v>
      </c>
    </row>
    <row r="161" spans="1:9" x14ac:dyDescent="0.25">
      <c r="A161" s="3">
        <v>15904961</v>
      </c>
      <c r="B161" s="3" t="s">
        <v>297</v>
      </c>
      <c r="C161" s="3" t="s">
        <v>639</v>
      </c>
      <c r="D161" s="3" t="s">
        <v>638</v>
      </c>
      <c r="E161" s="3" t="s">
        <v>8</v>
      </c>
      <c r="F161" s="4">
        <v>4400</v>
      </c>
      <c r="G161" s="5">
        <v>1.3000000000000001E-2</v>
      </c>
      <c r="H161" s="9">
        <f t="shared" si="2"/>
        <v>1.3000000000000002E-4</v>
      </c>
      <c r="I161" s="2" t="str">
        <f>IFERROR(VLOOKUP(B161,'Name Change'!$A$2:$B$1260,2,FALSE),B161)</f>
        <v>Ito Smith</v>
      </c>
    </row>
    <row r="162" spans="1:9" x14ac:dyDescent="0.25">
      <c r="A162" s="3">
        <v>15904979</v>
      </c>
      <c r="B162" s="3" t="s">
        <v>24</v>
      </c>
      <c r="C162" s="3" t="s">
        <v>638</v>
      </c>
      <c r="D162" s="3" t="s">
        <v>639</v>
      </c>
      <c r="E162" s="3" t="s">
        <v>8</v>
      </c>
      <c r="F162" s="4">
        <v>4000</v>
      </c>
      <c r="G162" s="5">
        <v>1.3000000000000001E-2</v>
      </c>
      <c r="H162" s="9">
        <f t="shared" si="2"/>
        <v>1.3000000000000002E-4</v>
      </c>
      <c r="I162" s="2" t="str">
        <f>IFERROR(VLOOKUP(B162,'Name Change'!$A$2:$B$1260,2,FALSE),B162)</f>
        <v>Kalen Ballage</v>
      </c>
    </row>
    <row r="163" spans="1:9" x14ac:dyDescent="0.25">
      <c r="A163" s="3">
        <v>15905749</v>
      </c>
      <c r="B163" s="3" t="s">
        <v>264</v>
      </c>
      <c r="C163" s="3" t="s">
        <v>693</v>
      </c>
      <c r="D163" s="3" t="s">
        <v>692</v>
      </c>
      <c r="E163" s="3" t="s">
        <v>12</v>
      </c>
      <c r="F163" s="4">
        <v>2500</v>
      </c>
      <c r="G163" s="5">
        <v>1.3000000000000001E-2</v>
      </c>
      <c r="H163" s="9">
        <f t="shared" si="2"/>
        <v>1.3000000000000002E-4</v>
      </c>
      <c r="I163" s="2" t="str">
        <f>IFERROR(VLOOKUP(B163,'Name Change'!$A$2:$B$1260,2,FALSE),B163)</f>
        <v xml:space="preserve">Broncos </v>
      </c>
    </row>
    <row r="164" spans="1:9" x14ac:dyDescent="0.25">
      <c r="A164" s="3">
        <v>15905021</v>
      </c>
      <c r="B164" s="3" t="s">
        <v>77</v>
      </c>
      <c r="C164" s="3" t="s">
        <v>642</v>
      </c>
      <c r="D164" s="3" t="s">
        <v>640</v>
      </c>
      <c r="E164" s="3" t="s">
        <v>8</v>
      </c>
      <c r="F164" s="4">
        <v>4000</v>
      </c>
      <c r="G164" s="5">
        <v>1.3000000000000001E-2</v>
      </c>
      <c r="H164" s="9">
        <f t="shared" si="2"/>
        <v>1.3000000000000002E-4</v>
      </c>
      <c r="I164" s="2" t="str">
        <f>IFERROR(VLOOKUP(B164,'Name Change'!$A$2:$B$1260,2,FALSE),B164)</f>
        <v>Jordan Wilkins</v>
      </c>
    </row>
    <row r="165" spans="1:9" x14ac:dyDescent="0.25">
      <c r="A165" s="3">
        <v>15905259</v>
      </c>
      <c r="B165" s="3" t="s">
        <v>270</v>
      </c>
      <c r="C165" s="3" t="s">
        <v>641</v>
      </c>
      <c r="D165" s="3" t="s">
        <v>643</v>
      </c>
      <c r="E165" s="3" t="s">
        <v>10</v>
      </c>
      <c r="F165" s="4">
        <v>3700</v>
      </c>
      <c r="G165" s="5">
        <v>1.3000000000000001E-2</v>
      </c>
      <c r="H165" s="9">
        <f t="shared" si="2"/>
        <v>1.3000000000000002E-4</v>
      </c>
      <c r="I165" s="2" t="str">
        <f>IFERROR(VLOOKUP(B165,'Name Change'!$A$2:$B$1260,2,FALSE),B165)</f>
        <v>Keelan Cole Sr.</v>
      </c>
    </row>
    <row r="166" spans="1:9" x14ac:dyDescent="0.25">
      <c r="A166" s="3">
        <v>15905555</v>
      </c>
      <c r="B166" s="3" t="s">
        <v>570</v>
      </c>
      <c r="C166" s="3" t="s">
        <v>677</v>
      </c>
      <c r="D166" s="3" t="s">
        <v>645</v>
      </c>
      <c r="E166" s="3" t="s">
        <v>14</v>
      </c>
      <c r="F166" s="4">
        <v>2900</v>
      </c>
      <c r="G166" s="5">
        <v>1.3000000000000001E-2</v>
      </c>
      <c r="H166" s="9">
        <f t="shared" si="2"/>
        <v>1.3000000000000002E-4</v>
      </c>
      <c r="I166" s="2" t="str">
        <f>IFERROR(VLOOKUP(B166,'Name Change'!$A$2:$B$1260,2,FALSE),B166)</f>
        <v>Will Dissly</v>
      </c>
    </row>
    <row r="167" spans="1:9" x14ac:dyDescent="0.25">
      <c r="A167" s="3">
        <v>15905231</v>
      </c>
      <c r="B167" s="3" t="s">
        <v>615</v>
      </c>
      <c r="C167" s="3" t="s">
        <v>636</v>
      </c>
      <c r="D167" s="3" t="s">
        <v>646</v>
      </c>
      <c r="E167" s="3" t="s">
        <v>10</v>
      </c>
      <c r="F167" s="4">
        <v>4200</v>
      </c>
      <c r="G167" s="5">
        <v>1.3000000000000001E-2</v>
      </c>
      <c r="H167" s="9">
        <f t="shared" si="2"/>
        <v>1.3000000000000002E-4</v>
      </c>
      <c r="I167" s="2" t="str">
        <f>IFERROR(VLOOKUP(B167,'Name Change'!$A$2:$B$1260,2,FALSE),B167)</f>
        <v>Darius Slayton</v>
      </c>
    </row>
    <row r="168" spans="1:9" x14ac:dyDescent="0.25">
      <c r="A168" s="3">
        <v>15905553</v>
      </c>
      <c r="B168" s="3" t="s">
        <v>596</v>
      </c>
      <c r="C168" s="3" t="s">
        <v>670</v>
      </c>
      <c r="D168" s="3" t="s">
        <v>672</v>
      </c>
      <c r="E168" s="3" t="s">
        <v>14</v>
      </c>
      <c r="F168" s="4">
        <v>3000</v>
      </c>
      <c r="G168" s="5">
        <v>1.3000000000000001E-2</v>
      </c>
      <c r="H168" s="9">
        <f t="shared" si="2"/>
        <v>1.3000000000000002E-4</v>
      </c>
      <c r="I168" s="2" t="str">
        <f>IFERROR(VLOOKUP(B168,'Name Change'!$A$2:$B$1260,2,FALSE),B168)</f>
        <v>Jimmy Graham</v>
      </c>
    </row>
    <row r="169" spans="1:9" x14ac:dyDescent="0.25">
      <c r="A169" s="3">
        <v>15905293</v>
      </c>
      <c r="B169" s="3" t="s">
        <v>569</v>
      </c>
      <c r="C169" s="3" t="s">
        <v>689</v>
      </c>
      <c r="D169" s="3" t="s">
        <v>644</v>
      </c>
      <c r="E169" s="3" t="s">
        <v>10</v>
      </c>
      <c r="F169" s="4">
        <v>3200</v>
      </c>
      <c r="G169" s="5">
        <v>1.2E-2</v>
      </c>
      <c r="H169" s="9">
        <f t="shared" si="2"/>
        <v>1.2E-4</v>
      </c>
      <c r="I169" s="2" t="str">
        <f>IFERROR(VLOOKUP(B169,'Name Change'!$A$2:$B$1260,2,FALSE),B169)</f>
        <v>Mecole Hardman</v>
      </c>
    </row>
    <row r="170" spans="1:9" x14ac:dyDescent="0.25">
      <c r="A170" s="3">
        <v>15905239</v>
      </c>
      <c r="B170" s="3" t="s">
        <v>683</v>
      </c>
      <c r="C170" s="3" t="s">
        <v>671</v>
      </c>
      <c r="D170" s="3" t="s">
        <v>673</v>
      </c>
      <c r="E170" s="3" t="s">
        <v>10</v>
      </c>
      <c r="F170" s="4">
        <v>4000</v>
      </c>
      <c r="G170" s="5">
        <v>1.2E-2</v>
      </c>
      <c r="H170" s="9">
        <f t="shared" si="2"/>
        <v>1.2E-4</v>
      </c>
      <c r="I170" s="2" t="str">
        <f>IFERROR(VLOOKUP(B170,'Name Change'!$A$2:$B$1260,2,FALSE),B170)</f>
        <v>Danny Amendola</v>
      </c>
    </row>
    <row r="171" spans="1:9" x14ac:dyDescent="0.25">
      <c r="A171" s="3">
        <v>15905275</v>
      </c>
      <c r="B171" s="3" t="s">
        <v>566</v>
      </c>
      <c r="C171" s="3" t="s">
        <v>677</v>
      </c>
      <c r="D171" s="3" t="s">
        <v>645</v>
      </c>
      <c r="E171" s="3" t="s">
        <v>10</v>
      </c>
      <c r="F171" s="4">
        <v>3400</v>
      </c>
      <c r="G171" s="5">
        <v>1.2E-2</v>
      </c>
      <c r="H171" s="9">
        <f t="shared" si="2"/>
        <v>1.2E-4</v>
      </c>
      <c r="I171" s="2" t="str">
        <f>IFERROR(VLOOKUP(B171,'Name Change'!$A$2:$B$1260,2,FALSE),B171)</f>
        <v>David Moore</v>
      </c>
    </row>
    <row r="172" spans="1:9" x14ac:dyDescent="0.25">
      <c r="A172" s="3">
        <v>15905746</v>
      </c>
      <c r="B172" s="3" t="s">
        <v>337</v>
      </c>
      <c r="C172" s="3" t="s">
        <v>636</v>
      </c>
      <c r="D172" s="3" t="s">
        <v>646</v>
      </c>
      <c r="E172" s="3" t="s">
        <v>12</v>
      </c>
      <c r="F172" s="4">
        <v>2600</v>
      </c>
      <c r="G172" s="5">
        <v>1.2E-2</v>
      </c>
      <c r="H172" s="9">
        <f t="shared" si="2"/>
        <v>1.2E-4</v>
      </c>
      <c r="I172" s="2" t="str">
        <f>IFERROR(VLOOKUP(B172,'Name Change'!$A$2:$B$1260,2,FALSE),B172)</f>
        <v xml:space="preserve">Giants </v>
      </c>
    </row>
    <row r="173" spans="1:9" x14ac:dyDescent="0.25">
      <c r="A173" s="3">
        <v>15905265</v>
      </c>
      <c r="B173" s="3" t="s">
        <v>586</v>
      </c>
      <c r="C173" s="3" t="s">
        <v>636</v>
      </c>
      <c r="D173" s="3" t="s">
        <v>646</v>
      </c>
      <c r="E173" s="3" t="s">
        <v>10</v>
      </c>
      <c r="F173" s="4">
        <v>3600</v>
      </c>
      <c r="G173" s="5">
        <v>1.2E-2</v>
      </c>
      <c r="H173" s="9">
        <f t="shared" si="2"/>
        <v>1.2E-4</v>
      </c>
      <c r="I173" s="2" t="str">
        <f>IFERROR(VLOOKUP(B173,'Name Change'!$A$2:$B$1260,2,FALSE),B173)</f>
        <v>Golden Tate</v>
      </c>
    </row>
    <row r="174" spans="1:9" x14ac:dyDescent="0.25">
      <c r="A174" s="3">
        <v>15905285</v>
      </c>
      <c r="B174" s="3" t="s">
        <v>126</v>
      </c>
      <c r="C174" s="3" t="s">
        <v>647</v>
      </c>
      <c r="D174" s="3" t="s">
        <v>674</v>
      </c>
      <c r="E174" s="3" t="s">
        <v>10</v>
      </c>
      <c r="F174" s="4">
        <v>3300</v>
      </c>
      <c r="G174" s="5">
        <v>1.1000000000000001E-2</v>
      </c>
      <c r="H174" s="9">
        <f t="shared" si="2"/>
        <v>1.1000000000000002E-4</v>
      </c>
      <c r="I174" s="2" t="str">
        <f>IFERROR(VLOOKUP(B174,'Name Change'!$A$2:$B$1260,2,FALSE),B174)</f>
        <v>Tre'Quan Smith</v>
      </c>
    </row>
    <row r="175" spans="1:9" x14ac:dyDescent="0.25">
      <c r="A175" s="3">
        <v>15904971</v>
      </c>
      <c r="B175" s="3" t="s">
        <v>136</v>
      </c>
      <c r="C175" s="3" t="s">
        <v>639</v>
      </c>
      <c r="D175" s="3" t="s">
        <v>638</v>
      </c>
      <c r="E175" s="3" t="s">
        <v>8</v>
      </c>
      <c r="F175" s="4">
        <v>4200</v>
      </c>
      <c r="G175" s="5">
        <v>1.1000000000000001E-2</v>
      </c>
      <c r="H175" s="9">
        <f t="shared" si="2"/>
        <v>1.1000000000000002E-4</v>
      </c>
      <c r="I175" s="2" t="str">
        <f>IFERROR(VLOOKUP(B175,'Name Change'!$A$2:$B$1260,2,FALSE),B175)</f>
        <v>Brian Hill</v>
      </c>
    </row>
    <row r="176" spans="1:9" x14ac:dyDescent="0.25">
      <c r="A176" s="3">
        <v>15905223</v>
      </c>
      <c r="B176" s="3" t="s">
        <v>372</v>
      </c>
      <c r="C176" s="3" t="s">
        <v>640</v>
      </c>
      <c r="D176" s="3" t="s">
        <v>642</v>
      </c>
      <c r="E176" s="3" t="s">
        <v>10</v>
      </c>
      <c r="F176" s="4">
        <v>4600</v>
      </c>
      <c r="G176" s="5">
        <v>1.1000000000000001E-2</v>
      </c>
      <c r="H176" s="9">
        <f t="shared" si="2"/>
        <v>1.1000000000000002E-4</v>
      </c>
      <c r="I176" s="2" t="str">
        <f>IFERROR(VLOOKUP(B176,'Name Change'!$A$2:$B$1260,2,FALSE),B176)</f>
        <v>Henry Ruggs III</v>
      </c>
    </row>
    <row r="177" spans="1:9" x14ac:dyDescent="0.25">
      <c r="A177" s="3">
        <v>15905752</v>
      </c>
      <c r="B177" s="3" t="s">
        <v>263</v>
      </c>
      <c r="C177" s="3" t="s">
        <v>639</v>
      </c>
      <c r="D177" s="3" t="s">
        <v>638</v>
      </c>
      <c r="E177" s="3" t="s">
        <v>12</v>
      </c>
      <c r="F177" s="4">
        <v>2400</v>
      </c>
      <c r="G177" s="5">
        <v>1.1000000000000001E-2</v>
      </c>
      <c r="H177" s="9">
        <f t="shared" si="2"/>
        <v>1.1000000000000002E-4</v>
      </c>
      <c r="I177" s="2" t="str">
        <f>IFERROR(VLOOKUP(B177,'Name Change'!$A$2:$B$1260,2,FALSE),B177)</f>
        <v xml:space="preserve">Falcons </v>
      </c>
    </row>
    <row r="178" spans="1:9" x14ac:dyDescent="0.25">
      <c r="A178" s="3">
        <v>15905247</v>
      </c>
      <c r="B178" s="3" t="s">
        <v>573</v>
      </c>
      <c r="C178" s="3" t="s">
        <v>670</v>
      </c>
      <c r="D178" s="3" t="s">
        <v>672</v>
      </c>
      <c r="E178" s="3" t="s">
        <v>10</v>
      </c>
      <c r="F178" s="4">
        <v>3900</v>
      </c>
      <c r="G178" s="5">
        <v>1.1000000000000001E-2</v>
      </c>
      <c r="H178" s="9">
        <f t="shared" si="2"/>
        <v>1.1000000000000002E-4</v>
      </c>
      <c r="I178" s="2" t="str">
        <f>IFERROR(VLOOKUP(B178,'Name Change'!$A$2:$B$1260,2,FALSE),B178)</f>
        <v>Anthony Miller</v>
      </c>
    </row>
    <row r="179" spans="1:9" x14ac:dyDescent="0.25">
      <c r="A179" s="3">
        <v>15905459</v>
      </c>
      <c r="B179" s="3" t="s">
        <v>701</v>
      </c>
      <c r="C179" s="3" t="s">
        <v>693</v>
      </c>
      <c r="D179" s="3" t="s">
        <v>692</v>
      </c>
      <c r="E179" s="3" t="s">
        <v>10</v>
      </c>
      <c r="F179" s="4">
        <v>3000</v>
      </c>
      <c r="G179" s="5">
        <v>0.01</v>
      </c>
      <c r="H179" s="9">
        <f t="shared" si="2"/>
        <v>1E-4</v>
      </c>
      <c r="I179" s="2" t="str">
        <f>IFERROR(VLOOKUP(B179,'Name Change'!$A$2:$B$1260,2,FALSE),B179)</f>
        <v>KJ Hamler</v>
      </c>
    </row>
    <row r="180" spans="1:9" x14ac:dyDescent="0.25">
      <c r="A180" s="3">
        <v>15905740</v>
      </c>
      <c r="B180" s="3" t="s">
        <v>388</v>
      </c>
      <c r="C180" s="3" t="s">
        <v>691</v>
      </c>
      <c r="D180" s="3" t="s">
        <v>634</v>
      </c>
      <c r="E180" s="3" t="s">
        <v>12</v>
      </c>
      <c r="F180" s="4">
        <v>2900</v>
      </c>
      <c r="G180" s="5">
        <v>0.01</v>
      </c>
      <c r="H180" s="9">
        <f t="shared" si="2"/>
        <v>1E-4</v>
      </c>
      <c r="I180" s="2" t="str">
        <f>IFERROR(VLOOKUP(B180,'Name Change'!$A$2:$B$1260,2,FALSE),B180)</f>
        <v xml:space="preserve">Buccaneers </v>
      </c>
    </row>
    <row r="181" spans="1:9" x14ac:dyDescent="0.25">
      <c r="A181" s="3">
        <v>15905081</v>
      </c>
      <c r="B181" s="3" t="s">
        <v>174</v>
      </c>
      <c r="C181" s="3" t="s">
        <v>692</v>
      </c>
      <c r="D181" s="3" t="s">
        <v>693</v>
      </c>
      <c r="E181" s="3" t="s">
        <v>8</v>
      </c>
      <c r="F181" s="4">
        <v>4000</v>
      </c>
      <c r="G181" s="5">
        <v>0.01</v>
      </c>
      <c r="H181" s="9">
        <f t="shared" si="2"/>
        <v>1E-4</v>
      </c>
      <c r="I181" s="2" t="str">
        <f>IFERROR(VLOOKUP(B181,'Name Change'!$A$2:$B$1260,2,FALSE),B181)</f>
        <v>Rodney Smith</v>
      </c>
    </row>
    <row r="182" spans="1:9" x14ac:dyDescent="0.25">
      <c r="A182" s="3">
        <v>15904826</v>
      </c>
      <c r="B182" s="3" t="s">
        <v>577</v>
      </c>
      <c r="C182" s="3" t="s">
        <v>645</v>
      </c>
      <c r="D182" s="3" t="s">
        <v>677</v>
      </c>
      <c r="E182" s="3" t="s">
        <v>22</v>
      </c>
      <c r="F182" s="4">
        <v>5100</v>
      </c>
      <c r="G182" s="5">
        <v>0.01</v>
      </c>
      <c r="H182" s="9">
        <f t="shared" si="2"/>
        <v>1E-4</v>
      </c>
      <c r="I182" s="2" t="str">
        <f>IFERROR(VLOOKUP(B182,'Name Change'!$A$2:$B$1260,2,FALSE),B182)</f>
        <v>Sam Darnold</v>
      </c>
    </row>
    <row r="183" spans="1:9" x14ac:dyDescent="0.25">
      <c r="A183" s="3">
        <v>15905703</v>
      </c>
      <c r="B183" s="3" t="s">
        <v>152</v>
      </c>
      <c r="C183" s="3" t="s">
        <v>672</v>
      </c>
      <c r="D183" s="3" t="s">
        <v>670</v>
      </c>
      <c r="E183" s="3" t="s">
        <v>14</v>
      </c>
      <c r="F183" s="4">
        <v>2500</v>
      </c>
      <c r="G183" s="5">
        <v>0.01</v>
      </c>
      <c r="H183" s="9">
        <f t="shared" si="2"/>
        <v>1E-4</v>
      </c>
      <c r="I183" s="2" t="str">
        <f>IFERROR(VLOOKUP(B183,'Name Change'!$A$2:$B$1260,2,FALSE),B183)</f>
        <v>Darren Fells</v>
      </c>
    </row>
    <row r="184" spans="1:9" x14ac:dyDescent="0.25">
      <c r="A184" s="3">
        <v>15905721</v>
      </c>
      <c r="B184" s="3" t="s">
        <v>246</v>
      </c>
      <c r="C184" s="3" t="s">
        <v>673</v>
      </c>
      <c r="D184" s="3" t="s">
        <v>671</v>
      </c>
      <c r="E184" s="3" t="s">
        <v>14</v>
      </c>
      <c r="F184" s="4">
        <v>2500</v>
      </c>
      <c r="G184" s="5">
        <v>0.01</v>
      </c>
      <c r="H184" s="9">
        <f t="shared" si="2"/>
        <v>1E-4</v>
      </c>
      <c r="I184" s="2" t="str">
        <f>IFERROR(VLOOKUP(B184,'Name Change'!$A$2:$B$1260,2,FALSE),B184)</f>
        <v>Marcedes Lewis</v>
      </c>
    </row>
    <row r="185" spans="1:9" x14ac:dyDescent="0.25">
      <c r="A185" s="3">
        <v>15905291</v>
      </c>
      <c r="B185" s="3" t="s">
        <v>54</v>
      </c>
      <c r="C185" s="3" t="s">
        <v>638</v>
      </c>
      <c r="D185" s="3" t="s">
        <v>639</v>
      </c>
      <c r="E185" s="3" t="s">
        <v>10</v>
      </c>
      <c r="F185" s="4">
        <v>3200</v>
      </c>
      <c r="G185" s="5">
        <v>9.0000000000000011E-3</v>
      </c>
      <c r="H185" s="9">
        <f t="shared" si="2"/>
        <v>9.0000000000000006E-5</v>
      </c>
      <c r="I185" s="2" t="str">
        <f>IFERROR(VLOOKUP(B185,'Name Change'!$A$2:$B$1260,2,FALSE),B185)</f>
        <v>Jalen Guyton</v>
      </c>
    </row>
    <row r="186" spans="1:9" x14ac:dyDescent="0.25">
      <c r="A186" s="3">
        <v>15905099</v>
      </c>
      <c r="B186" s="3" t="s">
        <v>177</v>
      </c>
      <c r="C186" s="3" t="s">
        <v>672</v>
      </c>
      <c r="D186" s="3" t="s">
        <v>670</v>
      </c>
      <c r="E186" s="3" t="s">
        <v>8</v>
      </c>
      <c r="F186" s="4">
        <v>4000</v>
      </c>
      <c r="G186" s="5">
        <v>9.0000000000000011E-3</v>
      </c>
      <c r="H186" s="9">
        <f t="shared" si="2"/>
        <v>9.0000000000000006E-5</v>
      </c>
      <c r="I186" s="2" t="str">
        <f>IFERROR(VLOOKUP(B186,'Name Change'!$A$2:$B$1260,2,FALSE),B186)</f>
        <v>C.J. Prosise</v>
      </c>
    </row>
    <row r="187" spans="1:9" x14ac:dyDescent="0.25">
      <c r="A187" s="3">
        <v>15905451</v>
      </c>
      <c r="B187" s="3" t="s">
        <v>223</v>
      </c>
      <c r="C187" s="3" t="s">
        <v>692</v>
      </c>
      <c r="D187" s="3" t="s">
        <v>693</v>
      </c>
      <c r="E187" s="3" t="s">
        <v>10</v>
      </c>
      <c r="F187" s="4">
        <v>3000</v>
      </c>
      <c r="G187" s="5">
        <v>8.0000000000000002E-3</v>
      </c>
      <c r="H187" s="9">
        <f t="shared" si="2"/>
        <v>8.0000000000000007E-5</v>
      </c>
      <c r="I187" s="2" t="str">
        <f>IFERROR(VLOOKUP(B187,'Name Change'!$A$2:$B$1260,2,FALSE),B187)</f>
        <v>Brandon Zylstra</v>
      </c>
    </row>
    <row r="188" spans="1:9" x14ac:dyDescent="0.25">
      <c r="A188" s="3">
        <v>15905299</v>
      </c>
      <c r="B188" s="3" t="s">
        <v>150</v>
      </c>
      <c r="C188" s="3" t="s">
        <v>694</v>
      </c>
      <c r="D188" s="3" t="s">
        <v>695</v>
      </c>
      <c r="E188" s="3" t="s">
        <v>10</v>
      </c>
      <c r="F188" s="4">
        <v>3100</v>
      </c>
      <c r="G188" s="5">
        <v>8.0000000000000002E-3</v>
      </c>
      <c r="H188" s="9">
        <f t="shared" si="2"/>
        <v>8.0000000000000007E-5</v>
      </c>
      <c r="I188" s="2" t="str">
        <f>IFERROR(VLOOKUP(B188,'Name Change'!$A$2:$B$1260,2,FALSE),B188)</f>
        <v>Cam Sims</v>
      </c>
    </row>
    <row r="189" spans="1:9" x14ac:dyDescent="0.25">
      <c r="A189" s="3">
        <v>15905389</v>
      </c>
      <c r="B189" s="3" t="s">
        <v>238</v>
      </c>
      <c r="C189" s="3" t="s">
        <v>645</v>
      </c>
      <c r="D189" s="3" t="s">
        <v>677</v>
      </c>
      <c r="E189" s="3" t="s">
        <v>10</v>
      </c>
      <c r="F189" s="4">
        <v>3000</v>
      </c>
      <c r="G189" s="5">
        <v>8.0000000000000002E-3</v>
      </c>
      <c r="H189" s="9">
        <f t="shared" si="2"/>
        <v>8.0000000000000007E-5</v>
      </c>
      <c r="I189" s="2" t="str">
        <f>IFERROR(VLOOKUP(B189,'Name Change'!$A$2:$B$1260,2,FALSE),B189)</f>
        <v>Jeff Smith</v>
      </c>
    </row>
    <row r="190" spans="1:9" x14ac:dyDescent="0.25">
      <c r="A190" s="3">
        <v>15905257</v>
      </c>
      <c r="B190" s="3" t="s">
        <v>592</v>
      </c>
      <c r="C190" s="3" t="s">
        <v>695</v>
      </c>
      <c r="D190" s="3" t="s">
        <v>694</v>
      </c>
      <c r="E190" s="3" t="s">
        <v>10</v>
      </c>
      <c r="F190" s="4">
        <v>3700</v>
      </c>
      <c r="G190" s="5">
        <v>8.0000000000000002E-3</v>
      </c>
      <c r="H190" s="9">
        <f t="shared" si="2"/>
        <v>8.0000000000000007E-5</v>
      </c>
      <c r="I190" s="2" t="str">
        <f>IFERROR(VLOOKUP(B190,'Name Change'!$A$2:$B$1260,2,FALSE),B190)</f>
        <v>Kendrick Bourne</v>
      </c>
    </row>
    <row r="191" spans="1:9" x14ac:dyDescent="0.25">
      <c r="A191" s="3">
        <v>15905483</v>
      </c>
      <c r="B191" s="3" t="s">
        <v>684</v>
      </c>
      <c r="C191" s="3" t="s">
        <v>641</v>
      </c>
      <c r="D191" s="3" t="s">
        <v>643</v>
      </c>
      <c r="E191" s="3" t="s">
        <v>10</v>
      </c>
      <c r="F191" s="4">
        <v>3000</v>
      </c>
      <c r="G191" s="5">
        <v>8.0000000000000002E-3</v>
      </c>
      <c r="H191" s="9">
        <f t="shared" si="2"/>
        <v>8.0000000000000007E-5</v>
      </c>
      <c r="I191" s="2" t="str">
        <f>IFERROR(VLOOKUP(B191,'Name Change'!$A$2:$B$1260,2,FALSE),B191)</f>
        <v>Chris Conley</v>
      </c>
    </row>
    <row r="192" spans="1:9" x14ac:dyDescent="0.25">
      <c r="A192" s="3">
        <v>15905707</v>
      </c>
      <c r="B192" s="3" t="s">
        <v>363</v>
      </c>
      <c r="C192" s="3" t="s">
        <v>641</v>
      </c>
      <c r="D192" s="3" t="s">
        <v>643</v>
      </c>
      <c r="E192" s="3" t="s">
        <v>14</v>
      </c>
      <c r="F192" s="4">
        <v>2500</v>
      </c>
      <c r="G192" s="5">
        <v>8.0000000000000002E-3</v>
      </c>
      <c r="H192" s="9">
        <f t="shared" si="2"/>
        <v>8.0000000000000007E-5</v>
      </c>
      <c r="I192" s="2" t="str">
        <f>IFERROR(VLOOKUP(B192,'Name Change'!$A$2:$B$1260,2,FALSE),B192)</f>
        <v>James O'Shaughnessy</v>
      </c>
    </row>
    <row r="193" spans="1:9" x14ac:dyDescent="0.25">
      <c r="A193" s="3">
        <v>15905621</v>
      </c>
      <c r="B193" s="3" t="s">
        <v>250</v>
      </c>
      <c r="C193" s="3" t="s">
        <v>645</v>
      </c>
      <c r="D193" s="3" t="s">
        <v>677</v>
      </c>
      <c r="E193" s="3" t="s">
        <v>14</v>
      </c>
      <c r="F193" s="4">
        <v>2500</v>
      </c>
      <c r="G193" s="5">
        <v>8.0000000000000002E-3</v>
      </c>
      <c r="H193" s="9">
        <f t="shared" si="2"/>
        <v>8.0000000000000007E-5</v>
      </c>
      <c r="I193" s="2" t="str">
        <f>IFERROR(VLOOKUP(B193,'Name Change'!$A$2:$B$1260,2,FALSE),B193)</f>
        <v>Ryan Griffin</v>
      </c>
    </row>
    <row r="194" spans="1:9" x14ac:dyDescent="0.25">
      <c r="A194" s="3">
        <v>15904937</v>
      </c>
      <c r="B194" s="3" t="s">
        <v>51</v>
      </c>
      <c r="C194" s="3" t="s">
        <v>671</v>
      </c>
      <c r="D194" s="3" t="s">
        <v>673</v>
      </c>
      <c r="E194" s="3" t="s">
        <v>8</v>
      </c>
      <c r="F194" s="4">
        <v>5000</v>
      </c>
      <c r="G194" s="5">
        <v>8.0000000000000002E-3</v>
      </c>
      <c r="H194" s="9">
        <f t="shared" si="2"/>
        <v>8.0000000000000007E-5</v>
      </c>
      <c r="I194" s="2" t="str">
        <f>IFERROR(VLOOKUP(B194,'Name Change'!$A$2:$B$1260,2,FALSE),B194)</f>
        <v>Adrian Peterson</v>
      </c>
    </row>
    <row r="195" spans="1:9" x14ac:dyDescent="0.25">
      <c r="A195" s="3">
        <v>15905043</v>
      </c>
      <c r="B195" s="3" t="s">
        <v>652</v>
      </c>
      <c r="C195" s="3" t="s">
        <v>644</v>
      </c>
      <c r="D195" s="3" t="s">
        <v>689</v>
      </c>
      <c r="E195" s="3" t="s">
        <v>8</v>
      </c>
      <c r="F195" s="4">
        <v>4000</v>
      </c>
      <c r="G195" s="5">
        <v>8.0000000000000002E-3</v>
      </c>
      <c r="H195" s="9">
        <f t="shared" si="2"/>
        <v>8.0000000000000007E-5</v>
      </c>
      <c r="I195" s="2" t="str">
        <f>IFERROR(VLOOKUP(B195,'Name Change'!$A$2:$B$1260,2,FALSE),B195)</f>
        <v>DeAndre Washington</v>
      </c>
    </row>
    <row r="196" spans="1:9" x14ac:dyDescent="0.25">
      <c r="A196" s="3">
        <v>15905063</v>
      </c>
      <c r="B196" s="3" t="s">
        <v>653</v>
      </c>
      <c r="C196" s="3" t="s">
        <v>636</v>
      </c>
      <c r="D196" s="3" t="s">
        <v>646</v>
      </c>
      <c r="E196" s="3" t="s">
        <v>8</v>
      </c>
      <c r="F196" s="4">
        <v>4000</v>
      </c>
      <c r="G196" s="5">
        <v>8.0000000000000002E-3</v>
      </c>
      <c r="H196" s="9">
        <f t="shared" si="2"/>
        <v>8.0000000000000007E-5</v>
      </c>
      <c r="I196" s="2" t="str">
        <f>IFERROR(VLOOKUP(B196,'Name Change'!$A$2:$B$1260,2,FALSE),B196)</f>
        <v>Alfred Morris</v>
      </c>
    </row>
    <row r="197" spans="1:9" x14ac:dyDescent="0.25">
      <c r="A197" s="3">
        <v>15905039</v>
      </c>
      <c r="B197" s="3" t="s">
        <v>166</v>
      </c>
      <c r="C197" s="3" t="s">
        <v>637</v>
      </c>
      <c r="D197" s="3" t="s">
        <v>690</v>
      </c>
      <c r="E197" s="3" t="s">
        <v>8</v>
      </c>
      <c r="F197" s="4">
        <v>4000</v>
      </c>
      <c r="G197" s="5">
        <v>8.0000000000000002E-3</v>
      </c>
      <c r="H197" s="9">
        <f t="shared" ref="H197:H260" si="3">G197/100</f>
        <v>8.0000000000000007E-5</v>
      </c>
      <c r="I197" s="2" t="str">
        <f>IFERROR(VLOOKUP(B197,'Name Change'!$A$2:$B$1260,2,FALSE),B197)</f>
        <v>Samaje Perine</v>
      </c>
    </row>
    <row r="198" spans="1:9" x14ac:dyDescent="0.25">
      <c r="A198" s="3">
        <v>15904965</v>
      </c>
      <c r="B198" s="3" t="s">
        <v>598</v>
      </c>
      <c r="C198" s="3" t="s">
        <v>695</v>
      </c>
      <c r="D198" s="3" t="s">
        <v>694</v>
      </c>
      <c r="E198" s="3" t="s">
        <v>8</v>
      </c>
      <c r="F198" s="4">
        <v>4400</v>
      </c>
      <c r="G198" s="5">
        <v>8.0000000000000002E-3</v>
      </c>
      <c r="H198" s="9">
        <f t="shared" si="3"/>
        <v>8.0000000000000007E-5</v>
      </c>
      <c r="I198" s="2" t="str">
        <f>IFERROR(VLOOKUP(B198,'Name Change'!$A$2:$B$1260,2,FALSE),B198)</f>
        <v>Jerick McKinnon</v>
      </c>
    </row>
    <row r="199" spans="1:9" x14ac:dyDescent="0.25">
      <c r="A199" s="3">
        <v>15905297</v>
      </c>
      <c r="B199" s="3" t="s">
        <v>159</v>
      </c>
      <c r="C199" s="3" t="s">
        <v>674</v>
      </c>
      <c r="D199" s="3" t="s">
        <v>647</v>
      </c>
      <c r="E199" s="3" t="s">
        <v>10</v>
      </c>
      <c r="F199" s="4">
        <v>3100</v>
      </c>
      <c r="G199" s="5">
        <v>8.0000000000000002E-3</v>
      </c>
      <c r="H199" s="9">
        <f t="shared" si="3"/>
        <v>8.0000000000000007E-5</v>
      </c>
      <c r="I199" s="2" t="str">
        <f>IFERROR(VLOOKUP(B199,'Name Change'!$A$2:$B$1260,2,FALSE),B199)</f>
        <v>Greg Ward</v>
      </c>
    </row>
    <row r="200" spans="1:9" x14ac:dyDescent="0.25">
      <c r="A200" s="3">
        <v>15905545</v>
      </c>
      <c r="B200" s="3" t="s">
        <v>285</v>
      </c>
      <c r="C200" s="3" t="s">
        <v>634</v>
      </c>
      <c r="D200" s="3" t="s">
        <v>691</v>
      </c>
      <c r="E200" s="3" t="s">
        <v>14</v>
      </c>
      <c r="F200" s="4">
        <v>3100</v>
      </c>
      <c r="G200" s="5">
        <v>6.9999999999999993E-3</v>
      </c>
      <c r="H200" s="9">
        <f t="shared" si="3"/>
        <v>6.9999999999999994E-5</v>
      </c>
      <c r="I200" s="2" t="str">
        <f>IFERROR(VLOOKUP(B200,'Name Change'!$A$2:$B$1260,2,FALSE),B200)</f>
        <v>Irv Smith Jr.</v>
      </c>
    </row>
    <row r="201" spans="1:9" x14ac:dyDescent="0.25">
      <c r="A201" s="3">
        <v>15904825</v>
      </c>
      <c r="B201" s="3" t="s">
        <v>93</v>
      </c>
      <c r="C201" s="3" t="s">
        <v>694</v>
      </c>
      <c r="D201" s="3" t="s">
        <v>695</v>
      </c>
      <c r="E201" s="3" t="s">
        <v>22</v>
      </c>
      <c r="F201" s="4">
        <v>5200</v>
      </c>
      <c r="G201" s="5">
        <v>6.9999999999999993E-3</v>
      </c>
      <c r="H201" s="9">
        <f t="shared" si="3"/>
        <v>6.9999999999999994E-5</v>
      </c>
      <c r="I201" s="2" t="str">
        <f>IFERROR(VLOOKUP(B201,'Name Change'!$A$2:$B$1260,2,FALSE),B201)</f>
        <v>Alex Smith</v>
      </c>
    </row>
    <row r="202" spans="1:9" x14ac:dyDescent="0.25">
      <c r="A202" s="3">
        <v>15905263</v>
      </c>
      <c r="B202" s="3" t="s">
        <v>235</v>
      </c>
      <c r="C202" s="3" t="s">
        <v>641</v>
      </c>
      <c r="D202" s="3" t="s">
        <v>643</v>
      </c>
      <c r="E202" s="3" t="s">
        <v>10</v>
      </c>
      <c r="F202" s="4">
        <v>3600</v>
      </c>
      <c r="G202" s="5">
        <v>6.9999999999999993E-3</v>
      </c>
      <c r="H202" s="9">
        <f t="shared" si="3"/>
        <v>6.9999999999999994E-5</v>
      </c>
      <c r="I202" s="2" t="str">
        <f>IFERROR(VLOOKUP(B202,'Name Change'!$A$2:$B$1260,2,FALSE),B202)</f>
        <v>Collin Johnson</v>
      </c>
    </row>
    <row r="203" spans="1:9" x14ac:dyDescent="0.25">
      <c r="A203" s="3">
        <v>15905273</v>
      </c>
      <c r="B203" s="3" t="s">
        <v>101</v>
      </c>
      <c r="C203" s="3" t="s">
        <v>644</v>
      </c>
      <c r="D203" s="3" t="s">
        <v>689</v>
      </c>
      <c r="E203" s="3" t="s">
        <v>10</v>
      </c>
      <c r="F203" s="4">
        <v>3400</v>
      </c>
      <c r="G203" s="5">
        <v>6.9999999999999993E-3</v>
      </c>
      <c r="H203" s="9">
        <f t="shared" si="3"/>
        <v>6.9999999999999994E-5</v>
      </c>
      <c r="I203" s="2" t="str">
        <f>IFERROR(VLOOKUP(B203,'Name Change'!$A$2:$B$1260,2,FALSE),B203)</f>
        <v>Jakeem Grant</v>
      </c>
    </row>
    <row r="204" spans="1:9" x14ac:dyDescent="0.25">
      <c r="A204" s="3">
        <v>15905653</v>
      </c>
      <c r="B204" s="3" t="s">
        <v>549</v>
      </c>
      <c r="C204" s="3" t="s">
        <v>646</v>
      </c>
      <c r="D204" s="3" t="s">
        <v>636</v>
      </c>
      <c r="E204" s="3" t="s">
        <v>14</v>
      </c>
      <c r="F204" s="4">
        <v>2500</v>
      </c>
      <c r="G204" s="5">
        <v>6.0000000000000001E-3</v>
      </c>
      <c r="H204" s="9">
        <f t="shared" si="3"/>
        <v>6.0000000000000002E-5</v>
      </c>
      <c r="I204" s="2" t="str">
        <f>IFERROR(VLOOKUP(B204,'Name Change'!$A$2:$B$1260,2,FALSE),B204)</f>
        <v>Maxx Williams</v>
      </c>
    </row>
    <row r="205" spans="1:9" x14ac:dyDescent="0.25">
      <c r="A205" s="3">
        <v>15905289</v>
      </c>
      <c r="B205" s="3" t="s">
        <v>157</v>
      </c>
      <c r="C205" s="3" t="s">
        <v>671</v>
      </c>
      <c r="D205" s="3" t="s">
        <v>673</v>
      </c>
      <c r="E205" s="3" t="s">
        <v>10</v>
      </c>
      <c r="F205" s="4">
        <v>3200</v>
      </c>
      <c r="G205" s="5">
        <v>6.0000000000000001E-3</v>
      </c>
      <c r="H205" s="9">
        <f t="shared" si="3"/>
        <v>6.0000000000000002E-5</v>
      </c>
      <c r="I205" s="2" t="str">
        <f>IFERROR(VLOOKUP(B205,'Name Change'!$A$2:$B$1260,2,FALSE),B205)</f>
        <v>Quintez Cephus</v>
      </c>
    </row>
    <row r="206" spans="1:9" x14ac:dyDescent="0.25">
      <c r="A206" s="3">
        <v>15905736</v>
      </c>
      <c r="B206" s="3" t="s">
        <v>283</v>
      </c>
      <c r="C206" s="3" t="s">
        <v>642</v>
      </c>
      <c r="D206" s="3" t="s">
        <v>640</v>
      </c>
      <c r="E206" s="3" t="s">
        <v>12</v>
      </c>
      <c r="F206" s="4">
        <v>3200</v>
      </c>
      <c r="G206" s="5">
        <v>5.0000000000000001E-3</v>
      </c>
      <c r="H206" s="9">
        <f t="shared" si="3"/>
        <v>5.0000000000000002E-5</v>
      </c>
      <c r="I206" s="2" t="str">
        <f>IFERROR(VLOOKUP(B206,'Name Change'!$A$2:$B$1260,2,FALSE),B206)</f>
        <v xml:space="preserve">Colts </v>
      </c>
    </row>
    <row r="207" spans="1:9" x14ac:dyDescent="0.25">
      <c r="A207" s="3">
        <v>15905619</v>
      </c>
      <c r="B207" s="3" t="s">
        <v>153</v>
      </c>
      <c r="C207" s="3" t="s">
        <v>645</v>
      </c>
      <c r="D207" s="3" t="s">
        <v>677</v>
      </c>
      <c r="E207" s="3" t="s">
        <v>14</v>
      </c>
      <c r="F207" s="4">
        <v>2500</v>
      </c>
      <c r="G207" s="5">
        <v>5.0000000000000001E-3</v>
      </c>
      <c r="H207" s="9">
        <f t="shared" si="3"/>
        <v>5.0000000000000002E-5</v>
      </c>
      <c r="I207" s="2" t="str">
        <f>IFERROR(VLOOKUP(B207,'Name Change'!$A$2:$B$1260,2,FALSE),B207)</f>
        <v>Chris Herndon</v>
      </c>
    </row>
    <row r="208" spans="1:9" x14ac:dyDescent="0.25">
      <c r="A208" s="3">
        <v>15905597</v>
      </c>
      <c r="B208" s="3" t="s">
        <v>571</v>
      </c>
      <c r="C208" s="3" t="s">
        <v>695</v>
      </c>
      <c r="D208" s="3" t="s">
        <v>694</v>
      </c>
      <c r="E208" s="3" t="s">
        <v>14</v>
      </c>
      <c r="F208" s="4">
        <v>2500</v>
      </c>
      <c r="G208" s="5">
        <v>5.0000000000000001E-3</v>
      </c>
      <c r="H208" s="9">
        <f t="shared" si="3"/>
        <v>5.0000000000000002E-5</v>
      </c>
      <c r="I208" s="2" t="str">
        <f>IFERROR(VLOOKUP(B208,'Name Change'!$A$2:$B$1260,2,FALSE),B208)</f>
        <v>Ross Dwelley</v>
      </c>
    </row>
    <row r="209" spans="1:9" x14ac:dyDescent="0.25">
      <c r="A209" s="3">
        <v>15905303</v>
      </c>
      <c r="B209" s="3" t="s">
        <v>666</v>
      </c>
      <c r="C209" s="3" t="s">
        <v>673</v>
      </c>
      <c r="D209" s="3" t="s">
        <v>671</v>
      </c>
      <c r="E209" s="3" t="s">
        <v>10</v>
      </c>
      <c r="F209" s="4">
        <v>3000</v>
      </c>
      <c r="G209" s="5">
        <v>5.0000000000000001E-3</v>
      </c>
      <c r="H209" s="9">
        <f t="shared" si="3"/>
        <v>5.0000000000000002E-5</v>
      </c>
      <c r="I209" s="2" t="str">
        <f>IFERROR(VLOOKUP(B209,'Name Change'!$A$2:$B$1260,2,FALSE),B209)</f>
        <v>Equanimeous St. Brown</v>
      </c>
    </row>
    <row r="210" spans="1:9" x14ac:dyDescent="0.25">
      <c r="A210" s="3">
        <v>15905309</v>
      </c>
      <c r="B210" s="3" t="s">
        <v>219</v>
      </c>
      <c r="C210" s="3" t="s">
        <v>634</v>
      </c>
      <c r="D210" s="3" t="s">
        <v>691</v>
      </c>
      <c r="E210" s="3" t="s">
        <v>10</v>
      </c>
      <c r="F210" s="4">
        <v>3000</v>
      </c>
      <c r="G210" s="5">
        <v>5.0000000000000001E-3</v>
      </c>
      <c r="H210" s="9">
        <f t="shared" si="3"/>
        <v>5.0000000000000002E-5</v>
      </c>
      <c r="I210" s="2" t="str">
        <f>IFERROR(VLOOKUP(B210,'Name Change'!$A$2:$B$1260,2,FALSE),B210)</f>
        <v>Chad Beebe</v>
      </c>
    </row>
    <row r="211" spans="1:9" x14ac:dyDescent="0.25">
      <c r="A211" s="3">
        <v>15905487</v>
      </c>
      <c r="B211" s="3" t="s">
        <v>232</v>
      </c>
      <c r="C211" s="3" t="s">
        <v>643</v>
      </c>
      <c r="D211" s="3" t="s">
        <v>641</v>
      </c>
      <c r="E211" s="3" t="s">
        <v>10</v>
      </c>
      <c r="F211" s="4">
        <v>3000</v>
      </c>
      <c r="G211" s="5">
        <v>5.0000000000000001E-3</v>
      </c>
      <c r="H211" s="9">
        <f t="shared" si="3"/>
        <v>5.0000000000000002E-5</v>
      </c>
      <c r="I211" s="2" t="str">
        <f>IFERROR(VLOOKUP(B211,'Name Change'!$A$2:$B$1260,2,FALSE),B211)</f>
        <v>Cameron Batson</v>
      </c>
    </row>
    <row r="212" spans="1:9" x14ac:dyDescent="0.25">
      <c r="A212" s="3">
        <v>15904836</v>
      </c>
      <c r="B212" s="3" t="s">
        <v>485</v>
      </c>
      <c r="C212" s="3" t="s">
        <v>637</v>
      </c>
      <c r="D212" s="3" t="s">
        <v>690</v>
      </c>
      <c r="E212" s="3" t="s">
        <v>22</v>
      </c>
      <c r="F212" s="4">
        <v>4900</v>
      </c>
      <c r="G212" s="5">
        <v>5.0000000000000001E-3</v>
      </c>
      <c r="H212" s="9">
        <f t="shared" si="3"/>
        <v>5.0000000000000002E-5</v>
      </c>
      <c r="I212" s="2" t="str">
        <f>IFERROR(VLOOKUP(B212,'Name Change'!$A$2:$B$1260,2,FALSE),B212)</f>
        <v>Brandon Allen</v>
      </c>
    </row>
    <row r="213" spans="1:9" x14ac:dyDescent="0.25">
      <c r="A213" s="3">
        <v>15904927</v>
      </c>
      <c r="B213" s="3" t="s">
        <v>180</v>
      </c>
      <c r="C213" s="3" t="s">
        <v>690</v>
      </c>
      <c r="D213" s="3" t="s">
        <v>637</v>
      </c>
      <c r="E213" s="3" t="s">
        <v>8</v>
      </c>
      <c r="F213" s="4">
        <v>5300</v>
      </c>
      <c r="G213" s="5">
        <v>5.0000000000000001E-3</v>
      </c>
      <c r="H213" s="9">
        <f t="shared" si="3"/>
        <v>5.0000000000000002E-5</v>
      </c>
      <c r="I213" s="2" t="str">
        <f>IFERROR(VLOOKUP(B213,'Name Change'!$A$2:$B$1260,2,FALSE),B213)</f>
        <v>Tony Pollard</v>
      </c>
    </row>
    <row r="214" spans="1:9" x14ac:dyDescent="0.25">
      <c r="A214" s="3">
        <v>15904945</v>
      </c>
      <c r="B214" s="3" t="s">
        <v>702</v>
      </c>
      <c r="C214" s="3" t="s">
        <v>695</v>
      </c>
      <c r="D214" s="3" t="s">
        <v>694</v>
      </c>
      <c r="E214" s="3" t="s">
        <v>8</v>
      </c>
      <c r="F214" s="4">
        <v>4900</v>
      </c>
      <c r="G214" s="5">
        <v>5.0000000000000001E-3</v>
      </c>
      <c r="H214" s="9">
        <f t="shared" si="3"/>
        <v>5.0000000000000002E-5</v>
      </c>
      <c r="I214" s="2" t="str">
        <f>IFERROR(VLOOKUP(B214,'Name Change'!$A$2:$B$1260,2,FALSE),B214)</f>
        <v>Tevin Coleman</v>
      </c>
    </row>
    <row r="215" spans="1:9" x14ac:dyDescent="0.25">
      <c r="A215" s="3">
        <v>15904973</v>
      </c>
      <c r="B215" s="3" t="s">
        <v>75</v>
      </c>
      <c r="C215" s="3" t="s">
        <v>671</v>
      </c>
      <c r="D215" s="3" t="s">
        <v>673</v>
      </c>
      <c r="E215" s="3" t="s">
        <v>8</v>
      </c>
      <c r="F215" s="4">
        <v>4200</v>
      </c>
      <c r="G215" s="5">
        <v>4.0000000000000001E-3</v>
      </c>
      <c r="H215" s="9">
        <f t="shared" si="3"/>
        <v>4.0000000000000003E-5</v>
      </c>
      <c r="I215" s="2" t="str">
        <f>IFERROR(VLOOKUP(B215,'Name Change'!$A$2:$B$1260,2,FALSE),B215)</f>
        <v>Kerryon Johnson</v>
      </c>
    </row>
    <row r="216" spans="1:9" x14ac:dyDescent="0.25">
      <c r="A216" s="3">
        <v>15904975</v>
      </c>
      <c r="B216" s="3" t="s">
        <v>550</v>
      </c>
      <c r="C216" s="3" t="s">
        <v>645</v>
      </c>
      <c r="D216" s="3" t="s">
        <v>677</v>
      </c>
      <c r="E216" s="3" t="s">
        <v>8</v>
      </c>
      <c r="F216" s="4">
        <v>4100</v>
      </c>
      <c r="G216" s="5">
        <v>4.0000000000000001E-3</v>
      </c>
      <c r="H216" s="9">
        <f t="shared" si="3"/>
        <v>4.0000000000000003E-5</v>
      </c>
      <c r="I216" s="2" t="str">
        <f>IFERROR(VLOOKUP(B216,'Name Change'!$A$2:$B$1260,2,FALSE),B216)</f>
        <v>Josh Adams</v>
      </c>
    </row>
    <row r="217" spans="1:9" x14ac:dyDescent="0.25">
      <c r="A217" s="3">
        <v>15905675</v>
      </c>
      <c r="B217" s="3" t="s">
        <v>154</v>
      </c>
      <c r="C217" s="3" t="s">
        <v>692</v>
      </c>
      <c r="D217" s="3" t="s">
        <v>693</v>
      </c>
      <c r="E217" s="3" t="s">
        <v>14</v>
      </c>
      <c r="F217" s="4">
        <v>2500</v>
      </c>
      <c r="G217" s="5">
        <v>4.0000000000000001E-3</v>
      </c>
      <c r="H217" s="9">
        <f t="shared" si="3"/>
        <v>4.0000000000000003E-5</v>
      </c>
      <c r="I217" s="2" t="str">
        <f>IFERROR(VLOOKUP(B217,'Name Change'!$A$2:$B$1260,2,FALSE),B217)</f>
        <v>Ian Thomas</v>
      </c>
    </row>
    <row r="218" spans="1:9" x14ac:dyDescent="0.25">
      <c r="A218" s="3">
        <v>15905739</v>
      </c>
      <c r="B218" s="3" t="s">
        <v>399</v>
      </c>
      <c r="C218" s="3" t="s">
        <v>670</v>
      </c>
      <c r="D218" s="3" t="s">
        <v>672</v>
      </c>
      <c r="E218" s="3" t="s">
        <v>12</v>
      </c>
      <c r="F218" s="4">
        <v>3000</v>
      </c>
      <c r="G218" s="5">
        <v>4.0000000000000001E-3</v>
      </c>
      <c r="H218" s="9">
        <f t="shared" si="3"/>
        <v>4.0000000000000003E-5</v>
      </c>
      <c r="I218" s="2" t="str">
        <f>IFERROR(VLOOKUP(B218,'Name Change'!$A$2:$B$1260,2,FALSE),B218)</f>
        <v xml:space="preserve">Bears </v>
      </c>
    </row>
    <row r="219" spans="1:9" x14ac:dyDescent="0.25">
      <c r="A219" s="3">
        <v>15905061</v>
      </c>
      <c r="B219" s="3" t="s">
        <v>564</v>
      </c>
      <c r="C219" s="3" t="s">
        <v>636</v>
      </c>
      <c r="D219" s="3" t="s">
        <v>646</v>
      </c>
      <c r="E219" s="3" t="s">
        <v>8</v>
      </c>
      <c r="F219" s="4">
        <v>4000</v>
      </c>
      <c r="G219" s="5">
        <v>4.0000000000000001E-3</v>
      </c>
      <c r="H219" s="9">
        <f t="shared" si="3"/>
        <v>4.0000000000000003E-5</v>
      </c>
      <c r="I219" s="2" t="str">
        <f>IFERROR(VLOOKUP(B219,'Name Change'!$A$2:$B$1260,2,FALSE),B219)</f>
        <v>Dion Lewis</v>
      </c>
    </row>
    <row r="220" spans="1:9" x14ac:dyDescent="0.25">
      <c r="A220" s="3">
        <v>15905045</v>
      </c>
      <c r="B220" s="3" t="s">
        <v>175</v>
      </c>
      <c r="C220" s="3" t="s">
        <v>644</v>
      </c>
      <c r="D220" s="3" t="s">
        <v>689</v>
      </c>
      <c r="E220" s="3" t="s">
        <v>8</v>
      </c>
      <c r="F220" s="4">
        <v>4000</v>
      </c>
      <c r="G220" s="5">
        <v>4.0000000000000001E-3</v>
      </c>
      <c r="H220" s="9">
        <f t="shared" si="3"/>
        <v>4.0000000000000003E-5</v>
      </c>
      <c r="I220" s="2" t="str">
        <f>IFERROR(VLOOKUP(B220,'Name Change'!$A$2:$B$1260,2,FALSE),B220)</f>
        <v>Patrick Laird</v>
      </c>
    </row>
    <row r="221" spans="1:9" x14ac:dyDescent="0.25">
      <c r="A221" s="3">
        <v>15905531</v>
      </c>
      <c r="B221" s="3" t="s">
        <v>568</v>
      </c>
      <c r="C221" s="3" t="s">
        <v>646</v>
      </c>
      <c r="D221" s="3" t="s">
        <v>636</v>
      </c>
      <c r="E221" s="3" t="s">
        <v>14</v>
      </c>
      <c r="F221" s="4">
        <v>3600</v>
      </c>
      <c r="G221" s="5">
        <v>4.0000000000000001E-3</v>
      </c>
      <c r="H221" s="9">
        <f t="shared" si="3"/>
        <v>4.0000000000000003E-5</v>
      </c>
      <c r="I221" s="2" t="str">
        <f>IFERROR(VLOOKUP(B221,'Name Change'!$A$2:$B$1260,2,FALSE),B221)</f>
        <v>Dan Arnold</v>
      </c>
    </row>
    <row r="222" spans="1:9" x14ac:dyDescent="0.25">
      <c r="A222" s="3">
        <v>15905319</v>
      </c>
      <c r="B222" s="3" t="s">
        <v>292</v>
      </c>
      <c r="C222" s="3" t="s">
        <v>639</v>
      </c>
      <c r="D222" s="3" t="s">
        <v>638</v>
      </c>
      <c r="E222" s="3" t="s">
        <v>10</v>
      </c>
      <c r="F222" s="4">
        <v>3000</v>
      </c>
      <c r="G222" s="5">
        <v>3.0000000000000001E-3</v>
      </c>
      <c r="H222" s="9">
        <f t="shared" si="3"/>
        <v>3.0000000000000001E-5</v>
      </c>
      <c r="I222" s="2" t="str">
        <f>IFERROR(VLOOKUP(B222,'Name Change'!$A$2:$B$1260,2,FALSE),B222)</f>
        <v>Brandon Powell</v>
      </c>
    </row>
    <row r="223" spans="1:9" x14ac:dyDescent="0.25">
      <c r="A223" s="3">
        <v>15905205</v>
      </c>
      <c r="B223" s="3" t="s">
        <v>98</v>
      </c>
      <c r="C223" s="3" t="s">
        <v>674</v>
      </c>
      <c r="D223" s="3" t="s">
        <v>647</v>
      </c>
      <c r="E223" s="3" t="s">
        <v>10</v>
      </c>
      <c r="F223" s="4">
        <v>4900</v>
      </c>
      <c r="G223" s="5">
        <v>3.0000000000000001E-3</v>
      </c>
      <c r="H223" s="9">
        <f t="shared" si="3"/>
        <v>3.0000000000000001E-5</v>
      </c>
      <c r="I223" s="2" t="str">
        <f>IFERROR(VLOOKUP(B223,'Name Change'!$A$2:$B$1260,2,FALSE),B223)</f>
        <v>Travis Fulgham</v>
      </c>
    </row>
    <row r="224" spans="1:9" x14ac:dyDescent="0.25">
      <c r="A224" s="3">
        <v>15904943</v>
      </c>
      <c r="B224" s="3" t="s">
        <v>183</v>
      </c>
      <c r="C224" s="3" t="s">
        <v>674</v>
      </c>
      <c r="D224" s="3" t="s">
        <v>647</v>
      </c>
      <c r="E224" s="3" t="s">
        <v>8</v>
      </c>
      <c r="F224" s="4">
        <v>4900</v>
      </c>
      <c r="G224" s="5">
        <v>3.0000000000000001E-3</v>
      </c>
      <c r="H224" s="9">
        <f t="shared" si="3"/>
        <v>3.0000000000000001E-5</v>
      </c>
      <c r="I224" s="2" t="str">
        <f>IFERROR(VLOOKUP(B224,'Name Change'!$A$2:$B$1260,2,FALSE),B224)</f>
        <v>Boston Scott</v>
      </c>
    </row>
    <row r="225" spans="1:9" x14ac:dyDescent="0.25">
      <c r="A225" s="3">
        <v>15905497</v>
      </c>
      <c r="B225" s="3" t="s">
        <v>503</v>
      </c>
      <c r="C225" s="3" t="s">
        <v>671</v>
      </c>
      <c r="D225" s="3" t="s">
        <v>673</v>
      </c>
      <c r="E225" s="3" t="s">
        <v>10</v>
      </c>
      <c r="F225" s="4">
        <v>3000</v>
      </c>
      <c r="G225" s="5">
        <v>3.0000000000000001E-3</v>
      </c>
      <c r="H225" s="9">
        <f t="shared" si="3"/>
        <v>3.0000000000000001E-5</v>
      </c>
      <c r="I225" s="2" t="str">
        <f>IFERROR(VLOOKUP(B225,'Name Change'!$A$2:$B$1260,2,FALSE),B225)</f>
        <v>Mohamed Sanu</v>
      </c>
    </row>
    <row r="226" spans="1:9" x14ac:dyDescent="0.25">
      <c r="A226" s="3">
        <v>15905641</v>
      </c>
      <c r="B226" s="3" t="s">
        <v>203</v>
      </c>
      <c r="C226" s="3" t="s">
        <v>644</v>
      </c>
      <c r="D226" s="3" t="s">
        <v>689</v>
      </c>
      <c r="E226" s="3" t="s">
        <v>14</v>
      </c>
      <c r="F226" s="4">
        <v>2500</v>
      </c>
      <c r="G226" s="5">
        <v>3.0000000000000001E-3</v>
      </c>
      <c r="H226" s="9">
        <f t="shared" si="3"/>
        <v>3.0000000000000001E-5</v>
      </c>
      <c r="I226" s="2" t="str">
        <f>IFERROR(VLOOKUP(B226,'Name Change'!$A$2:$B$1260,2,FALSE),B226)</f>
        <v>Durham Smythe</v>
      </c>
    </row>
    <row r="227" spans="1:9" x14ac:dyDescent="0.25">
      <c r="A227" s="3">
        <v>15905409</v>
      </c>
      <c r="B227" s="3" t="s">
        <v>170</v>
      </c>
      <c r="C227" s="3" t="s">
        <v>644</v>
      </c>
      <c r="D227" s="3" t="s">
        <v>689</v>
      </c>
      <c r="E227" s="3" t="s">
        <v>10</v>
      </c>
      <c r="F227" s="4">
        <v>3000</v>
      </c>
      <c r="G227" s="5">
        <v>3.0000000000000001E-3</v>
      </c>
      <c r="H227" s="9">
        <f t="shared" si="3"/>
        <v>3.0000000000000001E-5</v>
      </c>
      <c r="I227" s="2" t="str">
        <f>IFERROR(VLOOKUP(B227,'Name Change'!$A$2:$B$1260,2,FALSE),B227)</f>
        <v>Mack Hollins</v>
      </c>
    </row>
    <row r="228" spans="1:9" x14ac:dyDescent="0.25">
      <c r="A228" s="3">
        <v>15905419</v>
      </c>
      <c r="B228" s="3" t="s">
        <v>556</v>
      </c>
      <c r="C228" s="3" t="s">
        <v>646</v>
      </c>
      <c r="D228" s="3" t="s">
        <v>636</v>
      </c>
      <c r="E228" s="3" t="s">
        <v>10</v>
      </c>
      <c r="F228" s="4">
        <v>3000</v>
      </c>
      <c r="G228" s="5">
        <v>3.0000000000000001E-3</v>
      </c>
      <c r="H228" s="9">
        <f t="shared" si="3"/>
        <v>3.0000000000000001E-5</v>
      </c>
      <c r="I228" s="2" t="str">
        <f>IFERROR(VLOOKUP(B228,'Name Change'!$A$2:$B$1260,2,FALSE),B228)</f>
        <v>Andy Isabella</v>
      </c>
    </row>
    <row r="229" spans="1:9" x14ac:dyDescent="0.25">
      <c r="A229" s="3">
        <v>15905387</v>
      </c>
      <c r="B229" s="3" t="s">
        <v>236</v>
      </c>
      <c r="C229" s="3" t="s">
        <v>645</v>
      </c>
      <c r="D229" s="3" t="s">
        <v>677</v>
      </c>
      <c r="E229" s="3" t="s">
        <v>10</v>
      </c>
      <c r="F229" s="4">
        <v>3000</v>
      </c>
      <c r="G229" s="5">
        <v>2E-3</v>
      </c>
      <c r="H229" s="9">
        <f t="shared" si="3"/>
        <v>2.0000000000000002E-5</v>
      </c>
      <c r="I229" s="2" t="str">
        <f>IFERROR(VLOOKUP(B229,'Name Change'!$A$2:$B$1260,2,FALSE),B229)</f>
        <v>Braxton Berrios</v>
      </c>
    </row>
    <row r="230" spans="1:9" x14ac:dyDescent="0.25">
      <c r="A230" s="3">
        <v>15905323</v>
      </c>
      <c r="B230" s="3" t="s">
        <v>186</v>
      </c>
      <c r="C230" s="3" t="s">
        <v>674</v>
      </c>
      <c r="D230" s="3" t="s">
        <v>647</v>
      </c>
      <c r="E230" s="3" t="s">
        <v>10</v>
      </c>
      <c r="F230" s="4">
        <v>3000</v>
      </c>
      <c r="G230" s="5">
        <v>2E-3</v>
      </c>
      <c r="H230" s="9">
        <f t="shared" si="3"/>
        <v>2.0000000000000002E-5</v>
      </c>
      <c r="I230" s="2" t="str">
        <f>IFERROR(VLOOKUP(B230,'Name Change'!$A$2:$B$1260,2,FALSE),B230)</f>
        <v>Alshon Jeffery</v>
      </c>
    </row>
    <row r="231" spans="1:9" x14ac:dyDescent="0.25">
      <c r="A231" s="3">
        <v>15905757</v>
      </c>
      <c r="B231" s="3" t="s">
        <v>271</v>
      </c>
      <c r="C231" s="3" t="s">
        <v>645</v>
      </c>
      <c r="D231" s="3" t="s">
        <v>677</v>
      </c>
      <c r="E231" s="3" t="s">
        <v>12</v>
      </c>
      <c r="F231" s="4">
        <v>2100</v>
      </c>
      <c r="G231" s="5">
        <v>2E-3</v>
      </c>
      <c r="H231" s="9">
        <f t="shared" si="3"/>
        <v>2.0000000000000002E-5</v>
      </c>
      <c r="I231" s="2" t="str">
        <f>IFERROR(VLOOKUP(B231,'Name Change'!$A$2:$B$1260,2,FALSE),B231)</f>
        <v xml:space="preserve">Jets </v>
      </c>
    </row>
    <row r="232" spans="1:9" x14ac:dyDescent="0.25">
      <c r="A232" s="3">
        <v>15905343</v>
      </c>
      <c r="B232" s="3" t="s">
        <v>176</v>
      </c>
      <c r="C232" s="3" t="s">
        <v>694</v>
      </c>
      <c r="D232" s="3" t="s">
        <v>695</v>
      </c>
      <c r="E232" s="3" t="s">
        <v>10</v>
      </c>
      <c r="F232" s="4">
        <v>3000</v>
      </c>
      <c r="G232" s="5">
        <v>2E-3</v>
      </c>
      <c r="H232" s="9">
        <f t="shared" si="3"/>
        <v>2.0000000000000002E-5</v>
      </c>
      <c r="I232" s="2" t="str">
        <f>IFERROR(VLOOKUP(B232,'Name Change'!$A$2:$B$1260,2,FALSE),B232)</f>
        <v>Isaiah Wright</v>
      </c>
    </row>
    <row r="233" spans="1:9" x14ac:dyDescent="0.25">
      <c r="A233" s="3">
        <v>15905748</v>
      </c>
      <c r="B233" s="3" t="s">
        <v>265</v>
      </c>
      <c r="C233" s="3" t="s">
        <v>638</v>
      </c>
      <c r="D233" s="3" t="s">
        <v>639</v>
      </c>
      <c r="E233" s="3" t="s">
        <v>12</v>
      </c>
      <c r="F233" s="4">
        <v>2600</v>
      </c>
      <c r="G233" s="5">
        <v>1E-3</v>
      </c>
      <c r="H233" s="9">
        <f t="shared" si="3"/>
        <v>1.0000000000000001E-5</v>
      </c>
      <c r="I233" s="2" t="str">
        <f>IFERROR(VLOOKUP(B233,'Name Change'!$A$2:$B$1260,2,FALSE),B233)</f>
        <v xml:space="preserve">Chargers </v>
      </c>
    </row>
    <row r="234" spans="1:9" x14ac:dyDescent="0.25">
      <c r="A234" s="3">
        <v>15905750</v>
      </c>
      <c r="B234" s="3" t="s">
        <v>343</v>
      </c>
      <c r="C234" s="3" t="s">
        <v>640</v>
      </c>
      <c r="D234" s="3" t="s">
        <v>642</v>
      </c>
      <c r="E234" s="3" t="s">
        <v>12</v>
      </c>
      <c r="F234" s="4">
        <v>2500</v>
      </c>
      <c r="G234" s="5">
        <v>0</v>
      </c>
      <c r="H234" s="9">
        <f t="shared" si="3"/>
        <v>0</v>
      </c>
      <c r="I234" s="2" t="str">
        <f>IFERROR(VLOOKUP(B234,'Name Change'!$A$2:$B$1260,2,FALSE),B234)</f>
        <v xml:space="preserve">Raiders </v>
      </c>
    </row>
    <row r="235" spans="1:9" x14ac:dyDescent="0.25">
      <c r="A235" s="3">
        <v>15905743</v>
      </c>
      <c r="B235" s="3" t="s">
        <v>255</v>
      </c>
      <c r="C235" s="3" t="s">
        <v>644</v>
      </c>
      <c r="D235" s="3" t="s">
        <v>689</v>
      </c>
      <c r="E235" s="3" t="s">
        <v>12</v>
      </c>
      <c r="F235" s="4">
        <v>2800</v>
      </c>
      <c r="G235" s="5">
        <v>0</v>
      </c>
      <c r="H235" s="9">
        <f t="shared" si="3"/>
        <v>0</v>
      </c>
      <c r="I235" s="2" t="str">
        <f>IFERROR(VLOOKUP(B235,'Name Change'!$A$2:$B$1260,2,FALSE),B235)</f>
        <v xml:space="preserve">Dolphins </v>
      </c>
    </row>
    <row r="236" spans="1:9" x14ac:dyDescent="0.25">
      <c r="A236" s="3">
        <v>15905753</v>
      </c>
      <c r="B236" s="3" t="s">
        <v>259</v>
      </c>
      <c r="C236" s="3" t="s">
        <v>634</v>
      </c>
      <c r="D236" s="3" t="s">
        <v>691</v>
      </c>
      <c r="E236" s="3" t="s">
        <v>12</v>
      </c>
      <c r="F236" s="4">
        <v>2300</v>
      </c>
      <c r="G236" s="5">
        <v>0</v>
      </c>
      <c r="H236" s="9">
        <f t="shared" si="3"/>
        <v>0</v>
      </c>
      <c r="I236" s="2" t="str">
        <f>IFERROR(VLOOKUP(B236,'Name Change'!$A$2:$B$1260,2,FALSE),B236)</f>
        <v xml:space="preserve">Vikings </v>
      </c>
    </row>
    <row r="237" spans="1:9" x14ac:dyDescent="0.25">
      <c r="A237" s="3">
        <v>15905758</v>
      </c>
      <c r="B237" s="3" t="s">
        <v>267</v>
      </c>
      <c r="C237" s="3" t="s">
        <v>671</v>
      </c>
      <c r="D237" s="3" t="s">
        <v>673</v>
      </c>
      <c r="E237" s="3" t="s">
        <v>12</v>
      </c>
      <c r="F237" s="4">
        <v>2000</v>
      </c>
      <c r="G237" s="5">
        <v>0</v>
      </c>
      <c r="H237" s="9">
        <f t="shared" si="3"/>
        <v>0</v>
      </c>
      <c r="I237" s="2" t="str">
        <f>IFERROR(VLOOKUP(B237,'Name Change'!$A$2:$B$1260,2,FALSE),B237)</f>
        <v xml:space="preserve">Lions </v>
      </c>
    </row>
    <row r="238" spans="1:9" x14ac:dyDescent="0.25">
      <c r="A238" s="3">
        <v>15905756</v>
      </c>
      <c r="B238" s="3" t="s">
        <v>279</v>
      </c>
      <c r="C238" s="3" t="s">
        <v>641</v>
      </c>
      <c r="D238" s="3" t="s">
        <v>643</v>
      </c>
      <c r="E238" s="3" t="s">
        <v>12</v>
      </c>
      <c r="F238" s="4">
        <v>2200</v>
      </c>
      <c r="G238" s="5">
        <v>0</v>
      </c>
      <c r="H238" s="9">
        <f t="shared" si="3"/>
        <v>0</v>
      </c>
      <c r="I238" s="2" t="str">
        <f>IFERROR(VLOOKUP(B238,'Name Change'!$A$2:$B$1260,2,FALSE),B238)</f>
        <v xml:space="preserve">Jaguars </v>
      </c>
    </row>
    <row r="239" spans="1:9" x14ac:dyDescent="0.25">
      <c r="A239" s="3">
        <v>15905551</v>
      </c>
      <c r="B239" s="3" t="s">
        <v>563</v>
      </c>
      <c r="C239" s="3" t="s">
        <v>691</v>
      </c>
      <c r="D239" s="3" t="s">
        <v>634</v>
      </c>
      <c r="E239" s="3" t="s">
        <v>14</v>
      </c>
      <c r="F239" s="4">
        <v>3000</v>
      </c>
      <c r="G239" s="5">
        <v>0</v>
      </c>
      <c r="H239" s="9">
        <f t="shared" si="3"/>
        <v>0</v>
      </c>
      <c r="I239" s="2" t="str">
        <f>IFERROR(VLOOKUP(B239,'Name Change'!$A$2:$B$1260,2,FALSE),B239)</f>
        <v>Cameron Brate</v>
      </c>
    </row>
    <row r="240" spans="1:9" x14ac:dyDescent="0.25">
      <c r="A240" s="3">
        <v>15905729</v>
      </c>
      <c r="B240" s="3" t="s">
        <v>160</v>
      </c>
      <c r="C240" s="3" t="s">
        <v>671</v>
      </c>
      <c r="D240" s="3" t="s">
        <v>673</v>
      </c>
      <c r="E240" s="3" t="s">
        <v>14</v>
      </c>
      <c r="F240" s="4">
        <v>2500</v>
      </c>
      <c r="G240" s="5">
        <v>0</v>
      </c>
      <c r="H240" s="9">
        <f t="shared" si="3"/>
        <v>0</v>
      </c>
      <c r="I240" s="2" t="str">
        <f>IFERROR(VLOOKUP(B240,'Name Change'!$A$2:$B$1260,2,FALSE),B240)</f>
        <v>Jesse James</v>
      </c>
    </row>
    <row r="241" spans="1:9" x14ac:dyDescent="0.25">
      <c r="A241" s="3">
        <v>15905311</v>
      </c>
      <c r="B241" s="3" t="s">
        <v>237</v>
      </c>
      <c r="C241" s="3" t="s">
        <v>638</v>
      </c>
      <c r="D241" s="3" t="s">
        <v>639</v>
      </c>
      <c r="E241" s="3" t="s">
        <v>10</v>
      </c>
      <c r="F241" s="4">
        <v>3000</v>
      </c>
      <c r="G241" s="5">
        <v>0</v>
      </c>
      <c r="H241" s="9">
        <f t="shared" si="3"/>
        <v>0</v>
      </c>
      <c r="I241" s="2" t="str">
        <f>IFERROR(VLOOKUP(B241,'Name Change'!$A$2:$B$1260,2,FALSE),B241)</f>
        <v>Tyron Johnson</v>
      </c>
    </row>
    <row r="242" spans="1:9" x14ac:dyDescent="0.25">
      <c r="A242" s="3">
        <v>15905453</v>
      </c>
      <c r="B242" s="3" t="s">
        <v>224</v>
      </c>
      <c r="C242" s="3" t="s">
        <v>692</v>
      </c>
      <c r="D242" s="3" t="s">
        <v>693</v>
      </c>
      <c r="E242" s="3" t="s">
        <v>10</v>
      </c>
      <c r="F242" s="4">
        <v>3000</v>
      </c>
      <c r="G242" s="5">
        <v>0</v>
      </c>
      <c r="H242" s="9">
        <f t="shared" si="3"/>
        <v>0</v>
      </c>
      <c r="I242" s="2" t="str">
        <f>IFERROR(VLOOKUP(B242,'Name Change'!$A$2:$B$1260,2,FALSE),B242)</f>
        <v>Pharoh Cooper</v>
      </c>
    </row>
    <row r="243" spans="1:9" x14ac:dyDescent="0.25">
      <c r="A243" s="3">
        <v>15905127</v>
      </c>
      <c r="B243" s="3" t="s">
        <v>703</v>
      </c>
      <c r="C243" s="3" t="s">
        <v>673</v>
      </c>
      <c r="D243" s="3" t="s">
        <v>671</v>
      </c>
      <c r="E243" s="3" t="s">
        <v>8</v>
      </c>
      <c r="F243" s="4">
        <v>4000</v>
      </c>
      <c r="G243" s="5">
        <v>0</v>
      </c>
      <c r="H243" s="9">
        <f t="shared" si="3"/>
        <v>0</v>
      </c>
      <c r="I243" s="2" t="str">
        <f>IFERROR(VLOOKUP(B243,'Name Change'!$A$2:$B$1260,2,FALSE),B243)</f>
        <v>AJ Dillon</v>
      </c>
    </row>
    <row r="244" spans="1:9" x14ac:dyDescent="0.25">
      <c r="A244" s="3">
        <v>15905105</v>
      </c>
      <c r="B244" s="3" t="s">
        <v>210</v>
      </c>
      <c r="C244" s="3" t="s">
        <v>641</v>
      </c>
      <c r="D244" s="3" t="s">
        <v>643</v>
      </c>
      <c r="E244" s="3" t="s">
        <v>8</v>
      </c>
      <c r="F244" s="4">
        <v>4000</v>
      </c>
      <c r="G244" s="5">
        <v>0</v>
      </c>
      <c r="H244" s="9">
        <f t="shared" si="3"/>
        <v>0</v>
      </c>
      <c r="I244" s="2" t="str">
        <f>IFERROR(VLOOKUP(B244,'Name Change'!$A$2:$B$1260,2,FALSE),B244)</f>
        <v>Devine Ozigbo</v>
      </c>
    </row>
    <row r="245" spans="1:9" x14ac:dyDescent="0.25">
      <c r="A245" s="3">
        <v>15905107</v>
      </c>
      <c r="B245" s="3" t="s">
        <v>185</v>
      </c>
      <c r="C245" s="3" t="s">
        <v>641</v>
      </c>
      <c r="D245" s="3" t="s">
        <v>643</v>
      </c>
      <c r="E245" s="3" t="s">
        <v>8</v>
      </c>
      <c r="F245" s="4">
        <v>4000</v>
      </c>
      <c r="G245" s="5">
        <v>0</v>
      </c>
      <c r="H245" s="9">
        <f t="shared" si="3"/>
        <v>0</v>
      </c>
      <c r="I245" s="2" t="str">
        <f>IFERROR(VLOOKUP(B245,'Name Change'!$A$2:$B$1260,2,FALSE),B245)</f>
        <v>Dare Ogunbowale</v>
      </c>
    </row>
    <row r="246" spans="1:9" x14ac:dyDescent="0.25">
      <c r="A246" s="3">
        <v>15905121</v>
      </c>
      <c r="B246" s="3" t="s">
        <v>704</v>
      </c>
      <c r="C246" s="3" t="s">
        <v>643</v>
      </c>
      <c r="D246" s="3" t="s">
        <v>641</v>
      </c>
      <c r="E246" s="3" t="s">
        <v>8</v>
      </c>
      <c r="F246" s="4">
        <v>4000</v>
      </c>
      <c r="G246" s="5">
        <v>0</v>
      </c>
      <c r="H246" s="9">
        <f t="shared" si="3"/>
        <v>0</v>
      </c>
      <c r="I246" s="2" t="str">
        <f>IFERROR(VLOOKUP(B246,'Name Change'!$A$2:$B$1260,2,FALSE),B246)</f>
        <v>Darrynton Evans</v>
      </c>
    </row>
    <row r="247" spans="1:9" x14ac:dyDescent="0.25">
      <c r="A247" s="3">
        <v>15905093</v>
      </c>
      <c r="B247" s="3" t="s">
        <v>543</v>
      </c>
      <c r="C247" s="3" t="s">
        <v>670</v>
      </c>
      <c r="D247" s="3" t="s">
        <v>672</v>
      </c>
      <c r="E247" s="3" t="s">
        <v>8</v>
      </c>
      <c r="F247" s="4">
        <v>4000</v>
      </c>
      <c r="G247" s="5">
        <v>0</v>
      </c>
      <c r="H247" s="9">
        <f t="shared" si="3"/>
        <v>0</v>
      </c>
      <c r="I247" s="2" t="str">
        <f>IFERROR(VLOOKUP(B247,'Name Change'!$A$2:$B$1260,2,FALSE),B247)</f>
        <v>Ryan Nall</v>
      </c>
    </row>
    <row r="248" spans="1:9" x14ac:dyDescent="0.25">
      <c r="A248" s="3">
        <v>15905083</v>
      </c>
      <c r="B248" s="3" t="s">
        <v>205</v>
      </c>
      <c r="C248" s="3" t="s">
        <v>692</v>
      </c>
      <c r="D248" s="3" t="s">
        <v>693</v>
      </c>
      <c r="E248" s="3" t="s">
        <v>8</v>
      </c>
      <c r="F248" s="4">
        <v>4000</v>
      </c>
      <c r="G248" s="5">
        <v>0</v>
      </c>
      <c r="H248" s="9">
        <f t="shared" si="3"/>
        <v>0</v>
      </c>
      <c r="I248" s="2" t="str">
        <f>IFERROR(VLOOKUP(B248,'Name Change'!$A$2:$B$1260,2,FALSE),B248)</f>
        <v>Trenton Cannon</v>
      </c>
    </row>
    <row r="249" spans="1:9" x14ac:dyDescent="0.25">
      <c r="A249" s="3">
        <v>15905089</v>
      </c>
      <c r="B249" s="3" t="s">
        <v>209</v>
      </c>
      <c r="C249" s="3" t="s">
        <v>693</v>
      </c>
      <c r="D249" s="3" t="s">
        <v>692</v>
      </c>
      <c r="E249" s="3" t="s">
        <v>8</v>
      </c>
      <c r="F249" s="4">
        <v>4000</v>
      </c>
      <c r="G249" s="5">
        <v>0</v>
      </c>
      <c r="H249" s="9">
        <f t="shared" si="3"/>
        <v>0</v>
      </c>
      <c r="I249" s="2" t="str">
        <f>IFERROR(VLOOKUP(B249,'Name Change'!$A$2:$B$1260,2,FALSE),B249)</f>
        <v>Royce Freeman</v>
      </c>
    </row>
    <row r="250" spans="1:9" x14ac:dyDescent="0.25">
      <c r="A250" s="3">
        <v>15905069</v>
      </c>
      <c r="B250" s="3" t="s">
        <v>529</v>
      </c>
      <c r="C250" s="3" t="s">
        <v>691</v>
      </c>
      <c r="D250" s="3" t="s">
        <v>634</v>
      </c>
      <c r="E250" s="3" t="s">
        <v>8</v>
      </c>
      <c r="F250" s="4">
        <v>4000</v>
      </c>
      <c r="G250" s="5">
        <v>0</v>
      </c>
      <c r="H250" s="9">
        <f t="shared" si="3"/>
        <v>0</v>
      </c>
      <c r="I250" s="2" t="str">
        <f>IFERROR(VLOOKUP(B250,'Name Change'!$A$2:$B$1260,2,FALSE),B250)</f>
        <v>LeSean McCoy</v>
      </c>
    </row>
    <row r="251" spans="1:9" x14ac:dyDescent="0.25">
      <c r="A251" s="3">
        <v>15905075</v>
      </c>
      <c r="B251" s="3" t="s">
        <v>681</v>
      </c>
      <c r="C251" s="3" t="s">
        <v>634</v>
      </c>
      <c r="D251" s="3" t="s">
        <v>691</v>
      </c>
      <c r="E251" s="3" t="s">
        <v>8</v>
      </c>
      <c r="F251" s="4">
        <v>4000</v>
      </c>
      <c r="G251" s="5">
        <v>0</v>
      </c>
      <c r="H251" s="9">
        <f t="shared" si="3"/>
        <v>0</v>
      </c>
      <c r="I251" s="2" t="str">
        <f>IFERROR(VLOOKUP(B251,'Name Change'!$A$2:$B$1260,2,FALSE),B251)</f>
        <v>Mike Boone</v>
      </c>
    </row>
    <row r="252" spans="1:9" x14ac:dyDescent="0.25">
      <c r="A252" s="3">
        <v>15905077</v>
      </c>
      <c r="B252" s="3" t="s">
        <v>213</v>
      </c>
      <c r="C252" s="3" t="s">
        <v>634</v>
      </c>
      <c r="D252" s="3" t="s">
        <v>691</v>
      </c>
      <c r="E252" s="3" t="s">
        <v>8</v>
      </c>
      <c r="F252" s="4">
        <v>4000</v>
      </c>
      <c r="G252" s="5">
        <v>0</v>
      </c>
      <c r="H252" s="9">
        <f t="shared" si="3"/>
        <v>0</v>
      </c>
      <c r="I252" s="2" t="str">
        <f>IFERROR(VLOOKUP(B252,'Name Change'!$A$2:$B$1260,2,FALSE),B252)</f>
        <v>Ameer Abdullah</v>
      </c>
    </row>
    <row r="253" spans="1:9" x14ac:dyDescent="0.25">
      <c r="A253" s="3">
        <v>15905079</v>
      </c>
      <c r="B253" s="3" t="s">
        <v>306</v>
      </c>
      <c r="C253" s="3" t="s">
        <v>634</v>
      </c>
      <c r="D253" s="3" t="s">
        <v>691</v>
      </c>
      <c r="E253" s="3" t="s">
        <v>8</v>
      </c>
      <c r="F253" s="4">
        <v>4000</v>
      </c>
      <c r="G253" s="5">
        <v>0</v>
      </c>
      <c r="H253" s="9">
        <f t="shared" si="3"/>
        <v>0</v>
      </c>
      <c r="I253" s="2" t="str">
        <f>IFERROR(VLOOKUP(B253,'Name Change'!$A$2:$B$1260,2,FALSE),B253)</f>
        <v>C.J. Ham</v>
      </c>
    </row>
    <row r="254" spans="1:9" x14ac:dyDescent="0.25">
      <c r="A254" s="3">
        <v>15905059</v>
      </c>
      <c r="B254" s="3" t="s">
        <v>685</v>
      </c>
      <c r="C254" s="3" t="s">
        <v>646</v>
      </c>
      <c r="D254" s="3" t="s">
        <v>636</v>
      </c>
      <c r="E254" s="3" t="s">
        <v>8</v>
      </c>
      <c r="F254" s="4">
        <v>4000</v>
      </c>
      <c r="G254" s="5">
        <v>0</v>
      </c>
      <c r="H254" s="9">
        <f t="shared" si="3"/>
        <v>0</v>
      </c>
      <c r="I254" s="2" t="str">
        <f>IFERROR(VLOOKUP(B254,'Name Change'!$A$2:$B$1260,2,FALSE),B254)</f>
        <v>D.J. Foster</v>
      </c>
    </row>
    <row r="255" spans="1:9" x14ac:dyDescent="0.25">
      <c r="A255" s="3">
        <v>15905037</v>
      </c>
      <c r="B255" s="3" t="s">
        <v>214</v>
      </c>
      <c r="C255" s="3" t="s">
        <v>690</v>
      </c>
      <c r="D255" s="3" t="s">
        <v>637</v>
      </c>
      <c r="E255" s="3" t="s">
        <v>8</v>
      </c>
      <c r="F255" s="4">
        <v>4000</v>
      </c>
      <c r="G255" s="5">
        <v>0</v>
      </c>
      <c r="H255" s="9">
        <f t="shared" si="3"/>
        <v>0</v>
      </c>
      <c r="I255" s="2" t="str">
        <f>IFERROR(VLOOKUP(B255,'Name Change'!$A$2:$B$1260,2,FALSE),B255)</f>
        <v>Rico Dowdle</v>
      </c>
    </row>
    <row r="256" spans="1:9" x14ac:dyDescent="0.25">
      <c r="A256" s="3">
        <v>15905041</v>
      </c>
      <c r="B256" s="3" t="s">
        <v>212</v>
      </c>
      <c r="C256" s="3" t="s">
        <v>637</v>
      </c>
      <c r="D256" s="3" t="s">
        <v>690</v>
      </c>
      <c r="E256" s="3" t="s">
        <v>8</v>
      </c>
      <c r="F256" s="4">
        <v>4000</v>
      </c>
      <c r="G256" s="5">
        <v>0</v>
      </c>
      <c r="H256" s="9">
        <f t="shared" si="3"/>
        <v>0</v>
      </c>
      <c r="I256" s="2" t="str">
        <f>IFERROR(VLOOKUP(B256,'Name Change'!$A$2:$B$1260,2,FALSE),B256)</f>
        <v>Trayveon Williams</v>
      </c>
    </row>
    <row r="257" spans="1:9" x14ac:dyDescent="0.25">
      <c r="A257" s="3">
        <v>15905025</v>
      </c>
      <c r="B257" s="3" t="s">
        <v>539</v>
      </c>
      <c r="C257" s="3" t="s">
        <v>677</v>
      </c>
      <c r="D257" s="3" t="s">
        <v>645</v>
      </c>
      <c r="E257" s="3" t="s">
        <v>8</v>
      </c>
      <c r="F257" s="4">
        <v>4000</v>
      </c>
      <c r="G257" s="5">
        <v>0</v>
      </c>
      <c r="H257" s="9">
        <f t="shared" si="3"/>
        <v>0</v>
      </c>
      <c r="I257" s="2" t="str">
        <f>IFERROR(VLOOKUP(B257,'Name Change'!$A$2:$B$1260,2,FALSE),B257)</f>
        <v>DeeJay Dallas</v>
      </c>
    </row>
    <row r="258" spans="1:9" x14ac:dyDescent="0.25">
      <c r="A258" s="3">
        <v>15905015</v>
      </c>
      <c r="B258" s="3" t="s">
        <v>541</v>
      </c>
      <c r="C258" s="3" t="s">
        <v>640</v>
      </c>
      <c r="D258" s="3" t="s">
        <v>642</v>
      </c>
      <c r="E258" s="3" t="s">
        <v>8</v>
      </c>
      <c r="F258" s="4">
        <v>4000</v>
      </c>
      <c r="G258" s="5">
        <v>0</v>
      </c>
      <c r="H258" s="9">
        <f t="shared" si="3"/>
        <v>0</v>
      </c>
      <c r="I258" s="2" t="str">
        <f>IFERROR(VLOOKUP(B258,'Name Change'!$A$2:$B$1260,2,FALSE),B258)</f>
        <v>Jalen Richard</v>
      </c>
    </row>
    <row r="259" spans="1:9" x14ac:dyDescent="0.25">
      <c r="A259" s="3">
        <v>15904997</v>
      </c>
      <c r="B259" s="3" t="s">
        <v>705</v>
      </c>
      <c r="C259" s="3" t="s">
        <v>674</v>
      </c>
      <c r="D259" s="3" t="s">
        <v>647</v>
      </c>
      <c r="E259" s="3" t="s">
        <v>8</v>
      </c>
      <c r="F259" s="4">
        <v>4000</v>
      </c>
      <c r="G259" s="5">
        <v>0</v>
      </c>
      <c r="H259" s="9">
        <f t="shared" si="3"/>
        <v>0</v>
      </c>
      <c r="I259" s="2" t="str">
        <f>IFERROR(VLOOKUP(B259,'Name Change'!$A$2:$B$1260,2,FALSE),B259)</f>
        <v>Jordan Howard</v>
      </c>
    </row>
    <row r="260" spans="1:9" x14ac:dyDescent="0.25">
      <c r="A260" s="3">
        <v>15904999</v>
      </c>
      <c r="B260" s="3" t="s">
        <v>658</v>
      </c>
      <c r="C260" s="3" t="s">
        <v>647</v>
      </c>
      <c r="D260" s="3" t="s">
        <v>674</v>
      </c>
      <c r="E260" s="3" t="s">
        <v>8</v>
      </c>
      <c r="F260" s="4">
        <v>4000</v>
      </c>
      <c r="G260" s="5">
        <v>0</v>
      </c>
      <c r="H260" s="9">
        <f t="shared" si="3"/>
        <v>0</v>
      </c>
      <c r="I260" s="2" t="str">
        <f>IFERROR(VLOOKUP(B260,'Name Change'!$A$2:$B$1260,2,FALSE),B260)</f>
        <v>Dwayne Washington</v>
      </c>
    </row>
    <row r="261" spans="1:9" x14ac:dyDescent="0.25">
      <c r="A261" s="3">
        <v>15904981</v>
      </c>
      <c r="B261" s="3" t="s">
        <v>71</v>
      </c>
      <c r="C261" s="3" t="s">
        <v>638</v>
      </c>
      <c r="D261" s="3" t="s">
        <v>639</v>
      </c>
      <c r="E261" s="3" t="s">
        <v>8</v>
      </c>
      <c r="F261" s="4">
        <v>4000</v>
      </c>
      <c r="G261" s="5">
        <v>0</v>
      </c>
      <c r="H261" s="9">
        <f t="shared" ref="H261:H324" si="4">G261/100</f>
        <v>0</v>
      </c>
      <c r="I261" s="2" t="str">
        <f>IFERROR(VLOOKUP(B261,'Name Change'!$A$2:$B$1260,2,FALSE),B261)</f>
        <v>Joshua Kelley</v>
      </c>
    </row>
    <row r="262" spans="1:9" x14ac:dyDescent="0.25">
      <c r="A262" s="3">
        <v>15905271</v>
      </c>
      <c r="B262" s="3" t="s">
        <v>204</v>
      </c>
      <c r="C262" s="3" t="s">
        <v>694</v>
      </c>
      <c r="D262" s="3" t="s">
        <v>695</v>
      </c>
      <c r="E262" s="3" t="s">
        <v>10</v>
      </c>
      <c r="F262" s="4">
        <v>3500</v>
      </c>
      <c r="G262" s="5">
        <v>0</v>
      </c>
      <c r="H262" s="9">
        <f t="shared" si="4"/>
        <v>0</v>
      </c>
      <c r="I262" s="2" t="str">
        <f>IFERROR(VLOOKUP(B262,'Name Change'!$A$2:$B$1260,2,FALSE),B262)</f>
        <v>Dontrelle Inman</v>
      </c>
    </row>
    <row r="263" spans="1:9" x14ac:dyDescent="0.25">
      <c r="A263" s="3">
        <v>15905277</v>
      </c>
      <c r="B263" s="3" t="s">
        <v>518</v>
      </c>
      <c r="C263" s="3" t="s">
        <v>695</v>
      </c>
      <c r="D263" s="3" t="s">
        <v>694</v>
      </c>
      <c r="E263" s="3" t="s">
        <v>10</v>
      </c>
      <c r="F263" s="4">
        <v>3400</v>
      </c>
      <c r="G263" s="5">
        <v>0</v>
      </c>
      <c r="H263" s="9">
        <f t="shared" si="4"/>
        <v>0</v>
      </c>
      <c r="I263" s="2" t="str">
        <f>IFERROR(VLOOKUP(B263,'Name Change'!$A$2:$B$1260,2,FALSE),B263)</f>
        <v>Richie James Jr.</v>
      </c>
    </row>
    <row r="264" spans="1:9" x14ac:dyDescent="0.25">
      <c r="A264" s="3">
        <v>15905287</v>
      </c>
      <c r="B264" s="3" t="s">
        <v>191</v>
      </c>
      <c r="C264" s="3" t="s">
        <v>690</v>
      </c>
      <c r="D264" s="3" t="s">
        <v>637</v>
      </c>
      <c r="E264" s="3" t="s">
        <v>10</v>
      </c>
      <c r="F264" s="4">
        <v>3300</v>
      </c>
      <c r="G264" s="5">
        <v>0</v>
      </c>
      <c r="H264" s="9">
        <f t="shared" si="4"/>
        <v>0</v>
      </c>
      <c r="I264" s="2" t="str">
        <f>IFERROR(VLOOKUP(B264,'Name Change'!$A$2:$B$1260,2,FALSE),B264)</f>
        <v>Cedrick Wilson</v>
      </c>
    </row>
    <row r="265" spans="1:9" x14ac:dyDescent="0.25">
      <c r="A265" s="3">
        <v>15905295</v>
      </c>
      <c r="B265" s="3" t="s">
        <v>220</v>
      </c>
      <c r="C265" s="3" t="s">
        <v>634</v>
      </c>
      <c r="D265" s="3" t="s">
        <v>691</v>
      </c>
      <c r="E265" s="3" t="s">
        <v>10</v>
      </c>
      <c r="F265" s="4">
        <v>3200</v>
      </c>
      <c r="G265" s="5">
        <v>0</v>
      </c>
      <c r="H265" s="9">
        <f t="shared" si="4"/>
        <v>0</v>
      </c>
      <c r="I265" s="2" t="str">
        <f>IFERROR(VLOOKUP(B265,'Name Change'!$A$2:$B$1260,2,FALSE),B265)</f>
        <v>Olabisi Johnson</v>
      </c>
    </row>
    <row r="266" spans="1:9" x14ac:dyDescent="0.25">
      <c r="A266" s="3">
        <v>15905493</v>
      </c>
      <c r="B266" s="3" t="s">
        <v>291</v>
      </c>
      <c r="C266" s="3" t="s">
        <v>673</v>
      </c>
      <c r="D266" s="3" t="s">
        <v>671</v>
      </c>
      <c r="E266" s="3" t="s">
        <v>10</v>
      </c>
      <c r="F266" s="4">
        <v>3000</v>
      </c>
      <c r="G266" s="5">
        <v>0</v>
      </c>
      <c r="H266" s="9">
        <f t="shared" si="4"/>
        <v>0</v>
      </c>
      <c r="I266" s="2" t="str">
        <f>IFERROR(VLOOKUP(B266,'Name Change'!$A$2:$B$1260,2,FALSE),B266)</f>
        <v>Malik Taylor</v>
      </c>
    </row>
    <row r="267" spans="1:9" x14ac:dyDescent="0.25">
      <c r="A267" s="3">
        <v>15905499</v>
      </c>
      <c r="B267" s="3" t="s">
        <v>225</v>
      </c>
      <c r="C267" s="3" t="s">
        <v>671</v>
      </c>
      <c r="D267" s="3" t="s">
        <v>673</v>
      </c>
      <c r="E267" s="3" t="s">
        <v>10</v>
      </c>
      <c r="F267" s="4">
        <v>3000</v>
      </c>
      <c r="G267" s="5">
        <v>0</v>
      </c>
      <c r="H267" s="9">
        <f t="shared" si="4"/>
        <v>0</v>
      </c>
      <c r="I267" s="2" t="str">
        <f>IFERROR(VLOOKUP(B267,'Name Change'!$A$2:$B$1260,2,FALSE),B267)</f>
        <v>Jamal Agnew</v>
      </c>
    </row>
    <row r="268" spans="1:9" x14ac:dyDescent="0.25">
      <c r="A268" s="3">
        <v>15905489</v>
      </c>
      <c r="B268" s="3" t="s">
        <v>231</v>
      </c>
      <c r="C268" s="3" t="s">
        <v>643</v>
      </c>
      <c r="D268" s="3" t="s">
        <v>641</v>
      </c>
      <c r="E268" s="3" t="s">
        <v>10</v>
      </c>
      <c r="F268" s="4">
        <v>3000</v>
      </c>
      <c r="G268" s="5">
        <v>0</v>
      </c>
      <c r="H268" s="9">
        <f t="shared" si="4"/>
        <v>0</v>
      </c>
      <c r="I268" s="2" t="str">
        <f>IFERROR(VLOOKUP(B268,'Name Change'!$A$2:$B$1260,2,FALSE),B268)</f>
        <v>Kalif Raymond</v>
      </c>
    </row>
    <row r="269" spans="1:9" x14ac:dyDescent="0.25">
      <c r="A269" s="3">
        <v>15905491</v>
      </c>
      <c r="B269" s="3" t="s">
        <v>706</v>
      </c>
      <c r="C269" s="3" t="s">
        <v>643</v>
      </c>
      <c r="D269" s="3" t="s">
        <v>641</v>
      </c>
      <c r="E269" s="3" t="s">
        <v>10</v>
      </c>
      <c r="F269" s="4">
        <v>3000</v>
      </c>
      <c r="G269" s="5">
        <v>0</v>
      </c>
      <c r="H269" s="9">
        <f t="shared" si="4"/>
        <v>0</v>
      </c>
      <c r="I269" s="2" t="str">
        <f>IFERROR(VLOOKUP(B269,'Name Change'!$A$2:$B$1260,2,FALSE),B269)</f>
        <v>Nick Westbrook-Ikhine</v>
      </c>
    </row>
    <row r="270" spans="1:9" x14ac:dyDescent="0.25">
      <c r="A270" s="3">
        <v>15905469</v>
      </c>
      <c r="B270" s="3" t="s">
        <v>508</v>
      </c>
      <c r="C270" s="3" t="s">
        <v>670</v>
      </c>
      <c r="D270" s="3" t="s">
        <v>672</v>
      </c>
      <c r="E270" s="3" t="s">
        <v>10</v>
      </c>
      <c r="F270" s="4">
        <v>3000</v>
      </c>
      <c r="G270" s="5">
        <v>0</v>
      </c>
      <c r="H270" s="9">
        <f t="shared" si="4"/>
        <v>0</v>
      </c>
      <c r="I270" s="2" t="str">
        <f>IFERROR(VLOOKUP(B270,'Name Change'!$A$2:$B$1260,2,FALSE),B270)</f>
        <v>Javon Wims</v>
      </c>
    </row>
    <row r="271" spans="1:9" x14ac:dyDescent="0.25">
      <c r="A271" s="3">
        <v>15905461</v>
      </c>
      <c r="B271" s="3" t="s">
        <v>234</v>
      </c>
      <c r="C271" s="3" t="s">
        <v>693</v>
      </c>
      <c r="D271" s="3" t="s">
        <v>692</v>
      </c>
      <c r="E271" s="3" t="s">
        <v>10</v>
      </c>
      <c r="F271" s="4">
        <v>3000</v>
      </c>
      <c r="G271" s="5">
        <v>0</v>
      </c>
      <c r="H271" s="9">
        <f t="shared" si="4"/>
        <v>0</v>
      </c>
      <c r="I271" s="2" t="str">
        <f>IFERROR(VLOOKUP(B271,'Name Change'!$A$2:$B$1260,2,FALSE),B271)</f>
        <v>DaeSean Hamilton</v>
      </c>
    </row>
    <row r="272" spans="1:9" x14ac:dyDescent="0.25">
      <c r="A272">
        <v>15905465</v>
      </c>
      <c r="B272" t="s">
        <v>707</v>
      </c>
      <c r="C272" t="s">
        <v>693</v>
      </c>
      <c r="D272" t="s">
        <v>692</v>
      </c>
      <c r="E272" t="s">
        <v>10</v>
      </c>
      <c r="F272">
        <v>3000</v>
      </c>
      <c r="G272">
        <v>0</v>
      </c>
      <c r="H272" s="9">
        <f t="shared" si="4"/>
        <v>0</v>
      </c>
      <c r="I272" s="2" t="str">
        <f>IFERROR(VLOOKUP(B272,'Name Change'!$A$2:$B$1260,2,FALSE),B272)</f>
        <v>Diontae Spencer</v>
      </c>
    </row>
    <row r="273" spans="1:9" x14ac:dyDescent="0.25">
      <c r="A273">
        <v>15905435</v>
      </c>
      <c r="B273" t="s">
        <v>397</v>
      </c>
      <c r="C273" t="s">
        <v>691</v>
      </c>
      <c r="D273" t="s">
        <v>634</v>
      </c>
      <c r="E273" t="s">
        <v>10</v>
      </c>
      <c r="F273">
        <v>3000</v>
      </c>
      <c r="G273">
        <v>0</v>
      </c>
      <c r="H273" s="9">
        <f t="shared" si="4"/>
        <v>0</v>
      </c>
      <c r="I273" s="2" t="str">
        <f>IFERROR(VLOOKUP(B273,'Name Change'!$A$2:$B$1260,2,FALSE),B273)</f>
        <v>Scotty Miller</v>
      </c>
    </row>
    <row r="274" spans="1:9" x14ac:dyDescent="0.25">
      <c r="A274">
        <v>15905437</v>
      </c>
      <c r="B274" t="s">
        <v>511</v>
      </c>
      <c r="C274" t="s">
        <v>691</v>
      </c>
      <c r="D274" t="s">
        <v>634</v>
      </c>
      <c r="E274" t="s">
        <v>10</v>
      </c>
      <c r="F274">
        <v>3000</v>
      </c>
      <c r="G274">
        <v>0</v>
      </c>
      <c r="H274" s="9">
        <f t="shared" si="4"/>
        <v>0</v>
      </c>
      <c r="I274" s="2" t="str">
        <f>IFERROR(VLOOKUP(B274,'Name Change'!$A$2:$B$1260,2,FALSE),B274)</f>
        <v>Tyler Johnson</v>
      </c>
    </row>
    <row r="275" spans="1:9" x14ac:dyDescent="0.25">
      <c r="A275">
        <v>15905421</v>
      </c>
      <c r="B275" t="s">
        <v>659</v>
      </c>
      <c r="C275" t="s">
        <v>646</v>
      </c>
      <c r="D275" t="s">
        <v>636</v>
      </c>
      <c r="E275" t="s">
        <v>10</v>
      </c>
      <c r="F275">
        <v>3000</v>
      </c>
      <c r="G275">
        <v>0</v>
      </c>
      <c r="H275" s="9">
        <f t="shared" si="4"/>
        <v>0</v>
      </c>
      <c r="I275" s="2" t="str">
        <f>IFERROR(VLOOKUP(B275,'Name Change'!$A$2:$B$1260,2,FALSE),B275)</f>
        <v>KeeSean Johnson</v>
      </c>
    </row>
    <row r="276" spans="1:9" x14ac:dyDescent="0.25">
      <c r="A276">
        <v>15905425</v>
      </c>
      <c r="B276" t="s">
        <v>538</v>
      </c>
      <c r="C276" t="s">
        <v>636</v>
      </c>
      <c r="D276" t="s">
        <v>646</v>
      </c>
      <c r="E276" t="s">
        <v>10</v>
      </c>
      <c r="F276">
        <v>3000</v>
      </c>
      <c r="G276">
        <v>0</v>
      </c>
      <c r="H276" s="9">
        <f t="shared" si="4"/>
        <v>0</v>
      </c>
      <c r="I276" s="2" t="str">
        <f>IFERROR(VLOOKUP(B276,'Name Change'!$A$2:$B$1260,2,FALSE),B276)</f>
        <v>Austin Mack</v>
      </c>
    </row>
    <row r="277" spans="1:9" x14ac:dyDescent="0.25">
      <c r="A277">
        <v>15905427</v>
      </c>
      <c r="B277" t="s">
        <v>506</v>
      </c>
      <c r="C277" t="s">
        <v>636</v>
      </c>
      <c r="D277" t="s">
        <v>646</v>
      </c>
      <c r="E277" t="s">
        <v>10</v>
      </c>
      <c r="F277">
        <v>3000</v>
      </c>
      <c r="G277">
        <v>0</v>
      </c>
      <c r="H277" s="9">
        <f t="shared" si="4"/>
        <v>0</v>
      </c>
      <c r="I277" s="2" t="str">
        <f>IFERROR(VLOOKUP(B277,'Name Change'!$A$2:$B$1260,2,FALSE),B277)</f>
        <v>C.J. Board</v>
      </c>
    </row>
    <row r="278" spans="1:9" x14ac:dyDescent="0.25">
      <c r="A278">
        <v>15905305</v>
      </c>
      <c r="B278" t="s">
        <v>138</v>
      </c>
      <c r="C278" t="s">
        <v>644</v>
      </c>
      <c r="D278" t="s">
        <v>689</v>
      </c>
      <c r="E278" t="s">
        <v>10</v>
      </c>
      <c r="F278">
        <v>3000</v>
      </c>
      <c r="G278">
        <v>0</v>
      </c>
      <c r="H278" s="9">
        <f t="shared" si="4"/>
        <v>0</v>
      </c>
      <c r="I278" s="2" t="str">
        <f>IFERROR(VLOOKUP(B278,'Name Change'!$A$2:$B$1260,2,FALSE),B278)</f>
        <v>Malcolm Perry</v>
      </c>
    </row>
    <row r="279" spans="1:9" x14ac:dyDescent="0.25">
      <c r="A279">
        <v>15905411</v>
      </c>
      <c r="B279" t="s">
        <v>233</v>
      </c>
      <c r="C279" t="s">
        <v>644</v>
      </c>
      <c r="D279" t="s">
        <v>689</v>
      </c>
      <c r="E279" t="s">
        <v>10</v>
      </c>
      <c r="F279">
        <v>3000</v>
      </c>
      <c r="G279">
        <v>0</v>
      </c>
      <c r="H279" s="9">
        <f t="shared" si="4"/>
        <v>0</v>
      </c>
      <c r="I279" s="2" t="str">
        <f>IFERROR(VLOOKUP(B279,'Name Change'!$A$2:$B$1260,2,FALSE),B279)</f>
        <v>Antonio Callaway</v>
      </c>
    </row>
    <row r="280" spans="1:9" x14ac:dyDescent="0.25">
      <c r="A280">
        <v>15905415</v>
      </c>
      <c r="B280" t="s">
        <v>708</v>
      </c>
      <c r="C280" t="s">
        <v>689</v>
      </c>
      <c r="D280" t="s">
        <v>644</v>
      </c>
      <c r="E280" t="s">
        <v>10</v>
      </c>
      <c r="F280">
        <v>3000</v>
      </c>
      <c r="G280">
        <v>0</v>
      </c>
      <c r="H280" s="9">
        <f t="shared" si="4"/>
        <v>0</v>
      </c>
      <c r="I280" s="2" t="str">
        <f>IFERROR(VLOOKUP(B280,'Name Change'!$A$2:$B$1260,2,FALSE),B280)</f>
        <v>Marcus Kemp</v>
      </c>
    </row>
    <row r="281" spans="1:9" x14ac:dyDescent="0.25">
      <c r="A281">
        <v>15905393</v>
      </c>
      <c r="B281" t="s">
        <v>240</v>
      </c>
      <c r="C281" t="s">
        <v>690</v>
      </c>
      <c r="D281" t="s">
        <v>637</v>
      </c>
      <c r="E281" t="s">
        <v>10</v>
      </c>
      <c r="F281">
        <v>3000</v>
      </c>
      <c r="G281">
        <v>0</v>
      </c>
      <c r="H281" s="9">
        <f t="shared" si="4"/>
        <v>0</v>
      </c>
      <c r="I281" s="2" t="str">
        <f>IFERROR(VLOOKUP(B281,'Name Change'!$A$2:$B$1260,2,FALSE),B281)</f>
        <v>Noah Brown</v>
      </c>
    </row>
    <row r="282" spans="1:9" x14ac:dyDescent="0.25">
      <c r="A282">
        <v>15905399</v>
      </c>
      <c r="B282" t="s">
        <v>660</v>
      </c>
      <c r="C282" t="s">
        <v>637</v>
      </c>
      <c r="D282" t="s">
        <v>690</v>
      </c>
      <c r="E282" t="s">
        <v>10</v>
      </c>
      <c r="F282">
        <v>3000</v>
      </c>
      <c r="G282">
        <v>0</v>
      </c>
      <c r="H282" s="9">
        <f t="shared" si="4"/>
        <v>0</v>
      </c>
      <c r="I282" s="2" t="str">
        <f>IFERROR(VLOOKUP(B282,'Name Change'!$A$2:$B$1260,2,FALSE),B282)</f>
        <v>Mike Thomas</v>
      </c>
    </row>
    <row r="283" spans="1:9" x14ac:dyDescent="0.25">
      <c r="A283">
        <v>15905401</v>
      </c>
      <c r="B283" t="s">
        <v>313</v>
      </c>
      <c r="C283" t="s">
        <v>637</v>
      </c>
      <c r="D283" t="s">
        <v>690</v>
      </c>
      <c r="E283" t="s">
        <v>10</v>
      </c>
      <c r="F283">
        <v>3000</v>
      </c>
      <c r="G283">
        <v>0</v>
      </c>
      <c r="H283" s="9">
        <f t="shared" si="4"/>
        <v>0</v>
      </c>
      <c r="I283" s="2" t="str">
        <f>IFERROR(VLOOKUP(B283,'Name Change'!$A$2:$B$1260,2,FALSE),B283)</f>
        <v>Alex Erickson</v>
      </c>
    </row>
    <row r="284" spans="1:9" x14ac:dyDescent="0.25">
      <c r="A284">
        <v>15905379</v>
      </c>
      <c r="B284" t="s">
        <v>524</v>
      </c>
      <c r="C284" t="s">
        <v>677</v>
      </c>
      <c r="D284" t="s">
        <v>645</v>
      </c>
      <c r="E284" t="s">
        <v>10</v>
      </c>
      <c r="F284">
        <v>3000</v>
      </c>
      <c r="G284">
        <v>0</v>
      </c>
      <c r="H284" s="9">
        <f t="shared" si="4"/>
        <v>0</v>
      </c>
      <c r="I284" s="2" t="str">
        <f>IFERROR(VLOOKUP(B284,'Name Change'!$A$2:$B$1260,2,FALSE),B284)</f>
        <v>Freddie Swain</v>
      </c>
    </row>
    <row r="285" spans="1:9" x14ac:dyDescent="0.25">
      <c r="A285">
        <v>15905381</v>
      </c>
      <c r="B285" t="s">
        <v>686</v>
      </c>
      <c r="C285" t="s">
        <v>677</v>
      </c>
      <c r="D285" t="s">
        <v>645</v>
      </c>
      <c r="E285" t="s">
        <v>10</v>
      </c>
      <c r="F285">
        <v>3000</v>
      </c>
      <c r="G285">
        <v>0</v>
      </c>
      <c r="H285" s="9">
        <f t="shared" si="4"/>
        <v>0</v>
      </c>
      <c r="I285" s="2" t="str">
        <f>IFERROR(VLOOKUP(B285,'Name Change'!$A$2:$B$1260,2,FALSE),B285)</f>
        <v>Penny Hart</v>
      </c>
    </row>
    <row r="286" spans="1:9" x14ac:dyDescent="0.25">
      <c r="A286">
        <v>15905363</v>
      </c>
      <c r="B286" t="s">
        <v>530</v>
      </c>
      <c r="C286" t="s">
        <v>640</v>
      </c>
      <c r="D286" t="s">
        <v>642</v>
      </c>
      <c r="E286" t="s">
        <v>10</v>
      </c>
      <c r="F286">
        <v>3000</v>
      </c>
      <c r="G286">
        <v>0</v>
      </c>
      <c r="H286" s="9">
        <f t="shared" si="4"/>
        <v>0</v>
      </c>
      <c r="I286" s="2" t="str">
        <f>IFERROR(VLOOKUP(B286,'Name Change'!$A$2:$B$1260,2,FALSE),B286)</f>
        <v>Bryan Edwards</v>
      </c>
    </row>
    <row r="287" spans="1:9" x14ac:dyDescent="0.25">
      <c r="A287">
        <v>15905365</v>
      </c>
      <c r="B287" t="s">
        <v>505</v>
      </c>
      <c r="C287" t="s">
        <v>640</v>
      </c>
      <c r="D287" t="s">
        <v>642</v>
      </c>
      <c r="E287" t="s">
        <v>10</v>
      </c>
      <c r="F287">
        <v>3000</v>
      </c>
      <c r="G287">
        <v>0</v>
      </c>
      <c r="H287" s="9">
        <f t="shared" si="4"/>
        <v>0</v>
      </c>
      <c r="I287" s="2" t="str">
        <f>IFERROR(VLOOKUP(B287,'Name Change'!$A$2:$B$1260,2,FALSE),B287)</f>
        <v>Zay Jones</v>
      </c>
    </row>
    <row r="288" spans="1:9" x14ac:dyDescent="0.25">
      <c r="A288">
        <v>15905373</v>
      </c>
      <c r="B288" t="s">
        <v>709</v>
      </c>
      <c r="C288" t="s">
        <v>642</v>
      </c>
      <c r="D288" t="s">
        <v>640</v>
      </c>
      <c r="E288" t="s">
        <v>10</v>
      </c>
      <c r="F288">
        <v>3000</v>
      </c>
      <c r="G288">
        <v>0</v>
      </c>
      <c r="H288" s="9">
        <f t="shared" si="4"/>
        <v>0</v>
      </c>
      <c r="I288" s="2" t="str">
        <f>IFERROR(VLOOKUP(B288,'Name Change'!$A$2:$B$1260,2,FALSE),B288)</f>
        <v>Ashton Dulin</v>
      </c>
    </row>
    <row r="289" spans="1:9" x14ac:dyDescent="0.25">
      <c r="A289">
        <v>15905357</v>
      </c>
      <c r="B289" t="s">
        <v>710</v>
      </c>
      <c r="C289" t="s">
        <v>695</v>
      </c>
      <c r="D289" t="s">
        <v>694</v>
      </c>
      <c r="E289" t="s">
        <v>10</v>
      </c>
      <c r="F289">
        <v>3000</v>
      </c>
      <c r="G289">
        <v>0</v>
      </c>
      <c r="H289" s="9">
        <f t="shared" si="4"/>
        <v>0</v>
      </c>
      <c r="I289" s="2" t="str">
        <f>IFERROR(VLOOKUP(B289,'Name Change'!$A$2:$B$1260,2,FALSE),B289)</f>
        <v>River Cracraft</v>
      </c>
    </row>
    <row r="290" spans="1:9" x14ac:dyDescent="0.25">
      <c r="A290">
        <v>15905327</v>
      </c>
      <c r="B290" t="s">
        <v>226</v>
      </c>
      <c r="C290" t="s">
        <v>674</v>
      </c>
      <c r="D290" t="s">
        <v>647</v>
      </c>
      <c r="E290" t="s">
        <v>10</v>
      </c>
      <c r="F290">
        <v>3000</v>
      </c>
      <c r="G290">
        <v>0</v>
      </c>
      <c r="H290" s="9">
        <f t="shared" si="4"/>
        <v>0</v>
      </c>
      <c r="I290" s="2" t="str">
        <f>IFERROR(VLOOKUP(B290,'Name Change'!$A$2:$B$1260,2,FALSE),B290)</f>
        <v>John Hightower</v>
      </c>
    </row>
    <row r="291" spans="1:9" x14ac:dyDescent="0.25">
      <c r="A291">
        <v>15905333</v>
      </c>
      <c r="B291" t="s">
        <v>217</v>
      </c>
      <c r="C291" t="s">
        <v>647</v>
      </c>
      <c r="D291" t="s">
        <v>674</v>
      </c>
      <c r="E291" t="s">
        <v>10</v>
      </c>
      <c r="F291">
        <v>3000</v>
      </c>
      <c r="G291">
        <v>0</v>
      </c>
      <c r="H291" s="9">
        <f t="shared" si="4"/>
        <v>0</v>
      </c>
      <c r="I291" s="2" t="str">
        <f>IFERROR(VLOOKUP(B291,'Name Change'!$A$2:$B$1260,2,FALSE),B291)</f>
        <v>Deonte Harris</v>
      </c>
    </row>
    <row r="292" spans="1:9" x14ac:dyDescent="0.25">
      <c r="A292">
        <v>15905335</v>
      </c>
      <c r="B292" t="s">
        <v>711</v>
      </c>
      <c r="C292" t="s">
        <v>647</v>
      </c>
      <c r="D292" t="s">
        <v>674</v>
      </c>
      <c r="E292" t="s">
        <v>10</v>
      </c>
      <c r="F292">
        <v>3000</v>
      </c>
      <c r="G292">
        <v>0</v>
      </c>
      <c r="H292" s="9">
        <f t="shared" si="4"/>
        <v>0</v>
      </c>
      <c r="I292" s="2" t="str">
        <f>IFERROR(VLOOKUP(B292,'Name Change'!$A$2:$B$1260,2,FALSE),B292)</f>
        <v>Juwan Johnson</v>
      </c>
    </row>
    <row r="293" spans="1:9" x14ac:dyDescent="0.25">
      <c r="A293">
        <v>15905313</v>
      </c>
      <c r="B293" t="s">
        <v>661</v>
      </c>
      <c r="C293" t="s">
        <v>638</v>
      </c>
      <c r="D293" t="s">
        <v>639</v>
      </c>
      <c r="E293" t="s">
        <v>10</v>
      </c>
      <c r="F293">
        <v>3000</v>
      </c>
      <c r="G293">
        <v>0</v>
      </c>
      <c r="H293" s="9">
        <f t="shared" si="4"/>
        <v>0</v>
      </c>
      <c r="I293" s="2" t="str">
        <f>IFERROR(VLOOKUP(B293,'Name Change'!$A$2:$B$1260,2,FALSE),B293)</f>
        <v>K.J. Hill</v>
      </c>
    </row>
    <row r="294" spans="1:9" x14ac:dyDescent="0.25">
      <c r="A294">
        <v>15905321</v>
      </c>
      <c r="B294" t="s">
        <v>712</v>
      </c>
      <c r="C294" t="s">
        <v>639</v>
      </c>
      <c r="D294" t="s">
        <v>638</v>
      </c>
      <c r="E294" t="s">
        <v>10</v>
      </c>
      <c r="F294">
        <v>3000</v>
      </c>
      <c r="G294">
        <v>0</v>
      </c>
      <c r="H294" s="9">
        <f t="shared" si="4"/>
        <v>0</v>
      </c>
      <c r="I294" s="2" t="str">
        <f>IFERROR(VLOOKUP(B294,'Name Change'!$A$2:$B$1260,2,FALSE),B294)</f>
        <v>Laquon Treadwell</v>
      </c>
    </row>
    <row r="295" spans="1:9" x14ac:dyDescent="0.25">
      <c r="A295">
        <v>15905565</v>
      </c>
      <c r="B295" t="s">
        <v>164</v>
      </c>
      <c r="C295" t="s">
        <v>674</v>
      </c>
      <c r="D295" t="s">
        <v>647</v>
      </c>
      <c r="E295" t="s">
        <v>14</v>
      </c>
      <c r="F295">
        <v>2700</v>
      </c>
      <c r="G295">
        <v>0</v>
      </c>
      <c r="H295" s="9">
        <f t="shared" si="4"/>
        <v>0</v>
      </c>
      <c r="I295" s="2" t="str">
        <f>IFERROR(VLOOKUP(B295,'Name Change'!$A$2:$B$1260,2,FALSE),B295)</f>
        <v>Richard Rodgers</v>
      </c>
    </row>
    <row r="296" spans="1:9" x14ac:dyDescent="0.25">
      <c r="A296">
        <v>15905569</v>
      </c>
      <c r="B296" t="s">
        <v>254</v>
      </c>
      <c r="C296" t="s">
        <v>690</v>
      </c>
      <c r="D296" t="s">
        <v>637</v>
      </c>
      <c r="E296" t="s">
        <v>14</v>
      </c>
      <c r="F296">
        <v>2600</v>
      </c>
      <c r="G296">
        <v>0</v>
      </c>
      <c r="H296" s="9">
        <f t="shared" si="4"/>
        <v>0</v>
      </c>
      <c r="I296" s="2" t="str">
        <f>IFERROR(VLOOKUP(B296,'Name Change'!$A$2:$B$1260,2,FALSE),B296)</f>
        <v>Blake Bell</v>
      </c>
    </row>
    <row r="297" spans="1:9" x14ac:dyDescent="0.25">
      <c r="A297">
        <v>15905567</v>
      </c>
      <c r="B297" t="s">
        <v>251</v>
      </c>
      <c r="C297" t="s">
        <v>694</v>
      </c>
      <c r="D297" t="s">
        <v>695</v>
      </c>
      <c r="E297" t="s">
        <v>14</v>
      </c>
      <c r="F297">
        <v>2600</v>
      </c>
      <c r="G297">
        <v>0</v>
      </c>
      <c r="H297" s="9">
        <f t="shared" si="4"/>
        <v>0</v>
      </c>
      <c r="I297" s="2" t="str">
        <f>IFERROR(VLOOKUP(B297,'Name Change'!$A$2:$B$1260,2,FALSE),B297)</f>
        <v>Jeremy Sprinkle</v>
      </c>
    </row>
    <row r="298" spans="1:9" x14ac:dyDescent="0.25">
      <c r="A298">
        <v>15905709</v>
      </c>
      <c r="B298" t="s">
        <v>713</v>
      </c>
      <c r="C298" t="s">
        <v>641</v>
      </c>
      <c r="D298" t="s">
        <v>643</v>
      </c>
      <c r="E298" t="s">
        <v>14</v>
      </c>
      <c r="F298">
        <v>2500</v>
      </c>
      <c r="G298">
        <v>0</v>
      </c>
      <c r="H298" s="9">
        <f t="shared" si="4"/>
        <v>0</v>
      </c>
      <c r="I298" s="2" t="str">
        <f>IFERROR(VLOOKUP(B298,'Name Change'!$A$2:$B$1260,2,FALSE),B298)</f>
        <v>Eric Saubert</v>
      </c>
    </row>
    <row r="299" spans="1:9" x14ac:dyDescent="0.25">
      <c r="A299">
        <v>15905717</v>
      </c>
      <c r="B299" t="s">
        <v>662</v>
      </c>
      <c r="C299" t="s">
        <v>643</v>
      </c>
      <c r="D299" t="s">
        <v>641</v>
      </c>
      <c r="E299" t="s">
        <v>14</v>
      </c>
      <c r="F299">
        <v>2500</v>
      </c>
      <c r="G299">
        <v>0</v>
      </c>
      <c r="H299" s="9">
        <f t="shared" si="4"/>
        <v>0</v>
      </c>
      <c r="I299" s="2" t="str">
        <f>IFERROR(VLOOKUP(B299,'Name Change'!$A$2:$B$1260,2,FALSE),B299)</f>
        <v>Geoff Swaim</v>
      </c>
    </row>
    <row r="300" spans="1:9" x14ac:dyDescent="0.25">
      <c r="A300">
        <v>15905719</v>
      </c>
      <c r="B300" t="s">
        <v>523</v>
      </c>
      <c r="C300" t="s">
        <v>643</v>
      </c>
      <c r="D300" t="s">
        <v>641</v>
      </c>
      <c r="E300" t="s">
        <v>14</v>
      </c>
      <c r="F300">
        <v>2500</v>
      </c>
      <c r="G300">
        <v>0</v>
      </c>
      <c r="H300" s="9">
        <f t="shared" si="4"/>
        <v>0</v>
      </c>
      <c r="I300" s="2" t="str">
        <f>IFERROR(VLOOKUP(B300,'Name Change'!$A$2:$B$1260,2,FALSE),B300)</f>
        <v>MyCole Pruitt</v>
      </c>
    </row>
    <row r="301" spans="1:9" x14ac:dyDescent="0.25">
      <c r="A301">
        <v>15905705</v>
      </c>
      <c r="B301" t="s">
        <v>714</v>
      </c>
      <c r="C301" t="s">
        <v>672</v>
      </c>
      <c r="D301" t="s">
        <v>670</v>
      </c>
      <c r="E301" t="s">
        <v>14</v>
      </c>
      <c r="F301">
        <v>2500</v>
      </c>
      <c r="G301">
        <v>0</v>
      </c>
      <c r="H301" s="9">
        <f t="shared" si="4"/>
        <v>0</v>
      </c>
      <c r="I301" s="2" t="str">
        <f>IFERROR(VLOOKUP(B301,'Name Change'!$A$2:$B$1260,2,FALSE),B301)</f>
        <v>Kahale Warring</v>
      </c>
    </row>
    <row r="302" spans="1:9" x14ac:dyDescent="0.25">
      <c r="A302">
        <v>15905677</v>
      </c>
      <c r="B302" t="s">
        <v>196</v>
      </c>
      <c r="C302" t="s">
        <v>692</v>
      </c>
      <c r="D302" t="s">
        <v>693</v>
      </c>
      <c r="E302" t="s">
        <v>14</v>
      </c>
      <c r="F302">
        <v>2500</v>
      </c>
      <c r="G302">
        <v>0</v>
      </c>
      <c r="H302" s="9">
        <f t="shared" si="4"/>
        <v>0</v>
      </c>
      <c r="I302" s="2" t="str">
        <f>IFERROR(VLOOKUP(B302,'Name Change'!$A$2:$B$1260,2,FALSE),B302)</f>
        <v>Chris Manhertz</v>
      </c>
    </row>
    <row r="303" spans="1:9" x14ac:dyDescent="0.25">
      <c r="A303">
        <v>15905679</v>
      </c>
      <c r="B303" t="s">
        <v>197</v>
      </c>
      <c r="C303" t="s">
        <v>692</v>
      </c>
      <c r="D303" t="s">
        <v>693</v>
      </c>
      <c r="E303" t="s">
        <v>14</v>
      </c>
      <c r="F303">
        <v>2500</v>
      </c>
      <c r="G303">
        <v>0</v>
      </c>
      <c r="H303" s="9">
        <f t="shared" si="4"/>
        <v>0</v>
      </c>
      <c r="I303" s="2" t="str">
        <f>IFERROR(VLOOKUP(B303,'Name Change'!$A$2:$B$1260,2,FALSE),B303)</f>
        <v>Colin Thompson</v>
      </c>
    </row>
    <row r="304" spans="1:9" x14ac:dyDescent="0.25">
      <c r="A304">
        <v>15905681</v>
      </c>
      <c r="B304" t="s">
        <v>247</v>
      </c>
      <c r="C304" t="s">
        <v>693</v>
      </c>
      <c r="D304" t="s">
        <v>692</v>
      </c>
      <c r="E304" t="s">
        <v>14</v>
      </c>
      <c r="F304">
        <v>2500</v>
      </c>
      <c r="G304">
        <v>0</v>
      </c>
      <c r="H304" s="9">
        <f t="shared" si="4"/>
        <v>0</v>
      </c>
      <c r="I304" s="2" t="str">
        <f>IFERROR(VLOOKUP(B304,'Name Change'!$A$2:$B$1260,2,FALSE),B304)</f>
        <v>Nick Vannett</v>
      </c>
    </row>
    <row r="305" spans="1:9" x14ac:dyDescent="0.25">
      <c r="A305">
        <v>15905665</v>
      </c>
      <c r="B305" t="s">
        <v>715</v>
      </c>
      <c r="C305" t="s">
        <v>691</v>
      </c>
      <c r="D305" t="s">
        <v>634</v>
      </c>
      <c r="E305" t="s">
        <v>14</v>
      </c>
      <c r="F305">
        <v>2500</v>
      </c>
      <c r="G305">
        <v>0</v>
      </c>
      <c r="H305" s="9">
        <f t="shared" si="4"/>
        <v>0</v>
      </c>
      <c r="I305" s="2" t="str">
        <f>IFERROR(VLOOKUP(B305,'Name Change'!$A$2:$B$1260,2,FALSE),B305)</f>
        <v>Antony Auclair</v>
      </c>
    </row>
    <row r="306" spans="1:9" x14ac:dyDescent="0.25">
      <c r="A306">
        <v>15905669</v>
      </c>
      <c r="B306" t="s">
        <v>253</v>
      </c>
      <c r="C306" t="s">
        <v>634</v>
      </c>
      <c r="D306" t="s">
        <v>691</v>
      </c>
      <c r="E306" t="s">
        <v>14</v>
      </c>
      <c r="F306">
        <v>2500</v>
      </c>
      <c r="G306">
        <v>0</v>
      </c>
      <c r="H306" s="9">
        <f t="shared" si="4"/>
        <v>0</v>
      </c>
      <c r="I306" s="2" t="str">
        <f>IFERROR(VLOOKUP(B306,'Name Change'!$A$2:$B$1260,2,FALSE),B306)</f>
        <v>Tyler Conklin</v>
      </c>
    </row>
    <row r="307" spans="1:9" x14ac:dyDescent="0.25">
      <c r="A307">
        <v>15905659</v>
      </c>
      <c r="B307" t="s">
        <v>547</v>
      </c>
      <c r="C307" t="s">
        <v>636</v>
      </c>
      <c r="D307" t="s">
        <v>646</v>
      </c>
      <c r="E307" t="s">
        <v>14</v>
      </c>
      <c r="F307">
        <v>2500</v>
      </c>
      <c r="G307">
        <v>0</v>
      </c>
      <c r="H307" s="9">
        <f t="shared" si="4"/>
        <v>0</v>
      </c>
      <c r="I307" s="2" t="str">
        <f>IFERROR(VLOOKUP(B307,'Name Change'!$A$2:$B$1260,2,FALSE),B307)</f>
        <v>Kaden Smith</v>
      </c>
    </row>
    <row r="308" spans="1:9" x14ac:dyDescent="0.25">
      <c r="A308">
        <v>15905661</v>
      </c>
      <c r="B308" t="s">
        <v>533</v>
      </c>
      <c r="C308" t="s">
        <v>636</v>
      </c>
      <c r="D308" t="s">
        <v>646</v>
      </c>
      <c r="E308" t="s">
        <v>14</v>
      </c>
      <c r="F308">
        <v>2500</v>
      </c>
      <c r="G308">
        <v>0</v>
      </c>
      <c r="H308" s="9">
        <f t="shared" si="4"/>
        <v>0</v>
      </c>
      <c r="I308" s="2" t="str">
        <f>IFERROR(VLOOKUP(B308,'Name Change'!$A$2:$B$1260,2,FALSE),B308)</f>
        <v>Levine Toilolo</v>
      </c>
    </row>
    <row r="309" spans="1:9" x14ac:dyDescent="0.25">
      <c r="A309">
        <v>15905643</v>
      </c>
      <c r="B309" t="s">
        <v>248</v>
      </c>
      <c r="C309" t="s">
        <v>644</v>
      </c>
      <c r="D309" t="s">
        <v>689</v>
      </c>
      <c r="E309" t="s">
        <v>14</v>
      </c>
      <c r="F309">
        <v>2500</v>
      </c>
      <c r="G309">
        <v>0</v>
      </c>
      <c r="H309" s="9">
        <f t="shared" si="4"/>
        <v>0</v>
      </c>
      <c r="I309" s="2" t="str">
        <f>IFERROR(VLOOKUP(B309,'Name Change'!$A$2:$B$1260,2,FALSE),B309)</f>
        <v>Adam Shaheen</v>
      </c>
    </row>
    <row r="310" spans="1:9" x14ac:dyDescent="0.25">
      <c r="A310">
        <v>15905645</v>
      </c>
      <c r="B310" t="s">
        <v>535</v>
      </c>
      <c r="C310" t="s">
        <v>689</v>
      </c>
      <c r="D310" t="s">
        <v>644</v>
      </c>
      <c r="E310" t="s">
        <v>14</v>
      </c>
      <c r="F310">
        <v>2500</v>
      </c>
      <c r="G310">
        <v>0</v>
      </c>
      <c r="H310" s="9">
        <f t="shared" si="4"/>
        <v>0</v>
      </c>
      <c r="I310" s="2" t="str">
        <f>IFERROR(VLOOKUP(B310,'Name Change'!$A$2:$B$1260,2,FALSE),B310)</f>
        <v>Nick Keizer</v>
      </c>
    </row>
    <row r="311" spans="1:9" x14ac:dyDescent="0.25">
      <c r="A311">
        <v>15905647</v>
      </c>
      <c r="B311" t="s">
        <v>537</v>
      </c>
      <c r="C311" t="s">
        <v>689</v>
      </c>
      <c r="D311" t="s">
        <v>644</v>
      </c>
      <c r="E311" t="s">
        <v>14</v>
      </c>
      <c r="F311">
        <v>2500</v>
      </c>
      <c r="G311">
        <v>0</v>
      </c>
      <c r="H311" s="9">
        <f t="shared" si="4"/>
        <v>0</v>
      </c>
      <c r="I311" s="2" t="str">
        <f>IFERROR(VLOOKUP(B311,'Name Change'!$A$2:$B$1260,2,FALSE),B311)</f>
        <v>Deon Yelder</v>
      </c>
    </row>
    <row r="312" spans="1:9" x14ac:dyDescent="0.25">
      <c r="A312">
        <v>15905633</v>
      </c>
      <c r="B312" t="s">
        <v>252</v>
      </c>
      <c r="C312" t="s">
        <v>637</v>
      </c>
      <c r="D312" t="s">
        <v>690</v>
      </c>
      <c r="E312" t="s">
        <v>14</v>
      </c>
      <c r="F312">
        <v>2500</v>
      </c>
      <c r="G312">
        <v>0</v>
      </c>
      <c r="H312" s="9">
        <f t="shared" si="4"/>
        <v>0</v>
      </c>
      <c r="I312" s="2" t="str">
        <f>IFERROR(VLOOKUP(B312,'Name Change'!$A$2:$B$1260,2,FALSE),B312)</f>
        <v>Cethan Carter</v>
      </c>
    </row>
    <row r="313" spans="1:9" x14ac:dyDescent="0.25">
      <c r="A313">
        <v>15905623</v>
      </c>
      <c r="B313" t="s">
        <v>716</v>
      </c>
      <c r="C313" t="s">
        <v>645</v>
      </c>
      <c r="D313" t="s">
        <v>677</v>
      </c>
      <c r="E313" t="s">
        <v>14</v>
      </c>
      <c r="F313">
        <v>2500</v>
      </c>
      <c r="G313">
        <v>0</v>
      </c>
      <c r="H313" s="9">
        <f t="shared" si="4"/>
        <v>0</v>
      </c>
      <c r="I313" s="2" t="str">
        <f>IFERROR(VLOOKUP(B313,'Name Change'!$A$2:$B$1260,2,FALSE),B313)</f>
        <v>Daniel Brown</v>
      </c>
    </row>
    <row r="314" spans="1:9" x14ac:dyDescent="0.25">
      <c r="A314">
        <v>15905601</v>
      </c>
      <c r="B314" t="s">
        <v>554</v>
      </c>
      <c r="C314" t="s">
        <v>640</v>
      </c>
      <c r="D314" t="s">
        <v>642</v>
      </c>
      <c r="E314" t="s">
        <v>14</v>
      </c>
      <c r="F314">
        <v>2500</v>
      </c>
      <c r="G314">
        <v>0</v>
      </c>
      <c r="H314" s="9">
        <f t="shared" si="4"/>
        <v>0</v>
      </c>
      <c r="I314" s="2" t="str">
        <f>IFERROR(VLOOKUP(B314,'Name Change'!$A$2:$B$1260,2,FALSE),B314)</f>
        <v>Jason Witten</v>
      </c>
    </row>
    <row r="315" spans="1:9" x14ac:dyDescent="0.25">
      <c r="A315">
        <v>15905603</v>
      </c>
      <c r="B315" t="s">
        <v>536</v>
      </c>
      <c r="C315" t="s">
        <v>640</v>
      </c>
      <c r="D315" t="s">
        <v>642</v>
      </c>
      <c r="E315" t="s">
        <v>14</v>
      </c>
      <c r="F315">
        <v>2500</v>
      </c>
      <c r="G315">
        <v>0</v>
      </c>
      <c r="H315" s="9">
        <f t="shared" si="4"/>
        <v>0</v>
      </c>
      <c r="I315" s="2" t="str">
        <f>IFERROR(VLOOKUP(B315,'Name Change'!$A$2:$B$1260,2,FALSE),B315)</f>
        <v>Foster Moreau</v>
      </c>
    </row>
    <row r="316" spans="1:9" x14ac:dyDescent="0.25">
      <c r="A316">
        <v>15905609</v>
      </c>
      <c r="B316" t="s">
        <v>144</v>
      </c>
      <c r="C316" t="s">
        <v>642</v>
      </c>
      <c r="D316" t="s">
        <v>640</v>
      </c>
      <c r="E316" t="s">
        <v>14</v>
      </c>
      <c r="F316">
        <v>2500</v>
      </c>
      <c r="G316">
        <v>0</v>
      </c>
      <c r="H316" s="9">
        <f t="shared" si="4"/>
        <v>0</v>
      </c>
      <c r="I316" s="2" t="str">
        <f>IFERROR(VLOOKUP(B316,'Name Change'!$A$2:$B$1260,2,FALSE),B316)</f>
        <v>Jack Doyle</v>
      </c>
    </row>
    <row r="317" spans="1:9" x14ac:dyDescent="0.25">
      <c r="A317">
        <v>15905599</v>
      </c>
      <c r="B317" t="s">
        <v>531</v>
      </c>
      <c r="C317" t="s">
        <v>695</v>
      </c>
      <c r="D317" t="s">
        <v>694</v>
      </c>
      <c r="E317" t="s">
        <v>14</v>
      </c>
      <c r="F317">
        <v>2500</v>
      </c>
      <c r="G317">
        <v>0</v>
      </c>
      <c r="H317" s="9">
        <f t="shared" si="4"/>
        <v>0</v>
      </c>
      <c r="I317" s="2" t="str">
        <f>IFERROR(VLOOKUP(B317,'Name Change'!$A$2:$B$1260,2,FALSE),B317)</f>
        <v>Charlie Woerner</v>
      </c>
    </row>
    <row r="318" spans="1:9" x14ac:dyDescent="0.25">
      <c r="A318">
        <v>15905585</v>
      </c>
      <c r="B318" t="s">
        <v>241</v>
      </c>
      <c r="C318" t="s">
        <v>647</v>
      </c>
      <c r="D318" t="s">
        <v>674</v>
      </c>
      <c r="E318" t="s">
        <v>14</v>
      </c>
      <c r="F318">
        <v>2500</v>
      </c>
      <c r="G318">
        <v>0</v>
      </c>
      <c r="H318" s="9">
        <f t="shared" si="4"/>
        <v>0</v>
      </c>
      <c r="I318" s="2" t="str">
        <f>IFERROR(VLOOKUP(B318,'Name Change'!$A$2:$B$1260,2,FALSE),B318)</f>
        <v>Adam Trautman</v>
      </c>
    </row>
    <row r="319" spans="1:9" x14ac:dyDescent="0.25">
      <c r="A319">
        <v>15905587</v>
      </c>
      <c r="B319" t="s">
        <v>663</v>
      </c>
      <c r="C319" t="s">
        <v>647</v>
      </c>
      <c r="D319" t="s">
        <v>674</v>
      </c>
      <c r="E319" t="s">
        <v>14</v>
      </c>
      <c r="F319">
        <v>2500</v>
      </c>
      <c r="G319">
        <v>0</v>
      </c>
      <c r="H319" s="9">
        <f t="shared" si="4"/>
        <v>0</v>
      </c>
      <c r="I319" s="2" t="str">
        <f>IFERROR(VLOOKUP(B319,'Name Change'!$A$2:$B$1260,2,FALSE),B319)</f>
        <v>Josh Hill</v>
      </c>
    </row>
    <row r="320" spans="1:9" x14ac:dyDescent="0.25">
      <c r="A320">
        <v>15905575</v>
      </c>
      <c r="B320" t="s">
        <v>318</v>
      </c>
      <c r="C320" t="s">
        <v>638</v>
      </c>
      <c r="D320" t="s">
        <v>639</v>
      </c>
      <c r="E320" t="s">
        <v>14</v>
      </c>
      <c r="F320">
        <v>2500</v>
      </c>
      <c r="G320">
        <v>0</v>
      </c>
      <c r="H320" s="9">
        <f t="shared" si="4"/>
        <v>0</v>
      </c>
      <c r="I320" s="2" t="str">
        <f>IFERROR(VLOOKUP(B320,'Name Change'!$A$2:$B$1260,2,FALSE),B320)</f>
        <v>Stephen Anderson</v>
      </c>
    </row>
    <row r="321" spans="1:9" x14ac:dyDescent="0.25">
      <c r="A321">
        <v>15905579</v>
      </c>
      <c r="B321" t="s">
        <v>242</v>
      </c>
      <c r="C321" t="s">
        <v>639</v>
      </c>
      <c r="D321" t="s">
        <v>638</v>
      </c>
      <c r="E321" t="s">
        <v>14</v>
      </c>
      <c r="F321">
        <v>2500</v>
      </c>
      <c r="G321">
        <v>0</v>
      </c>
      <c r="H321" s="9">
        <f t="shared" si="4"/>
        <v>0</v>
      </c>
      <c r="I321" s="2" t="str">
        <f>IFERROR(VLOOKUP(B321,'Name Change'!$A$2:$B$1260,2,FALSE),B321)</f>
        <v>Luke Stocker</v>
      </c>
    </row>
    <row r="322" spans="1:9" x14ac:dyDescent="0.25">
      <c r="A322">
        <v>15905581</v>
      </c>
      <c r="B322" t="s">
        <v>243</v>
      </c>
      <c r="C322" t="s">
        <v>639</v>
      </c>
      <c r="D322" t="s">
        <v>638</v>
      </c>
      <c r="E322" t="s">
        <v>14</v>
      </c>
      <c r="F322">
        <v>2500</v>
      </c>
      <c r="G322">
        <v>0</v>
      </c>
      <c r="H322" s="9">
        <f t="shared" si="4"/>
        <v>0</v>
      </c>
      <c r="I322" s="2" t="str">
        <f>IFERROR(VLOOKUP(B322,'Name Change'!$A$2:$B$1260,2,FALSE),B322)</f>
        <v>Jaeden Graham</v>
      </c>
    </row>
    <row r="323" spans="1:9" x14ac:dyDescent="0.25">
      <c r="A323">
        <v>15905629</v>
      </c>
      <c r="B323" t="s">
        <v>202</v>
      </c>
      <c r="C323" t="s">
        <v>690</v>
      </c>
      <c r="D323" t="s">
        <v>637</v>
      </c>
      <c r="E323" t="s">
        <v>14</v>
      </c>
      <c r="F323">
        <v>2500</v>
      </c>
      <c r="G323">
        <v>0</v>
      </c>
      <c r="H323" s="9">
        <f t="shared" si="4"/>
        <v>0</v>
      </c>
      <c r="I323" s="2" t="str">
        <f>IFERROR(VLOOKUP(B323,'Name Change'!$A$2:$B$1260,2,FALSE),B323)</f>
        <v>Sean McKeon</v>
      </c>
    </row>
    <row r="324" spans="1:9" x14ac:dyDescent="0.25">
      <c r="A324">
        <v>15904897</v>
      </c>
      <c r="B324" t="s">
        <v>151</v>
      </c>
      <c r="C324" t="s">
        <v>634</v>
      </c>
      <c r="D324" t="s">
        <v>691</v>
      </c>
      <c r="E324" t="s">
        <v>8</v>
      </c>
      <c r="F324">
        <v>6400</v>
      </c>
      <c r="G324">
        <v>0</v>
      </c>
      <c r="H324" s="9">
        <f t="shared" si="4"/>
        <v>0</v>
      </c>
      <c r="I324" s="2" t="str">
        <f>IFERROR(VLOOKUP(B324,'Name Change'!$A$2:$B$1260,2,FALSE),B324)</f>
        <v>Alexander Mattison</v>
      </c>
    </row>
    <row r="325" spans="1:9" x14ac:dyDescent="0.25">
      <c r="B325">
        <v>0</v>
      </c>
      <c r="G325">
        <v>0</v>
      </c>
      <c r="H325" s="9">
        <f t="shared" ref="H325:H388" si="5">G325/100</f>
        <v>0</v>
      </c>
      <c r="I325" s="2">
        <f>IFERROR(VLOOKUP(B325,'Name Change'!$A$2:$B$1260,2,FALSE),B325)</f>
        <v>0</v>
      </c>
    </row>
    <row r="326" spans="1:9" x14ac:dyDescent="0.25">
      <c r="B326">
        <v>0</v>
      </c>
      <c r="G326">
        <v>0</v>
      </c>
      <c r="H326" s="9">
        <f t="shared" si="5"/>
        <v>0</v>
      </c>
      <c r="I326" s="2">
        <f>IFERROR(VLOOKUP(B326,'Name Change'!$A$2:$B$1260,2,FALSE),B326)</f>
        <v>0</v>
      </c>
    </row>
    <row r="327" spans="1:9" x14ac:dyDescent="0.25">
      <c r="B327">
        <v>0</v>
      </c>
      <c r="G327">
        <v>0</v>
      </c>
      <c r="H327" s="9">
        <f t="shared" si="5"/>
        <v>0</v>
      </c>
      <c r="I327" s="2">
        <f>IFERROR(VLOOKUP(B327,'Name Change'!$A$2:$B$1260,2,FALSE),B327)</f>
        <v>0</v>
      </c>
    </row>
    <row r="328" spans="1:9" x14ac:dyDescent="0.25">
      <c r="B328">
        <v>0</v>
      </c>
      <c r="G328">
        <v>0</v>
      </c>
      <c r="H328" s="9">
        <f t="shared" si="5"/>
        <v>0</v>
      </c>
      <c r="I328" s="2">
        <f>IFERROR(VLOOKUP(B328,'Name Change'!$A$2:$B$1260,2,FALSE),B328)</f>
        <v>0</v>
      </c>
    </row>
    <row r="329" spans="1:9" x14ac:dyDescent="0.25">
      <c r="B329">
        <v>0</v>
      </c>
      <c r="G329">
        <v>0</v>
      </c>
      <c r="H329" s="9">
        <f t="shared" si="5"/>
        <v>0</v>
      </c>
      <c r="I329" s="2">
        <f>IFERROR(VLOOKUP(B329,'Name Change'!$A$2:$B$1260,2,FALSE),B329)</f>
        <v>0</v>
      </c>
    </row>
    <row r="330" spans="1:9" x14ac:dyDescent="0.25">
      <c r="B330">
        <v>0</v>
      </c>
      <c r="G330">
        <v>0</v>
      </c>
      <c r="H330" s="9">
        <f t="shared" si="5"/>
        <v>0</v>
      </c>
      <c r="I330" s="2">
        <f>IFERROR(VLOOKUP(B330,'Name Change'!$A$2:$B$1260,2,FALSE),B330)</f>
        <v>0</v>
      </c>
    </row>
    <row r="331" spans="1:9" x14ac:dyDescent="0.25">
      <c r="B331">
        <v>0</v>
      </c>
      <c r="G331">
        <v>0</v>
      </c>
      <c r="H331" s="9">
        <f t="shared" si="5"/>
        <v>0</v>
      </c>
      <c r="I331" s="2">
        <f>IFERROR(VLOOKUP(B331,'Name Change'!$A$2:$B$1260,2,FALSE),B331)</f>
        <v>0</v>
      </c>
    </row>
    <row r="332" spans="1:9" x14ac:dyDescent="0.25">
      <c r="B332">
        <v>0</v>
      </c>
      <c r="G332">
        <v>0</v>
      </c>
      <c r="H332" s="9">
        <f t="shared" si="5"/>
        <v>0</v>
      </c>
      <c r="I332" s="2">
        <f>IFERROR(VLOOKUP(B332,'Name Change'!$A$2:$B$1260,2,FALSE),B332)</f>
        <v>0</v>
      </c>
    </row>
    <row r="333" spans="1:9" x14ac:dyDescent="0.25">
      <c r="B333">
        <v>0</v>
      </c>
      <c r="G333">
        <v>0</v>
      </c>
      <c r="H333" s="9">
        <f t="shared" si="5"/>
        <v>0</v>
      </c>
      <c r="I333" s="2">
        <f>IFERROR(VLOOKUP(B333,'Name Change'!$A$2:$B$1260,2,FALSE),B333)</f>
        <v>0</v>
      </c>
    </row>
    <row r="334" spans="1:9" x14ac:dyDescent="0.25">
      <c r="B334">
        <v>0</v>
      </c>
      <c r="G334">
        <v>0</v>
      </c>
      <c r="H334" s="9">
        <f t="shared" si="5"/>
        <v>0</v>
      </c>
      <c r="I334" s="2">
        <f>IFERROR(VLOOKUP(B334,'Name Change'!$A$2:$B$1260,2,FALSE),B334)</f>
        <v>0</v>
      </c>
    </row>
    <row r="335" spans="1:9" x14ac:dyDescent="0.25">
      <c r="B335">
        <v>0</v>
      </c>
      <c r="G335">
        <v>0</v>
      </c>
      <c r="H335" s="9">
        <f t="shared" si="5"/>
        <v>0</v>
      </c>
      <c r="I335" s="2">
        <f>IFERROR(VLOOKUP(B335,'Name Change'!$A$2:$B$1260,2,FALSE),B335)</f>
        <v>0</v>
      </c>
    </row>
    <row r="336" spans="1:9" x14ac:dyDescent="0.25">
      <c r="B336">
        <v>0</v>
      </c>
      <c r="G336">
        <v>0</v>
      </c>
      <c r="H336" s="9">
        <f t="shared" si="5"/>
        <v>0</v>
      </c>
      <c r="I336" s="2">
        <f>IFERROR(VLOOKUP(B336,'Name Change'!$A$2:$B$1260,2,FALSE),B336)</f>
        <v>0</v>
      </c>
    </row>
    <row r="337" spans="2:9" x14ac:dyDescent="0.25">
      <c r="B337">
        <v>0</v>
      </c>
      <c r="G337">
        <v>0</v>
      </c>
      <c r="H337" s="9">
        <f t="shared" si="5"/>
        <v>0</v>
      </c>
      <c r="I337" s="2">
        <f>IFERROR(VLOOKUP(B337,'Name Change'!$A$2:$B$1260,2,FALSE),B337)</f>
        <v>0</v>
      </c>
    </row>
    <row r="338" spans="2:9" x14ac:dyDescent="0.25">
      <c r="B338">
        <v>0</v>
      </c>
      <c r="G338">
        <v>0</v>
      </c>
      <c r="H338" s="9">
        <f t="shared" si="5"/>
        <v>0</v>
      </c>
      <c r="I338" s="2">
        <f>IFERROR(VLOOKUP(B338,'Name Change'!$A$2:$B$1260,2,FALSE),B338)</f>
        <v>0</v>
      </c>
    </row>
    <row r="339" spans="2:9" x14ac:dyDescent="0.25">
      <c r="B339">
        <v>0</v>
      </c>
      <c r="G339">
        <v>0</v>
      </c>
      <c r="H339" s="9">
        <f t="shared" si="5"/>
        <v>0</v>
      </c>
      <c r="I339" s="2">
        <f>IFERROR(VLOOKUP(B339,'Name Change'!$A$2:$B$1260,2,FALSE),B339)</f>
        <v>0</v>
      </c>
    </row>
    <row r="340" spans="2:9" x14ac:dyDescent="0.25">
      <c r="B340">
        <v>0</v>
      </c>
      <c r="G340">
        <v>0</v>
      </c>
      <c r="H340" s="9">
        <f t="shared" si="5"/>
        <v>0</v>
      </c>
      <c r="I340" s="2">
        <f>IFERROR(VLOOKUP(B340,'Name Change'!$A$2:$B$1260,2,FALSE),B340)</f>
        <v>0</v>
      </c>
    </row>
    <row r="341" spans="2:9" x14ac:dyDescent="0.25">
      <c r="B341">
        <v>0</v>
      </c>
      <c r="G341">
        <v>0</v>
      </c>
      <c r="H341" s="9">
        <f t="shared" si="5"/>
        <v>0</v>
      </c>
      <c r="I341" s="2">
        <f>IFERROR(VLOOKUP(B341,'Name Change'!$A$2:$B$1260,2,FALSE),B341)</f>
        <v>0</v>
      </c>
    </row>
    <row r="342" spans="2:9" x14ac:dyDescent="0.25">
      <c r="B342">
        <v>0</v>
      </c>
      <c r="G342">
        <v>0</v>
      </c>
      <c r="H342" s="9">
        <f t="shared" si="5"/>
        <v>0</v>
      </c>
      <c r="I342" s="2">
        <f>IFERROR(VLOOKUP(B342,'Name Change'!$A$2:$B$1260,2,FALSE),B342)</f>
        <v>0</v>
      </c>
    </row>
    <row r="343" spans="2:9" x14ac:dyDescent="0.25">
      <c r="B343">
        <v>0</v>
      </c>
      <c r="G343">
        <v>0</v>
      </c>
      <c r="H343" s="9">
        <f t="shared" si="5"/>
        <v>0</v>
      </c>
      <c r="I343" s="2">
        <f>IFERROR(VLOOKUP(B343,'Name Change'!$A$2:$B$1260,2,FALSE),B343)</f>
        <v>0</v>
      </c>
    </row>
    <row r="344" spans="2:9" x14ac:dyDescent="0.25">
      <c r="B344">
        <v>0</v>
      </c>
      <c r="G344">
        <v>0</v>
      </c>
      <c r="H344" s="9">
        <f t="shared" si="5"/>
        <v>0</v>
      </c>
      <c r="I344" s="2">
        <f>IFERROR(VLOOKUP(B344,'Name Change'!$A$2:$B$1260,2,FALSE),B344)</f>
        <v>0</v>
      </c>
    </row>
    <row r="345" spans="2:9" x14ac:dyDescent="0.25">
      <c r="B345">
        <v>0</v>
      </c>
      <c r="G345">
        <v>0</v>
      </c>
      <c r="H345" s="9">
        <f t="shared" si="5"/>
        <v>0</v>
      </c>
      <c r="I345" s="2">
        <f>IFERROR(VLOOKUP(B345,'Name Change'!$A$2:$B$1260,2,FALSE),B345)</f>
        <v>0</v>
      </c>
    </row>
    <row r="346" spans="2:9" x14ac:dyDescent="0.25">
      <c r="B346">
        <v>0</v>
      </c>
      <c r="G346">
        <v>0</v>
      </c>
      <c r="H346" s="9">
        <f t="shared" si="5"/>
        <v>0</v>
      </c>
      <c r="I346" s="2">
        <f>IFERROR(VLOOKUP(B346,'Name Change'!$A$2:$B$1260,2,FALSE),B346)</f>
        <v>0</v>
      </c>
    </row>
    <row r="347" spans="2:9" x14ac:dyDescent="0.25">
      <c r="B347">
        <v>0</v>
      </c>
      <c r="G347">
        <v>0</v>
      </c>
      <c r="H347" s="9">
        <f t="shared" si="5"/>
        <v>0</v>
      </c>
      <c r="I347" s="2">
        <f>IFERROR(VLOOKUP(B347,'Name Change'!$A$2:$B$1260,2,FALSE),B347)</f>
        <v>0</v>
      </c>
    </row>
    <row r="348" spans="2:9" x14ac:dyDescent="0.25">
      <c r="B348">
        <v>0</v>
      </c>
      <c r="G348">
        <v>0</v>
      </c>
      <c r="H348" s="9">
        <f t="shared" si="5"/>
        <v>0</v>
      </c>
      <c r="I348" s="2">
        <f>IFERROR(VLOOKUP(B348,'Name Change'!$A$2:$B$1260,2,FALSE),B348)</f>
        <v>0</v>
      </c>
    </row>
    <row r="349" spans="2:9" x14ac:dyDescent="0.25">
      <c r="B349">
        <v>0</v>
      </c>
      <c r="G349">
        <v>0</v>
      </c>
      <c r="H349" s="9">
        <f t="shared" si="5"/>
        <v>0</v>
      </c>
      <c r="I349" s="2">
        <f>IFERROR(VLOOKUP(B349,'Name Change'!$A$2:$B$1260,2,FALSE),B349)</f>
        <v>0</v>
      </c>
    </row>
    <row r="350" spans="2:9" x14ac:dyDescent="0.25">
      <c r="B350">
        <v>0</v>
      </c>
      <c r="G350">
        <v>0</v>
      </c>
      <c r="H350" s="9">
        <f t="shared" si="5"/>
        <v>0</v>
      </c>
      <c r="I350" s="2">
        <f>IFERROR(VLOOKUP(B350,'Name Change'!$A$2:$B$1260,2,FALSE),B350)</f>
        <v>0</v>
      </c>
    </row>
    <row r="351" spans="2:9" x14ac:dyDescent="0.25">
      <c r="B351">
        <v>0</v>
      </c>
      <c r="G351">
        <v>0</v>
      </c>
      <c r="H351" s="9">
        <f t="shared" si="5"/>
        <v>0</v>
      </c>
      <c r="I351" s="2">
        <f>IFERROR(VLOOKUP(B351,'Name Change'!$A$2:$B$1260,2,FALSE),B351)</f>
        <v>0</v>
      </c>
    </row>
    <row r="352" spans="2:9" x14ac:dyDescent="0.25">
      <c r="B352">
        <v>0</v>
      </c>
      <c r="G352">
        <v>0</v>
      </c>
      <c r="H352" s="9">
        <f t="shared" si="5"/>
        <v>0</v>
      </c>
      <c r="I352" s="2">
        <f>IFERROR(VLOOKUP(B352,'Name Change'!$A$2:$B$1260,2,FALSE),B352)</f>
        <v>0</v>
      </c>
    </row>
    <row r="353" spans="2:9" x14ac:dyDescent="0.25">
      <c r="B353">
        <v>0</v>
      </c>
      <c r="G353">
        <v>0</v>
      </c>
      <c r="H353" s="9">
        <f t="shared" si="5"/>
        <v>0</v>
      </c>
      <c r="I353" s="2">
        <f>IFERROR(VLOOKUP(B353,'Name Change'!$A$2:$B$1260,2,FALSE),B353)</f>
        <v>0</v>
      </c>
    </row>
    <row r="354" spans="2:9" x14ac:dyDescent="0.25">
      <c r="B354">
        <v>0</v>
      </c>
      <c r="G354">
        <v>0</v>
      </c>
      <c r="H354" s="9">
        <f t="shared" si="5"/>
        <v>0</v>
      </c>
      <c r="I354" s="2">
        <f>IFERROR(VLOOKUP(B354,'Name Change'!$A$2:$B$1260,2,FALSE),B354)</f>
        <v>0</v>
      </c>
    </row>
    <row r="355" spans="2:9" x14ac:dyDescent="0.25">
      <c r="B355">
        <v>0</v>
      </c>
      <c r="G355">
        <v>0</v>
      </c>
      <c r="H355" s="9">
        <f t="shared" si="5"/>
        <v>0</v>
      </c>
      <c r="I355" s="2">
        <f>IFERROR(VLOOKUP(B355,'Name Change'!$A$2:$B$1260,2,FALSE),B355)</f>
        <v>0</v>
      </c>
    </row>
    <row r="356" spans="2:9" x14ac:dyDescent="0.25">
      <c r="B356">
        <v>0</v>
      </c>
      <c r="G356">
        <v>0</v>
      </c>
      <c r="H356" s="9">
        <f t="shared" si="5"/>
        <v>0</v>
      </c>
      <c r="I356" s="2">
        <f>IFERROR(VLOOKUP(B356,'Name Change'!$A$2:$B$1260,2,FALSE),B356)</f>
        <v>0</v>
      </c>
    </row>
    <row r="357" spans="2:9" x14ac:dyDescent="0.25">
      <c r="B357">
        <v>0</v>
      </c>
      <c r="G357">
        <v>0</v>
      </c>
      <c r="H357" s="9">
        <f t="shared" si="5"/>
        <v>0</v>
      </c>
      <c r="I357" s="2">
        <f>IFERROR(VLOOKUP(B357,'Name Change'!$A$2:$B$1260,2,FALSE),B357)</f>
        <v>0</v>
      </c>
    </row>
    <row r="358" spans="2:9" x14ac:dyDescent="0.25">
      <c r="B358">
        <v>0</v>
      </c>
      <c r="G358">
        <v>0</v>
      </c>
      <c r="H358" s="9">
        <f t="shared" si="5"/>
        <v>0</v>
      </c>
      <c r="I358" s="2">
        <f>IFERROR(VLOOKUP(B358,'Name Change'!$A$2:$B$1260,2,FALSE),B358)</f>
        <v>0</v>
      </c>
    </row>
    <row r="359" spans="2:9" x14ac:dyDescent="0.25">
      <c r="B359">
        <v>0</v>
      </c>
      <c r="G359">
        <v>0</v>
      </c>
      <c r="H359" s="9">
        <f t="shared" si="5"/>
        <v>0</v>
      </c>
      <c r="I359" s="2">
        <f>IFERROR(VLOOKUP(B359,'Name Change'!$A$2:$B$1260,2,FALSE),B359)</f>
        <v>0</v>
      </c>
    </row>
    <row r="360" spans="2:9" x14ac:dyDescent="0.25">
      <c r="B360">
        <v>0</v>
      </c>
      <c r="G360">
        <v>0</v>
      </c>
      <c r="H360" s="9">
        <f t="shared" si="5"/>
        <v>0</v>
      </c>
      <c r="I360" s="2">
        <f>IFERROR(VLOOKUP(B360,'Name Change'!$A$2:$B$1260,2,FALSE),B360)</f>
        <v>0</v>
      </c>
    </row>
    <row r="361" spans="2:9" x14ac:dyDescent="0.25">
      <c r="B361">
        <v>0</v>
      </c>
      <c r="G361">
        <v>0</v>
      </c>
      <c r="H361" s="9">
        <f t="shared" si="5"/>
        <v>0</v>
      </c>
      <c r="I361" s="2">
        <f>IFERROR(VLOOKUP(B361,'Name Change'!$A$2:$B$1260,2,FALSE),B361)</f>
        <v>0</v>
      </c>
    </row>
    <row r="362" spans="2:9" x14ac:dyDescent="0.25">
      <c r="B362">
        <v>0</v>
      </c>
      <c r="G362">
        <v>0</v>
      </c>
      <c r="H362" s="9">
        <f t="shared" si="5"/>
        <v>0</v>
      </c>
      <c r="I362" s="2">
        <f>IFERROR(VLOOKUP(B362,'Name Change'!$A$2:$B$1260,2,FALSE),B362)</f>
        <v>0</v>
      </c>
    </row>
    <row r="363" spans="2:9" x14ac:dyDescent="0.25">
      <c r="B363">
        <v>0</v>
      </c>
      <c r="G363">
        <v>0</v>
      </c>
      <c r="H363" s="9">
        <f t="shared" si="5"/>
        <v>0</v>
      </c>
      <c r="I363" s="2">
        <f>IFERROR(VLOOKUP(B363,'Name Change'!$A$2:$B$1260,2,FALSE),B363)</f>
        <v>0</v>
      </c>
    </row>
    <row r="364" spans="2:9" x14ac:dyDescent="0.25">
      <c r="B364">
        <v>0</v>
      </c>
      <c r="G364">
        <v>0</v>
      </c>
      <c r="H364" s="9">
        <f t="shared" si="5"/>
        <v>0</v>
      </c>
      <c r="I364" s="2">
        <f>IFERROR(VLOOKUP(B364,'Name Change'!$A$2:$B$1260,2,FALSE),B364)</f>
        <v>0</v>
      </c>
    </row>
    <row r="365" spans="2:9" x14ac:dyDescent="0.25">
      <c r="B365">
        <v>0</v>
      </c>
      <c r="G365">
        <v>0</v>
      </c>
      <c r="H365" s="9">
        <f t="shared" si="5"/>
        <v>0</v>
      </c>
      <c r="I365" s="2">
        <f>IFERROR(VLOOKUP(B365,'Name Change'!$A$2:$B$1260,2,FALSE),B365)</f>
        <v>0</v>
      </c>
    </row>
    <row r="366" spans="2:9" x14ac:dyDescent="0.25">
      <c r="B366">
        <v>0</v>
      </c>
      <c r="G366">
        <v>0</v>
      </c>
      <c r="H366" s="9">
        <f t="shared" si="5"/>
        <v>0</v>
      </c>
      <c r="I366" s="2">
        <f>IFERROR(VLOOKUP(B366,'Name Change'!$A$2:$B$1260,2,FALSE),B366)</f>
        <v>0</v>
      </c>
    </row>
    <row r="367" spans="2:9" x14ac:dyDescent="0.25">
      <c r="B367">
        <v>0</v>
      </c>
      <c r="G367">
        <v>0</v>
      </c>
      <c r="H367" s="9">
        <f t="shared" si="5"/>
        <v>0</v>
      </c>
      <c r="I367" s="2">
        <f>IFERROR(VLOOKUP(B367,'Name Change'!$A$2:$B$1260,2,FALSE),B367)</f>
        <v>0</v>
      </c>
    </row>
    <row r="368" spans="2:9" x14ac:dyDescent="0.25">
      <c r="B368">
        <v>0</v>
      </c>
      <c r="G368">
        <v>0</v>
      </c>
      <c r="H368" s="9">
        <f t="shared" si="5"/>
        <v>0</v>
      </c>
      <c r="I368" s="2">
        <f>IFERROR(VLOOKUP(B368,'Name Change'!$A$2:$B$1260,2,FALSE),B368)</f>
        <v>0</v>
      </c>
    </row>
    <row r="369" spans="2:9" x14ac:dyDescent="0.25">
      <c r="B369">
        <v>0</v>
      </c>
      <c r="G369">
        <v>0</v>
      </c>
      <c r="H369" s="9">
        <f t="shared" si="5"/>
        <v>0</v>
      </c>
      <c r="I369" s="2">
        <f>IFERROR(VLOOKUP(B369,'Name Change'!$A$2:$B$1260,2,FALSE),B369)</f>
        <v>0</v>
      </c>
    </row>
    <row r="370" spans="2:9" x14ac:dyDescent="0.25">
      <c r="B370">
        <v>0</v>
      </c>
      <c r="G370">
        <v>0</v>
      </c>
      <c r="H370" s="9">
        <f t="shared" si="5"/>
        <v>0</v>
      </c>
      <c r="I370" s="2">
        <f>IFERROR(VLOOKUP(B370,'Name Change'!$A$2:$B$1260,2,FALSE),B370)</f>
        <v>0</v>
      </c>
    </row>
    <row r="371" spans="2:9" x14ac:dyDescent="0.25">
      <c r="B371">
        <v>0</v>
      </c>
      <c r="G371">
        <v>0</v>
      </c>
      <c r="H371" s="9">
        <f t="shared" si="5"/>
        <v>0</v>
      </c>
      <c r="I371" s="2">
        <f>IFERROR(VLOOKUP(B371,'Name Change'!$A$2:$B$1260,2,FALSE),B371)</f>
        <v>0</v>
      </c>
    </row>
    <row r="372" spans="2:9" x14ac:dyDescent="0.25">
      <c r="B372">
        <v>0</v>
      </c>
      <c r="G372">
        <v>0</v>
      </c>
      <c r="H372" s="9">
        <f t="shared" si="5"/>
        <v>0</v>
      </c>
      <c r="I372" s="2">
        <f>IFERROR(VLOOKUP(B372,'Name Change'!$A$2:$B$1260,2,FALSE),B372)</f>
        <v>0</v>
      </c>
    </row>
    <row r="373" spans="2:9" x14ac:dyDescent="0.25">
      <c r="B373">
        <v>0</v>
      </c>
      <c r="G373">
        <v>0</v>
      </c>
      <c r="H373" s="9">
        <f t="shared" si="5"/>
        <v>0</v>
      </c>
      <c r="I373" s="2">
        <f>IFERROR(VLOOKUP(B373,'Name Change'!$A$2:$B$1260,2,FALSE),B373)</f>
        <v>0</v>
      </c>
    </row>
    <row r="374" spans="2:9" x14ac:dyDescent="0.25">
      <c r="B374">
        <v>0</v>
      </c>
      <c r="G374">
        <v>0</v>
      </c>
      <c r="H374" s="9">
        <f t="shared" si="5"/>
        <v>0</v>
      </c>
      <c r="I374" s="2">
        <f>IFERROR(VLOOKUP(B374,'Name Change'!$A$2:$B$1260,2,FALSE),B374)</f>
        <v>0</v>
      </c>
    </row>
    <row r="375" spans="2:9" x14ac:dyDescent="0.25">
      <c r="B375">
        <v>0</v>
      </c>
      <c r="G375">
        <v>0</v>
      </c>
      <c r="H375" s="9">
        <f t="shared" si="5"/>
        <v>0</v>
      </c>
      <c r="I375" s="2">
        <f>IFERROR(VLOOKUP(B375,'Name Change'!$A$2:$B$1260,2,FALSE),B375)</f>
        <v>0</v>
      </c>
    </row>
    <row r="376" spans="2:9" x14ac:dyDescent="0.25">
      <c r="B376">
        <v>0</v>
      </c>
      <c r="G376">
        <v>0</v>
      </c>
      <c r="H376" s="9">
        <f t="shared" si="5"/>
        <v>0</v>
      </c>
      <c r="I376" s="2">
        <f>IFERROR(VLOOKUP(B376,'Name Change'!$A$2:$B$1260,2,FALSE),B376)</f>
        <v>0</v>
      </c>
    </row>
    <row r="377" spans="2:9" x14ac:dyDescent="0.25">
      <c r="B377">
        <v>0</v>
      </c>
      <c r="G377">
        <v>0</v>
      </c>
      <c r="H377" s="9">
        <f t="shared" si="5"/>
        <v>0</v>
      </c>
      <c r="I377" s="2">
        <f>IFERROR(VLOOKUP(B377,'Name Change'!$A$2:$B$1260,2,FALSE),B377)</f>
        <v>0</v>
      </c>
    </row>
    <row r="378" spans="2:9" x14ac:dyDescent="0.25">
      <c r="B378">
        <v>0</v>
      </c>
      <c r="G378">
        <v>0</v>
      </c>
      <c r="H378" s="9">
        <f t="shared" si="5"/>
        <v>0</v>
      </c>
      <c r="I378" s="2">
        <f>IFERROR(VLOOKUP(B378,'Name Change'!$A$2:$B$1260,2,FALSE),B378)</f>
        <v>0</v>
      </c>
    </row>
    <row r="379" spans="2:9" x14ac:dyDescent="0.25">
      <c r="B379">
        <v>0</v>
      </c>
      <c r="G379">
        <v>0</v>
      </c>
      <c r="H379" s="9">
        <f t="shared" si="5"/>
        <v>0</v>
      </c>
      <c r="I379" s="2">
        <f>IFERROR(VLOOKUP(B379,'Name Change'!$A$2:$B$1260,2,FALSE),B379)</f>
        <v>0</v>
      </c>
    </row>
    <row r="380" spans="2:9" x14ac:dyDescent="0.25">
      <c r="B380">
        <v>0</v>
      </c>
      <c r="G380">
        <v>0</v>
      </c>
      <c r="H380" s="9">
        <f t="shared" si="5"/>
        <v>0</v>
      </c>
      <c r="I380" s="2">
        <f>IFERROR(VLOOKUP(B380,'Name Change'!$A$2:$B$1260,2,FALSE),B380)</f>
        <v>0</v>
      </c>
    </row>
    <row r="381" spans="2:9" x14ac:dyDescent="0.25">
      <c r="B381">
        <v>0</v>
      </c>
      <c r="G381">
        <v>0</v>
      </c>
      <c r="H381" s="9">
        <f t="shared" si="5"/>
        <v>0</v>
      </c>
      <c r="I381" s="2">
        <f>IFERROR(VLOOKUP(B381,'Name Change'!$A$2:$B$1260,2,FALSE),B381)</f>
        <v>0</v>
      </c>
    </row>
    <row r="382" spans="2:9" x14ac:dyDescent="0.25">
      <c r="B382">
        <v>0</v>
      </c>
      <c r="G382">
        <v>0</v>
      </c>
      <c r="H382" s="9">
        <f t="shared" si="5"/>
        <v>0</v>
      </c>
      <c r="I382" s="2">
        <f>IFERROR(VLOOKUP(B382,'Name Change'!$A$2:$B$1260,2,FALSE),B382)</f>
        <v>0</v>
      </c>
    </row>
    <row r="383" spans="2:9" x14ac:dyDescent="0.25">
      <c r="B383">
        <v>0</v>
      </c>
      <c r="G383">
        <v>0</v>
      </c>
      <c r="H383" s="9">
        <f t="shared" si="5"/>
        <v>0</v>
      </c>
      <c r="I383" s="2">
        <f>IFERROR(VLOOKUP(B383,'Name Change'!$A$2:$B$1260,2,FALSE),B383)</f>
        <v>0</v>
      </c>
    </row>
    <row r="384" spans="2:9" x14ac:dyDescent="0.25">
      <c r="B384">
        <v>0</v>
      </c>
      <c r="G384">
        <v>0</v>
      </c>
      <c r="H384" s="9">
        <f t="shared" si="5"/>
        <v>0</v>
      </c>
      <c r="I384" s="2">
        <f>IFERROR(VLOOKUP(B384,'Name Change'!$A$2:$B$1260,2,FALSE),B384)</f>
        <v>0</v>
      </c>
    </row>
    <row r="385" spans="2:9" x14ac:dyDescent="0.25">
      <c r="B385">
        <v>0</v>
      </c>
      <c r="G385">
        <v>0</v>
      </c>
      <c r="H385" s="9">
        <f t="shared" si="5"/>
        <v>0</v>
      </c>
      <c r="I385" s="2">
        <f>IFERROR(VLOOKUP(B385,'Name Change'!$A$2:$B$1260,2,FALSE),B385)</f>
        <v>0</v>
      </c>
    </row>
    <row r="386" spans="2:9" x14ac:dyDescent="0.25">
      <c r="B386">
        <v>0</v>
      </c>
      <c r="G386">
        <v>0</v>
      </c>
      <c r="H386" s="9">
        <f t="shared" si="5"/>
        <v>0</v>
      </c>
      <c r="I386" s="2">
        <f>IFERROR(VLOOKUP(B386,'Name Change'!$A$2:$B$1260,2,FALSE),B386)</f>
        <v>0</v>
      </c>
    </row>
    <row r="387" spans="2:9" x14ac:dyDescent="0.25">
      <c r="B387">
        <v>0</v>
      </c>
      <c r="G387">
        <v>0</v>
      </c>
      <c r="H387" s="9">
        <f t="shared" si="5"/>
        <v>0</v>
      </c>
      <c r="I387" s="2">
        <f>IFERROR(VLOOKUP(B387,'Name Change'!$A$2:$B$1260,2,FALSE),B387)</f>
        <v>0</v>
      </c>
    </row>
    <row r="388" spans="2:9" x14ac:dyDescent="0.25">
      <c r="B388">
        <v>0</v>
      </c>
      <c r="G388">
        <v>0</v>
      </c>
      <c r="H388" s="9">
        <f t="shared" si="5"/>
        <v>0</v>
      </c>
      <c r="I388" s="2">
        <f>IFERROR(VLOOKUP(B388,'Name Change'!$A$2:$B$1260,2,FALSE),B388)</f>
        <v>0</v>
      </c>
    </row>
    <row r="389" spans="2:9" x14ac:dyDescent="0.25">
      <c r="B389">
        <v>0</v>
      </c>
      <c r="G389">
        <v>0</v>
      </c>
      <c r="H389" s="9">
        <f t="shared" ref="H389:H400" si="6">G389/100</f>
        <v>0</v>
      </c>
      <c r="I389" s="2">
        <f>IFERROR(VLOOKUP(B389,'Name Change'!$A$2:$B$1260,2,FALSE),B389)</f>
        <v>0</v>
      </c>
    </row>
    <row r="390" spans="2:9" x14ac:dyDescent="0.25">
      <c r="B390">
        <v>0</v>
      </c>
      <c r="G390">
        <v>0</v>
      </c>
      <c r="H390" s="9">
        <f t="shared" si="6"/>
        <v>0</v>
      </c>
      <c r="I390" s="2">
        <f>IFERROR(VLOOKUP(B390,'Name Change'!$A$2:$B$1260,2,FALSE),B390)</f>
        <v>0</v>
      </c>
    </row>
    <row r="391" spans="2:9" x14ac:dyDescent="0.25">
      <c r="B391">
        <v>0</v>
      </c>
      <c r="G391">
        <v>0</v>
      </c>
      <c r="H391" s="9">
        <f t="shared" si="6"/>
        <v>0</v>
      </c>
      <c r="I391" s="2">
        <f>IFERROR(VLOOKUP(B391,'Name Change'!$A$2:$B$1260,2,FALSE),B391)</f>
        <v>0</v>
      </c>
    </row>
    <row r="392" spans="2:9" x14ac:dyDescent="0.25">
      <c r="B392">
        <v>0</v>
      </c>
      <c r="G392">
        <v>0</v>
      </c>
      <c r="H392" s="9">
        <f t="shared" si="6"/>
        <v>0</v>
      </c>
      <c r="I392" s="2">
        <f>IFERROR(VLOOKUP(B392,'Name Change'!$A$2:$B$1260,2,FALSE),B392)</f>
        <v>0</v>
      </c>
    </row>
    <row r="393" spans="2:9" x14ac:dyDescent="0.25">
      <c r="B393">
        <v>0</v>
      </c>
      <c r="G393">
        <v>0</v>
      </c>
      <c r="H393" s="9">
        <f t="shared" si="6"/>
        <v>0</v>
      </c>
      <c r="I393" s="2">
        <f>IFERROR(VLOOKUP(B393,'Name Change'!$A$2:$B$1260,2,FALSE),B393)</f>
        <v>0</v>
      </c>
    </row>
    <row r="394" spans="2:9" x14ac:dyDescent="0.25">
      <c r="B394">
        <v>0</v>
      </c>
      <c r="G394">
        <v>0</v>
      </c>
      <c r="H394" s="9">
        <f t="shared" si="6"/>
        <v>0</v>
      </c>
      <c r="I394" s="2">
        <f>IFERROR(VLOOKUP(B394,'Name Change'!$A$2:$B$1260,2,FALSE),B394)</f>
        <v>0</v>
      </c>
    </row>
    <row r="395" spans="2:9" x14ac:dyDescent="0.25">
      <c r="B395">
        <v>0</v>
      </c>
      <c r="G395">
        <v>0</v>
      </c>
      <c r="H395" s="9">
        <f t="shared" si="6"/>
        <v>0</v>
      </c>
      <c r="I395" s="2">
        <f>IFERROR(VLOOKUP(B395,'Name Change'!$A$2:$B$1260,2,FALSE),B395)</f>
        <v>0</v>
      </c>
    </row>
    <row r="396" spans="2:9" x14ac:dyDescent="0.25">
      <c r="B396">
        <v>0</v>
      </c>
      <c r="G396">
        <v>0</v>
      </c>
      <c r="H396" s="9">
        <f t="shared" si="6"/>
        <v>0</v>
      </c>
      <c r="I396" s="2">
        <f>IFERROR(VLOOKUP(B396,'Name Change'!$A$2:$B$1260,2,FALSE),B396)</f>
        <v>0</v>
      </c>
    </row>
    <row r="397" spans="2:9" x14ac:dyDescent="0.25">
      <c r="B397">
        <v>0</v>
      </c>
      <c r="G397">
        <v>0</v>
      </c>
      <c r="H397" s="9">
        <f t="shared" si="6"/>
        <v>0</v>
      </c>
      <c r="I397" s="2">
        <f>IFERROR(VLOOKUP(B397,'Name Change'!$A$2:$B$1260,2,FALSE),B397)</f>
        <v>0</v>
      </c>
    </row>
    <row r="398" spans="2:9" x14ac:dyDescent="0.25">
      <c r="B398">
        <v>0</v>
      </c>
      <c r="G398">
        <v>0</v>
      </c>
      <c r="H398" s="9">
        <f t="shared" si="6"/>
        <v>0</v>
      </c>
      <c r="I398" s="2">
        <f>IFERROR(VLOOKUP(B398,'Name Change'!$A$2:$B$1260,2,FALSE),B398)</f>
        <v>0</v>
      </c>
    </row>
    <row r="399" spans="2:9" x14ac:dyDescent="0.25">
      <c r="B399">
        <v>0</v>
      </c>
      <c r="G399">
        <v>0</v>
      </c>
      <c r="H399" s="9">
        <f t="shared" si="6"/>
        <v>0</v>
      </c>
      <c r="I399" s="2">
        <f>IFERROR(VLOOKUP(B399,'Name Change'!$A$2:$B$1260,2,FALSE),B399)</f>
        <v>0</v>
      </c>
    </row>
    <row r="400" spans="2:9" x14ac:dyDescent="0.25">
      <c r="B400">
        <v>0</v>
      </c>
      <c r="G400">
        <v>0</v>
      </c>
      <c r="H400" s="9">
        <f t="shared" si="6"/>
        <v>0</v>
      </c>
      <c r="I400" s="2">
        <f>IFERROR(VLOOKUP(B400,'Name Change'!$A$2:$B$1260,2,FALSE),B400)</f>
        <v>0</v>
      </c>
    </row>
  </sheetData>
  <autoFilter ref="A3:I400" xr:uid="{EEC68D98-B04B-43C4-9A5E-347787917839}"/>
  <hyperlinks>
    <hyperlink ref="A1" r:id="rId1" xr:uid="{C1931E21-9EBE-442F-9FC5-7DE69D221FB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2F66C-A9E7-41CA-B942-F98E8FA94C30}">
  <sheetPr>
    <tabColor rgb="FFFFC000"/>
  </sheetPr>
  <dimension ref="A2:B136"/>
  <sheetViews>
    <sheetView topLeftCell="A115" workbookViewId="0">
      <selection activeCell="A137" sqref="A137"/>
    </sheetView>
  </sheetViews>
  <sheetFormatPr defaultRowHeight="15" x14ac:dyDescent="0.25"/>
  <sheetData>
    <row r="2" spans="1:2" x14ac:dyDescent="0.25">
      <c r="A2" t="s">
        <v>320</v>
      </c>
      <c r="B2" t="s">
        <v>321</v>
      </c>
    </row>
    <row r="3" spans="1:2" x14ac:dyDescent="0.25">
      <c r="A3" t="s">
        <v>322</v>
      </c>
      <c r="B3" t="s">
        <v>257</v>
      </c>
    </row>
    <row r="4" spans="1:2" x14ac:dyDescent="0.25">
      <c r="A4" t="s">
        <v>323</v>
      </c>
      <c r="B4" t="s">
        <v>324</v>
      </c>
    </row>
    <row r="5" spans="1:2" x14ac:dyDescent="0.25">
      <c r="A5" t="s">
        <v>325</v>
      </c>
      <c r="B5" t="s">
        <v>264</v>
      </c>
    </row>
    <row r="6" spans="1:2" x14ac:dyDescent="0.25">
      <c r="A6" t="s">
        <v>326</v>
      </c>
      <c r="B6" t="s">
        <v>260</v>
      </c>
    </row>
    <row r="7" spans="1:2" x14ac:dyDescent="0.25">
      <c r="A7" t="s">
        <v>327</v>
      </c>
      <c r="B7" t="s">
        <v>328</v>
      </c>
    </row>
    <row r="8" spans="1:2" x14ac:dyDescent="0.25">
      <c r="A8" t="s">
        <v>329</v>
      </c>
      <c r="B8" t="s">
        <v>330</v>
      </c>
    </row>
    <row r="9" spans="1:2" x14ac:dyDescent="0.25">
      <c r="A9" t="s">
        <v>331</v>
      </c>
      <c r="B9" t="s">
        <v>283</v>
      </c>
    </row>
    <row r="10" spans="1:2" x14ac:dyDescent="0.25">
      <c r="A10" t="s">
        <v>332</v>
      </c>
      <c r="B10" t="s">
        <v>280</v>
      </c>
    </row>
    <row r="11" spans="1:2" x14ac:dyDescent="0.25">
      <c r="A11" t="s">
        <v>333</v>
      </c>
      <c r="B11" t="s">
        <v>255</v>
      </c>
    </row>
    <row r="12" spans="1:2" x14ac:dyDescent="0.25">
      <c r="A12" t="s">
        <v>334</v>
      </c>
      <c r="B12" t="s">
        <v>266</v>
      </c>
    </row>
    <row r="13" spans="1:2" x14ac:dyDescent="0.25">
      <c r="A13" t="s">
        <v>335</v>
      </c>
      <c r="B13" t="s">
        <v>263</v>
      </c>
    </row>
    <row r="14" spans="1:2" x14ac:dyDescent="0.25">
      <c r="A14" t="s">
        <v>336</v>
      </c>
      <c r="B14" t="s">
        <v>337</v>
      </c>
    </row>
    <row r="15" spans="1:2" x14ac:dyDescent="0.25">
      <c r="A15" t="s">
        <v>338</v>
      </c>
      <c r="B15" t="s">
        <v>279</v>
      </c>
    </row>
    <row r="16" spans="1:2" x14ac:dyDescent="0.25">
      <c r="A16" t="s">
        <v>339</v>
      </c>
      <c r="B16" t="s">
        <v>271</v>
      </c>
    </row>
    <row r="17" spans="1:2" x14ac:dyDescent="0.25">
      <c r="A17" t="s">
        <v>340</v>
      </c>
      <c r="B17" t="s">
        <v>274</v>
      </c>
    </row>
    <row r="18" spans="1:2" x14ac:dyDescent="0.25">
      <c r="A18" t="s">
        <v>341</v>
      </c>
      <c r="B18" t="s">
        <v>272</v>
      </c>
    </row>
    <row r="19" spans="1:2" x14ac:dyDescent="0.25">
      <c r="A19" t="s">
        <v>342</v>
      </c>
      <c r="B19" t="s">
        <v>343</v>
      </c>
    </row>
    <row r="20" spans="1:2" x14ac:dyDescent="0.25">
      <c r="A20" t="s">
        <v>344</v>
      </c>
      <c r="B20" t="s">
        <v>345</v>
      </c>
    </row>
    <row r="21" spans="1:2" x14ac:dyDescent="0.25">
      <c r="A21" t="s">
        <v>346</v>
      </c>
      <c r="B21" t="s">
        <v>276</v>
      </c>
    </row>
    <row r="22" spans="1:2" x14ac:dyDescent="0.25">
      <c r="A22" t="s">
        <v>347</v>
      </c>
      <c r="B22" t="s">
        <v>256</v>
      </c>
    </row>
    <row r="23" spans="1:2" x14ac:dyDescent="0.25">
      <c r="A23" t="s">
        <v>348</v>
      </c>
      <c r="B23" t="s">
        <v>258</v>
      </c>
    </row>
    <row r="24" spans="1:2" x14ac:dyDescent="0.25">
      <c r="A24" t="s">
        <v>349</v>
      </c>
      <c r="B24" t="s">
        <v>278</v>
      </c>
    </row>
    <row r="25" spans="1:2" x14ac:dyDescent="0.25">
      <c r="A25" t="s">
        <v>350</v>
      </c>
      <c r="B25" t="s">
        <v>282</v>
      </c>
    </row>
    <row r="26" spans="1:2" x14ac:dyDescent="0.25">
      <c r="A26" t="s">
        <v>351</v>
      </c>
      <c r="B26" t="s">
        <v>129</v>
      </c>
    </row>
    <row r="27" spans="1:2" x14ac:dyDescent="0.25">
      <c r="A27" t="s">
        <v>352</v>
      </c>
      <c r="B27" t="s">
        <v>90</v>
      </c>
    </row>
    <row r="28" spans="1:2" x14ac:dyDescent="0.25">
      <c r="A28" t="s">
        <v>353</v>
      </c>
      <c r="B28" t="s">
        <v>354</v>
      </c>
    </row>
    <row r="29" spans="1:2" x14ac:dyDescent="0.25">
      <c r="A29" t="s">
        <v>132</v>
      </c>
      <c r="B29" t="s">
        <v>268</v>
      </c>
    </row>
    <row r="30" spans="1:2" x14ac:dyDescent="0.25">
      <c r="A30" t="s">
        <v>355</v>
      </c>
      <c r="B30" t="s">
        <v>293</v>
      </c>
    </row>
    <row r="31" spans="1:2" x14ac:dyDescent="0.25">
      <c r="A31" t="s">
        <v>356</v>
      </c>
      <c r="B31" t="s">
        <v>273</v>
      </c>
    </row>
    <row r="32" spans="1:2" x14ac:dyDescent="0.25">
      <c r="A32" t="s">
        <v>66</v>
      </c>
      <c r="B32" t="s">
        <v>269</v>
      </c>
    </row>
    <row r="33" spans="1:2" x14ac:dyDescent="0.25">
      <c r="A33" t="s">
        <v>357</v>
      </c>
      <c r="B33" t="s">
        <v>358</v>
      </c>
    </row>
    <row r="34" spans="1:2" x14ac:dyDescent="0.25">
      <c r="A34" t="s">
        <v>359</v>
      </c>
      <c r="B34" t="s">
        <v>301</v>
      </c>
    </row>
    <row r="35" spans="1:2" x14ac:dyDescent="0.25">
      <c r="A35" t="s">
        <v>86</v>
      </c>
      <c r="B35" t="s">
        <v>281</v>
      </c>
    </row>
    <row r="36" spans="1:2" x14ac:dyDescent="0.25">
      <c r="A36" t="s">
        <v>360</v>
      </c>
      <c r="B36" t="s">
        <v>309</v>
      </c>
    </row>
    <row r="37" spans="1:2" x14ac:dyDescent="0.25">
      <c r="A37" t="s">
        <v>361</v>
      </c>
      <c r="B37" t="s">
        <v>53</v>
      </c>
    </row>
    <row r="38" spans="1:2" x14ac:dyDescent="0.25">
      <c r="A38" t="s">
        <v>362</v>
      </c>
      <c r="B38" t="s">
        <v>363</v>
      </c>
    </row>
    <row r="39" spans="1:2" x14ac:dyDescent="0.25">
      <c r="A39" t="s">
        <v>364</v>
      </c>
      <c r="B39" t="s">
        <v>110</v>
      </c>
    </row>
    <row r="40" spans="1:2" x14ac:dyDescent="0.25">
      <c r="A40" t="s">
        <v>365</v>
      </c>
      <c r="B40" t="s">
        <v>304</v>
      </c>
    </row>
    <row r="41" spans="1:2" x14ac:dyDescent="0.25">
      <c r="A41" t="s">
        <v>366</v>
      </c>
      <c r="B41" t="s">
        <v>294</v>
      </c>
    </row>
    <row r="42" spans="1:2" x14ac:dyDescent="0.25">
      <c r="A42" t="s">
        <v>367</v>
      </c>
      <c r="B42" t="s">
        <v>368</v>
      </c>
    </row>
    <row r="43" spans="1:2" x14ac:dyDescent="0.25">
      <c r="A43" t="s">
        <v>369</v>
      </c>
      <c r="B43" t="s">
        <v>370</v>
      </c>
    </row>
    <row r="44" spans="1:2" x14ac:dyDescent="0.25">
      <c r="A44" t="s">
        <v>371</v>
      </c>
      <c r="B44" t="s">
        <v>372</v>
      </c>
    </row>
    <row r="45" spans="1:2" x14ac:dyDescent="0.25">
      <c r="A45" t="s">
        <v>373</v>
      </c>
      <c r="B45" t="s">
        <v>374</v>
      </c>
    </row>
    <row r="46" spans="1:2" x14ac:dyDescent="0.25">
      <c r="A46" t="s">
        <v>375</v>
      </c>
      <c r="B46" t="s">
        <v>376</v>
      </c>
    </row>
    <row r="47" spans="1:2" x14ac:dyDescent="0.25">
      <c r="A47" t="s">
        <v>377</v>
      </c>
      <c r="B47" t="s">
        <v>103</v>
      </c>
    </row>
    <row r="48" spans="1:2" x14ac:dyDescent="0.25">
      <c r="A48" t="s">
        <v>378</v>
      </c>
      <c r="B48" t="s">
        <v>317</v>
      </c>
    </row>
    <row r="49" spans="1:2" x14ac:dyDescent="0.25">
      <c r="A49" t="s">
        <v>379</v>
      </c>
      <c r="B49" t="s">
        <v>290</v>
      </c>
    </row>
    <row r="50" spans="1:2" x14ac:dyDescent="0.25">
      <c r="A50" t="s">
        <v>380</v>
      </c>
      <c r="B50" t="s">
        <v>145</v>
      </c>
    </row>
    <row r="51" spans="1:2" x14ac:dyDescent="0.25">
      <c r="A51" t="s">
        <v>381</v>
      </c>
      <c r="B51" t="s">
        <v>288</v>
      </c>
    </row>
    <row r="52" spans="1:2" x14ac:dyDescent="0.25">
      <c r="A52" t="s">
        <v>382</v>
      </c>
      <c r="B52" t="s">
        <v>383</v>
      </c>
    </row>
    <row r="53" spans="1:2" x14ac:dyDescent="0.25">
      <c r="A53" t="s">
        <v>384</v>
      </c>
      <c r="B53" t="s">
        <v>296</v>
      </c>
    </row>
    <row r="54" spans="1:2" x14ac:dyDescent="0.25">
      <c r="A54" t="s">
        <v>385</v>
      </c>
      <c r="B54" t="s">
        <v>386</v>
      </c>
    </row>
    <row r="55" spans="1:2" x14ac:dyDescent="0.25">
      <c r="A55" t="s">
        <v>387</v>
      </c>
      <c r="B55" t="s">
        <v>388</v>
      </c>
    </row>
    <row r="56" spans="1:2" x14ac:dyDescent="0.25">
      <c r="A56" t="s">
        <v>389</v>
      </c>
      <c r="B56" t="s">
        <v>390</v>
      </c>
    </row>
    <row r="57" spans="1:2" x14ac:dyDescent="0.25">
      <c r="A57" t="s">
        <v>391</v>
      </c>
      <c r="B57" t="s">
        <v>72</v>
      </c>
    </row>
    <row r="58" spans="1:2" x14ac:dyDescent="0.25">
      <c r="A58" t="s">
        <v>392</v>
      </c>
      <c r="B58" t="s">
        <v>259</v>
      </c>
    </row>
    <row r="59" spans="1:2" x14ac:dyDescent="0.25">
      <c r="A59" t="s">
        <v>393</v>
      </c>
      <c r="B59" t="s">
        <v>394</v>
      </c>
    </row>
    <row r="60" spans="1:2" x14ac:dyDescent="0.25">
      <c r="A60" t="s">
        <v>395</v>
      </c>
      <c r="B60" t="s">
        <v>277</v>
      </c>
    </row>
    <row r="61" spans="1:2" x14ac:dyDescent="0.25">
      <c r="A61" t="s">
        <v>396</v>
      </c>
      <c r="B61" t="s">
        <v>397</v>
      </c>
    </row>
    <row r="62" spans="1:2" x14ac:dyDescent="0.25">
      <c r="A62" t="s">
        <v>398</v>
      </c>
      <c r="B62" t="s">
        <v>399</v>
      </c>
    </row>
    <row r="63" spans="1:2" x14ac:dyDescent="0.25">
      <c r="A63" t="s">
        <v>400</v>
      </c>
      <c r="B63" t="s">
        <v>265</v>
      </c>
    </row>
    <row r="64" spans="1:2" x14ac:dyDescent="0.25">
      <c r="A64" t="s">
        <v>401</v>
      </c>
      <c r="B64" t="s">
        <v>267</v>
      </c>
    </row>
    <row r="65" spans="1:2" x14ac:dyDescent="0.25">
      <c r="A65" t="s">
        <v>402</v>
      </c>
      <c r="B65" t="s">
        <v>403</v>
      </c>
    </row>
    <row r="66" spans="1:2" x14ac:dyDescent="0.25">
      <c r="A66" t="s">
        <v>404</v>
      </c>
      <c r="B66" t="s">
        <v>305</v>
      </c>
    </row>
    <row r="67" spans="1:2" x14ac:dyDescent="0.25">
      <c r="A67" t="s">
        <v>405</v>
      </c>
      <c r="B67" t="s">
        <v>275</v>
      </c>
    </row>
    <row r="68" spans="1:2" x14ac:dyDescent="0.25">
      <c r="A68" t="s">
        <v>406</v>
      </c>
      <c r="B68" t="s">
        <v>407</v>
      </c>
    </row>
    <row r="69" spans="1:2" x14ac:dyDescent="0.25">
      <c r="A69" t="s">
        <v>46</v>
      </c>
      <c r="B69" t="s">
        <v>261</v>
      </c>
    </row>
    <row r="70" spans="1:2" x14ac:dyDescent="0.25">
      <c r="A70" t="s">
        <v>139</v>
      </c>
      <c r="B70" t="s">
        <v>270</v>
      </c>
    </row>
    <row r="71" spans="1:2" x14ac:dyDescent="0.25">
      <c r="A71" t="s">
        <v>11</v>
      </c>
      <c r="B71" t="s">
        <v>260</v>
      </c>
    </row>
    <row r="72" spans="1:2" x14ac:dyDescent="0.25">
      <c r="A72" t="s">
        <v>19</v>
      </c>
      <c r="B72" t="s">
        <v>265</v>
      </c>
    </row>
    <row r="73" spans="1:2" x14ac:dyDescent="0.25">
      <c r="A73" t="s">
        <v>25</v>
      </c>
      <c r="B73" t="s">
        <v>255</v>
      </c>
    </row>
    <row r="74" spans="1:2" x14ac:dyDescent="0.25">
      <c r="A74" t="s">
        <v>34</v>
      </c>
      <c r="B74" t="s">
        <v>258</v>
      </c>
    </row>
    <row r="75" spans="1:2" x14ac:dyDescent="0.25">
      <c r="A75" t="s">
        <v>37</v>
      </c>
      <c r="B75" t="s">
        <v>256</v>
      </c>
    </row>
    <row r="76" spans="1:2" x14ac:dyDescent="0.25">
      <c r="A76" t="s">
        <v>40</v>
      </c>
      <c r="B76" t="s">
        <v>259</v>
      </c>
    </row>
    <row r="77" spans="1:2" x14ac:dyDescent="0.25">
      <c r="A77" t="s">
        <v>57</v>
      </c>
      <c r="B77" t="s">
        <v>276</v>
      </c>
    </row>
    <row r="78" spans="1:2" x14ac:dyDescent="0.25">
      <c r="A78" t="s">
        <v>87</v>
      </c>
      <c r="B78" t="s">
        <v>264</v>
      </c>
    </row>
    <row r="79" spans="1:2" x14ac:dyDescent="0.25">
      <c r="A79" t="s">
        <v>89</v>
      </c>
      <c r="B79" t="s">
        <v>277</v>
      </c>
    </row>
    <row r="80" spans="1:2" x14ac:dyDescent="0.25">
      <c r="A80" t="s">
        <v>112</v>
      </c>
      <c r="B80" t="s">
        <v>266</v>
      </c>
    </row>
    <row r="81" spans="1:2" x14ac:dyDescent="0.25">
      <c r="A81" t="s">
        <v>119</v>
      </c>
      <c r="B81" t="s">
        <v>267</v>
      </c>
    </row>
    <row r="82" spans="1:2" x14ac:dyDescent="0.25">
      <c r="A82" t="s">
        <v>125</v>
      </c>
      <c r="B82" t="s">
        <v>272</v>
      </c>
    </row>
    <row r="83" spans="1:2" x14ac:dyDescent="0.25">
      <c r="A83" t="s">
        <v>163</v>
      </c>
      <c r="B83" t="s">
        <v>257</v>
      </c>
    </row>
    <row r="84" spans="1:2" x14ac:dyDescent="0.25">
      <c r="A84" t="s">
        <v>168</v>
      </c>
      <c r="B84" t="s">
        <v>279</v>
      </c>
    </row>
    <row r="85" spans="1:2" x14ac:dyDescent="0.25">
      <c r="A85" t="s">
        <v>178</v>
      </c>
      <c r="B85" t="s">
        <v>274</v>
      </c>
    </row>
    <row r="86" spans="1:2" x14ac:dyDescent="0.25">
      <c r="A86" t="s">
        <v>188</v>
      </c>
      <c r="B86" t="s">
        <v>271</v>
      </c>
    </row>
    <row r="87" spans="1:2" x14ac:dyDescent="0.25">
      <c r="A87" t="s">
        <v>189</v>
      </c>
      <c r="B87" t="s">
        <v>283</v>
      </c>
    </row>
    <row r="88" spans="1:2" x14ac:dyDescent="0.25">
      <c r="A88" t="s">
        <v>190</v>
      </c>
      <c r="B88" t="s">
        <v>278</v>
      </c>
    </row>
    <row r="89" spans="1:2" x14ac:dyDescent="0.25">
      <c r="A89" t="s">
        <v>192</v>
      </c>
      <c r="B89" t="s">
        <v>263</v>
      </c>
    </row>
    <row r="90" spans="1:2" x14ac:dyDescent="0.25">
      <c r="A90" t="s">
        <v>193</v>
      </c>
      <c r="B90" t="s">
        <v>275</v>
      </c>
    </row>
    <row r="91" spans="1:2" x14ac:dyDescent="0.25">
      <c r="A91" t="s">
        <v>194</v>
      </c>
      <c r="B91" t="s">
        <v>282</v>
      </c>
    </row>
    <row r="92" spans="1:2" x14ac:dyDescent="0.25">
      <c r="A92" t="s">
        <v>195</v>
      </c>
      <c r="B92" t="s">
        <v>280</v>
      </c>
    </row>
    <row r="93" spans="1:2" x14ac:dyDescent="0.25">
      <c r="A93" t="s">
        <v>20</v>
      </c>
      <c r="B93" t="s">
        <v>262</v>
      </c>
    </row>
    <row r="94" spans="1:2" x14ac:dyDescent="0.25">
      <c r="A94" t="s">
        <v>130</v>
      </c>
      <c r="B94" t="s">
        <v>285</v>
      </c>
    </row>
    <row r="95" spans="1:2" x14ac:dyDescent="0.25">
      <c r="A95" t="s">
        <v>447</v>
      </c>
      <c r="B95" t="s">
        <v>277</v>
      </c>
    </row>
    <row r="96" spans="1:2" x14ac:dyDescent="0.25">
      <c r="A96" t="s">
        <v>446</v>
      </c>
      <c r="B96" t="s">
        <v>345</v>
      </c>
    </row>
    <row r="97" spans="1:2" x14ac:dyDescent="0.25">
      <c r="A97" t="s">
        <v>445</v>
      </c>
      <c r="B97" t="s">
        <v>255</v>
      </c>
    </row>
    <row r="98" spans="1:2" x14ac:dyDescent="0.25">
      <c r="A98" t="s">
        <v>444</v>
      </c>
      <c r="B98" t="s">
        <v>260</v>
      </c>
    </row>
    <row r="99" spans="1:2" x14ac:dyDescent="0.25">
      <c r="A99" t="s">
        <v>443</v>
      </c>
      <c r="B99" t="s">
        <v>324</v>
      </c>
    </row>
    <row r="100" spans="1:2" x14ac:dyDescent="0.25">
      <c r="A100" t="s">
        <v>442</v>
      </c>
      <c r="B100" t="s">
        <v>257</v>
      </c>
    </row>
    <row r="101" spans="1:2" x14ac:dyDescent="0.25">
      <c r="A101" t="s">
        <v>441</v>
      </c>
      <c r="B101" t="s">
        <v>258</v>
      </c>
    </row>
    <row r="102" spans="1:2" x14ac:dyDescent="0.25">
      <c r="A102" t="s">
        <v>440</v>
      </c>
      <c r="B102" t="s">
        <v>337</v>
      </c>
    </row>
    <row r="103" spans="1:2" x14ac:dyDescent="0.25">
      <c r="A103" t="s">
        <v>439</v>
      </c>
      <c r="B103" t="s">
        <v>394</v>
      </c>
    </row>
    <row r="104" spans="1:2" x14ac:dyDescent="0.25">
      <c r="A104" t="s">
        <v>438</v>
      </c>
      <c r="B104" t="s">
        <v>272</v>
      </c>
    </row>
    <row r="105" spans="1:2" x14ac:dyDescent="0.25">
      <c r="A105" t="s">
        <v>437</v>
      </c>
      <c r="B105" t="s">
        <v>275</v>
      </c>
    </row>
    <row r="106" spans="1:2" x14ac:dyDescent="0.25">
      <c r="A106" t="s">
        <v>436</v>
      </c>
      <c r="B106" t="s">
        <v>266</v>
      </c>
    </row>
    <row r="107" spans="1:2" x14ac:dyDescent="0.25">
      <c r="A107" t="s">
        <v>435</v>
      </c>
      <c r="B107" t="s">
        <v>283</v>
      </c>
    </row>
    <row r="108" spans="1:2" x14ac:dyDescent="0.25">
      <c r="A108" t="s">
        <v>434</v>
      </c>
      <c r="B108" t="s">
        <v>276</v>
      </c>
    </row>
    <row r="109" spans="1:2" x14ac:dyDescent="0.25">
      <c r="A109" t="s">
        <v>433</v>
      </c>
      <c r="B109" t="s">
        <v>280</v>
      </c>
    </row>
    <row r="110" spans="1:2" x14ac:dyDescent="0.25">
      <c r="A110" t="s">
        <v>432</v>
      </c>
      <c r="B110" t="s">
        <v>265</v>
      </c>
    </row>
    <row r="111" spans="1:2" x14ac:dyDescent="0.25">
      <c r="A111" t="s">
        <v>431</v>
      </c>
      <c r="B111" t="s">
        <v>321</v>
      </c>
    </row>
    <row r="112" spans="1:2" x14ac:dyDescent="0.25">
      <c r="A112" t="s">
        <v>430</v>
      </c>
      <c r="B112" t="s">
        <v>264</v>
      </c>
    </row>
    <row r="113" spans="1:2" x14ac:dyDescent="0.25">
      <c r="A113" t="s">
        <v>429</v>
      </c>
      <c r="B113" t="s">
        <v>259</v>
      </c>
    </row>
    <row r="114" spans="1:2" x14ac:dyDescent="0.25">
      <c r="A114" t="s">
        <v>428</v>
      </c>
      <c r="B114" t="s">
        <v>256</v>
      </c>
    </row>
    <row r="115" spans="1:2" x14ac:dyDescent="0.25">
      <c r="A115" t="s">
        <v>427</v>
      </c>
      <c r="B115" t="s">
        <v>267</v>
      </c>
    </row>
    <row r="116" spans="1:2" x14ac:dyDescent="0.25">
      <c r="A116" t="s">
        <v>426</v>
      </c>
      <c r="B116" t="s">
        <v>278</v>
      </c>
    </row>
    <row r="117" spans="1:2" x14ac:dyDescent="0.25">
      <c r="A117" t="s">
        <v>425</v>
      </c>
      <c r="B117" t="s">
        <v>343</v>
      </c>
    </row>
    <row r="118" spans="1:2" x14ac:dyDescent="0.25">
      <c r="A118" t="s">
        <v>424</v>
      </c>
      <c r="B118" t="s">
        <v>279</v>
      </c>
    </row>
    <row r="119" spans="1:2" x14ac:dyDescent="0.25">
      <c r="A119" t="s">
        <v>423</v>
      </c>
      <c r="B119" t="s">
        <v>274</v>
      </c>
    </row>
    <row r="120" spans="1:2" x14ac:dyDescent="0.25">
      <c r="A120" t="s">
        <v>422</v>
      </c>
      <c r="B120" t="s">
        <v>328</v>
      </c>
    </row>
    <row r="121" spans="1:2" x14ac:dyDescent="0.25">
      <c r="A121" t="s">
        <v>421</v>
      </c>
      <c r="B121" t="s">
        <v>263</v>
      </c>
    </row>
    <row r="122" spans="1:2" x14ac:dyDescent="0.25">
      <c r="A122" t="s">
        <v>420</v>
      </c>
      <c r="B122" t="s">
        <v>271</v>
      </c>
    </row>
    <row r="123" spans="1:2" x14ac:dyDescent="0.25">
      <c r="A123" t="s">
        <v>419</v>
      </c>
      <c r="B123" t="s">
        <v>282</v>
      </c>
    </row>
    <row r="124" spans="1:2" x14ac:dyDescent="0.25">
      <c r="A124" t="s">
        <v>418</v>
      </c>
      <c r="B124" t="s">
        <v>388</v>
      </c>
    </row>
    <row r="125" spans="1:2" x14ac:dyDescent="0.25">
      <c r="A125" t="s">
        <v>417</v>
      </c>
      <c r="B125" t="s">
        <v>399</v>
      </c>
    </row>
    <row r="126" spans="1:2" x14ac:dyDescent="0.25">
      <c r="A126" t="s">
        <v>416</v>
      </c>
      <c r="B126" t="s">
        <v>330</v>
      </c>
    </row>
    <row r="127" spans="1:2" x14ac:dyDescent="0.25">
      <c r="A127" t="s">
        <v>635</v>
      </c>
      <c r="B127" t="s">
        <v>337</v>
      </c>
    </row>
    <row r="128" spans="1:2" x14ac:dyDescent="0.25">
      <c r="A128" t="s">
        <v>648</v>
      </c>
      <c r="B128" t="s">
        <v>345</v>
      </c>
    </row>
    <row r="129" spans="1:2" x14ac:dyDescent="0.25">
      <c r="A129" t="s">
        <v>649</v>
      </c>
      <c r="B129" t="s">
        <v>321</v>
      </c>
    </row>
    <row r="130" spans="1:2" x14ac:dyDescent="0.25">
      <c r="A130" t="s">
        <v>650</v>
      </c>
      <c r="B130" t="s">
        <v>324</v>
      </c>
    </row>
    <row r="131" spans="1:2" x14ac:dyDescent="0.25">
      <c r="A131" t="s">
        <v>651</v>
      </c>
      <c r="B131" t="s">
        <v>328</v>
      </c>
    </row>
    <row r="132" spans="1:2" x14ac:dyDescent="0.25">
      <c r="A132" t="s">
        <v>654</v>
      </c>
      <c r="B132" t="s">
        <v>343</v>
      </c>
    </row>
    <row r="133" spans="1:2" x14ac:dyDescent="0.25">
      <c r="A133" t="s">
        <v>655</v>
      </c>
      <c r="B133" t="s">
        <v>330</v>
      </c>
    </row>
    <row r="134" spans="1:2" x14ac:dyDescent="0.25">
      <c r="A134" t="s">
        <v>656</v>
      </c>
      <c r="B134" t="s">
        <v>388</v>
      </c>
    </row>
    <row r="135" spans="1:2" x14ac:dyDescent="0.25">
      <c r="A135" t="s">
        <v>676</v>
      </c>
      <c r="B135" t="s">
        <v>394</v>
      </c>
    </row>
    <row r="136" spans="1:2" x14ac:dyDescent="0.25">
      <c r="A136" t="s">
        <v>678</v>
      </c>
      <c r="B136" t="s">
        <v>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0A7D4-84BC-4BE3-92EF-F7F9E91A04F5}">
  <sheetPr>
    <tabColor rgb="FFFFC000"/>
  </sheetPr>
  <dimension ref="A1:I368"/>
  <sheetViews>
    <sheetView tabSelected="1" workbookViewId="0">
      <selection activeCell="A2" sqref="A2"/>
    </sheetView>
  </sheetViews>
  <sheetFormatPr defaultRowHeight="15" x14ac:dyDescent="0.25"/>
  <cols>
    <col min="1" max="1" width="18.85546875" bestFit="1" customWidth="1"/>
    <col min="2" max="2" width="9.140625" bestFit="1" customWidth="1"/>
    <col min="3" max="3" width="5.5703125" bestFit="1" customWidth="1"/>
    <col min="5" max="5" width="17.85546875" bestFit="1" customWidth="1"/>
    <col min="6" max="6" width="22.140625" bestFit="1" customWidth="1"/>
  </cols>
  <sheetData>
    <row r="1" spans="1:9" ht="15.75" thickBot="1" x14ac:dyDescent="0.3">
      <c r="C1" s="8" t="s">
        <v>415</v>
      </c>
      <c r="E1" s="8" t="s">
        <v>414</v>
      </c>
      <c r="F1" s="8" t="s">
        <v>687</v>
      </c>
      <c r="G1" s="8" t="s">
        <v>688</v>
      </c>
    </row>
    <row r="2" spans="1:9" ht="15.75" thickBot="1" x14ac:dyDescent="0.3">
      <c r="A2" t="str">
        <f>[1]Solver_Test!A2</f>
        <v>Patrick Mahomes</v>
      </c>
      <c r="B2" s="1">
        <f>VLOOKUP(A2,'Ownership Paste'!$B$4:$G$1000,6,FALSE)</f>
        <v>0.10400000000000001</v>
      </c>
      <c r="C2" t="str">
        <f>IF(B2=0,"N/A",IF(B2&gt;=0.08,"High",IF(B2&lt;=0.039,"Very low","Low")))</f>
        <v>High</v>
      </c>
      <c r="E2" s="7">
        <f>COUNTIF(C2:C368,"High")</f>
        <v>27</v>
      </c>
      <c r="F2" s="7">
        <f>COUNTIF($C$2:$C$368,"Very Low")</f>
        <v>21</v>
      </c>
      <c r="G2" s="7">
        <f>COUNTIF($C$2:$C$368,"Low")</f>
        <v>33</v>
      </c>
      <c r="I2" t="str">
        <f>[1]Solver_Test!C2</f>
        <v>QB</v>
      </c>
    </row>
    <row r="3" spans="1:9" x14ac:dyDescent="0.25">
      <c r="A3" t="str">
        <f>[1]Solver_Test!A3</f>
        <v>Russell Wilson</v>
      </c>
      <c r="B3" s="1">
        <f>VLOOKUP(A3,'Ownership Paste'!$B$4:$G$1000,6,FALSE)</f>
        <v>7.2999999999999995E-2</v>
      </c>
      <c r="C3" t="str">
        <f>IF(B3=0,"N/A",IF(B3&gt;=0.08,"High",IF(B3&lt;=0.039,"Very low","Low")))</f>
        <v>Low</v>
      </c>
      <c r="I3" t="str">
        <f>[1]Solver_Test!C3</f>
        <v>QB</v>
      </c>
    </row>
    <row r="4" spans="1:9" x14ac:dyDescent="0.25">
      <c r="A4" t="str">
        <f>[1]Solver_Test!A4</f>
        <v>Aaron Rodgers</v>
      </c>
      <c r="B4" s="1">
        <f>VLOOKUP(A4,'Ownership Paste'!$B$4:$G$1000,6,FALSE)</f>
        <v>6.9000000000000006E-2</v>
      </c>
      <c r="C4" t="str">
        <f t="shared" ref="C3:C66" si="0">IF(B4=0,"N/A",IF(B4&gt;=0.08,"High",IF(B4&lt;=0.039,"Very low","Low")))</f>
        <v>Low</v>
      </c>
      <c r="I4" t="str">
        <f>[1]Solver_Test!C4</f>
        <v>QB</v>
      </c>
    </row>
    <row r="5" spans="1:9" x14ac:dyDescent="0.25">
      <c r="A5" t="str">
        <f>[1]Solver_Test!A5</f>
        <v>Derrick Henry</v>
      </c>
      <c r="B5" s="1">
        <f>VLOOKUP(A5,'Ownership Paste'!$B$4:$G$1000,6,FALSE)</f>
        <v>0.29299999999999998</v>
      </c>
      <c r="C5" t="str">
        <f t="shared" si="0"/>
        <v>High</v>
      </c>
      <c r="I5" t="str">
        <f>[1]Solver_Test!C5</f>
        <v>RB</v>
      </c>
    </row>
    <row r="6" spans="1:9" x14ac:dyDescent="0.25">
      <c r="A6" t="str">
        <f>[1]Solver_Test!A6</f>
        <v>Ryan Tannehill</v>
      </c>
      <c r="B6" s="1">
        <f>VLOOKUP(A6,'Ownership Paste'!$B$4:$G$1000,6,FALSE)</f>
        <v>0.08</v>
      </c>
      <c r="C6" t="str">
        <f t="shared" si="0"/>
        <v>High</v>
      </c>
      <c r="I6" t="str">
        <f>[1]Solver_Test!C6</f>
        <v>QB</v>
      </c>
    </row>
    <row r="7" spans="1:9" x14ac:dyDescent="0.25">
      <c r="A7" t="str">
        <f>[1]Solver_Test!A7</f>
        <v>Tom Brady</v>
      </c>
      <c r="B7" s="1">
        <f>VLOOKUP(A7,'Ownership Paste'!$B$4:$G$1000,6,FALSE)</f>
        <v>5.5E-2</v>
      </c>
      <c r="C7" t="str">
        <f t="shared" si="0"/>
        <v>Low</v>
      </c>
      <c r="I7" t="str">
        <f>[1]Solver_Test!C7</f>
        <v>QB</v>
      </c>
    </row>
    <row r="8" spans="1:9" x14ac:dyDescent="0.25">
      <c r="A8" t="str">
        <f>[1]Solver_Test!A8</f>
        <v>Justin Herbert</v>
      </c>
      <c r="B8" s="1">
        <f>VLOOKUP(A8,'Ownership Paste'!$B$4:$G$1000,6,FALSE)</f>
        <v>4.9000000000000002E-2</v>
      </c>
      <c r="C8" t="str">
        <f t="shared" si="0"/>
        <v>Low</v>
      </c>
      <c r="I8" t="str">
        <f>[1]Solver_Test!C8</f>
        <v>QB</v>
      </c>
    </row>
    <row r="9" spans="1:9" x14ac:dyDescent="0.25">
      <c r="A9" t="str">
        <f>[1]Solver_Test!A9</f>
        <v>Dalvin Cook</v>
      </c>
      <c r="B9" s="1">
        <f>VLOOKUP(A9,'Ownership Paste'!$B$4:$G$1000,6,FALSE)</f>
        <v>7.0999999999999994E-2</v>
      </c>
      <c r="C9" t="str">
        <f t="shared" si="0"/>
        <v>Low</v>
      </c>
      <c r="I9" t="str">
        <f>[1]Solver_Test!C9</f>
        <v>RB</v>
      </c>
    </row>
    <row r="10" spans="1:9" x14ac:dyDescent="0.25">
      <c r="A10" t="str">
        <f>[1]Solver_Test!A10</f>
        <v>Aaron Jones</v>
      </c>
      <c r="B10" s="1">
        <f>VLOOKUP(A10,'Ownership Paste'!$B$4:$G$1000,6,FALSE)</f>
        <v>0.17499999999999999</v>
      </c>
      <c r="C10" t="str">
        <f t="shared" si="0"/>
        <v>High</v>
      </c>
      <c r="I10" t="str">
        <f>[1]Solver_Test!C10</f>
        <v>RB</v>
      </c>
    </row>
    <row r="11" spans="1:9" x14ac:dyDescent="0.25">
      <c r="A11" t="str">
        <f>[1]Solver_Test!A11</f>
        <v>Tyreek Hill</v>
      </c>
      <c r="B11" s="1">
        <f>VLOOKUP(A11,'Ownership Paste'!$B$4:$G$1000,6,FALSE)</f>
        <v>0.16800000000000001</v>
      </c>
      <c r="C11" t="str">
        <f t="shared" si="0"/>
        <v>High</v>
      </c>
      <c r="I11" t="str">
        <f>[1]Solver_Test!C11</f>
        <v>WR</v>
      </c>
    </row>
    <row r="12" spans="1:9" x14ac:dyDescent="0.25">
      <c r="A12" t="str">
        <f>[1]Solver_Test!A12</f>
        <v>Davante Adams</v>
      </c>
      <c r="B12" s="1">
        <f>VLOOKUP(A12,'Ownership Paste'!$B$4:$G$1000,6,FALSE)</f>
        <v>0.21100000000000002</v>
      </c>
      <c r="C12" t="str">
        <f t="shared" si="0"/>
        <v>High</v>
      </c>
      <c r="I12" t="str">
        <f>[1]Solver_Test!C12</f>
        <v>WR</v>
      </c>
    </row>
    <row r="13" spans="1:9" x14ac:dyDescent="0.25">
      <c r="A13" t="str">
        <f>[1]Solver_Test!A13</f>
        <v>Mike Davis</v>
      </c>
      <c r="B13" s="1">
        <f>VLOOKUP(A13,'Ownership Paste'!$B$4:$G$1000,6,FALSE)</f>
        <v>5.4000000000000006E-2</v>
      </c>
      <c r="C13" t="str">
        <f t="shared" si="0"/>
        <v>Low</v>
      </c>
      <c r="I13" t="str">
        <f>[1]Solver_Test!C13</f>
        <v>RB</v>
      </c>
    </row>
    <row r="14" spans="1:9" x14ac:dyDescent="0.25">
      <c r="A14" t="str">
        <f>[1]Solver_Test!A14</f>
        <v>Austin Ekeler</v>
      </c>
      <c r="B14" s="1">
        <f>VLOOKUP(A14,'Ownership Paste'!$B$4:$G$1000,6,FALSE)</f>
        <v>0.126</v>
      </c>
      <c r="C14" t="str">
        <f t="shared" si="0"/>
        <v>High</v>
      </c>
      <c r="I14" t="str">
        <f>[1]Solver_Test!C14</f>
        <v>RB</v>
      </c>
    </row>
    <row r="15" spans="1:9" x14ac:dyDescent="0.25">
      <c r="A15" t="str">
        <f>[1]Solver_Test!A15</f>
        <v>Chris Carson</v>
      </c>
      <c r="B15" s="1">
        <f>VLOOKUP(A15,'Ownership Paste'!$B$4:$G$1000,6,FALSE)</f>
        <v>0.125</v>
      </c>
      <c r="C15" t="str">
        <f t="shared" si="0"/>
        <v>High</v>
      </c>
      <c r="I15" t="str">
        <f>[1]Solver_Test!C15</f>
        <v>RB</v>
      </c>
    </row>
    <row r="16" spans="1:9" x14ac:dyDescent="0.25">
      <c r="A16" t="str">
        <f>[1]Solver_Test!A16</f>
        <v>DK Metcalf</v>
      </c>
      <c r="B16" s="1">
        <f>VLOOKUP(A16,'Ownership Paste'!$B$4:$G$1000,6,FALSE)</f>
        <v>0.13200000000000001</v>
      </c>
      <c r="C16" t="str">
        <f t="shared" si="0"/>
        <v>High</v>
      </c>
      <c r="I16" t="str">
        <f>[1]Solver_Test!C16</f>
        <v>WR</v>
      </c>
    </row>
    <row r="17" spans="1:9" x14ac:dyDescent="0.25">
      <c r="A17" t="str">
        <f>[1]Solver_Test!A17</f>
        <v>Alvin Kamara</v>
      </c>
      <c r="B17" s="1">
        <f>VLOOKUP(A17,'Ownership Paste'!$B$4:$G$1000,6,FALSE)</f>
        <v>6.8000000000000005E-2</v>
      </c>
      <c r="C17" t="str">
        <f t="shared" si="0"/>
        <v>Low</v>
      </c>
      <c r="I17" t="str">
        <f>[1]Solver_Test!C17</f>
        <v>RB</v>
      </c>
    </row>
    <row r="18" spans="1:9" x14ac:dyDescent="0.25">
      <c r="A18" t="str">
        <f>[1]Solver_Test!A18</f>
        <v>James Robinson</v>
      </c>
      <c r="B18" s="1">
        <f>VLOOKUP(A18,'Ownership Paste'!$B$4:$G$1000,6,FALSE)</f>
        <v>0.10800000000000001</v>
      </c>
      <c r="C18" t="str">
        <f t="shared" si="0"/>
        <v>High</v>
      </c>
      <c r="I18" t="str">
        <f>[1]Solver_Test!C18</f>
        <v>RB</v>
      </c>
    </row>
    <row r="19" spans="1:9" x14ac:dyDescent="0.25">
      <c r="A19" t="str">
        <f>[1]Solver_Test!A19</f>
        <v>David Montgomery</v>
      </c>
      <c r="B19" s="1">
        <f>VLOOKUP(A19,'Ownership Paste'!$B$4:$G$1000,6,FALSE)</f>
        <v>0.157</v>
      </c>
      <c r="C19" t="str">
        <f t="shared" si="0"/>
        <v>High</v>
      </c>
      <c r="I19" t="str">
        <f>[1]Solver_Test!C19</f>
        <v>RB</v>
      </c>
    </row>
    <row r="20" spans="1:9" x14ac:dyDescent="0.25">
      <c r="A20" t="str">
        <f>[1]Solver_Test!A20</f>
        <v>Ezekiel Elliott</v>
      </c>
      <c r="B20" s="1">
        <f>VLOOKUP(A20,'Ownership Paste'!$B$4:$G$1000,6,FALSE)</f>
        <v>4.4999999999999998E-2</v>
      </c>
      <c r="C20" t="str">
        <f t="shared" si="0"/>
        <v>Low</v>
      </c>
      <c r="I20" t="str">
        <f>[1]Solver_Test!C20</f>
        <v>RB</v>
      </c>
    </row>
    <row r="21" spans="1:9" x14ac:dyDescent="0.25">
      <c r="A21" t="str">
        <f>[1]Solver_Test!A21</f>
        <v>Wayne Gallman Jr.</v>
      </c>
      <c r="B21" s="1">
        <f>VLOOKUP(A21,'Ownership Paste'!$B$4:$G$1000,6,FALSE)</f>
        <v>2.4E-2</v>
      </c>
      <c r="C21" t="str">
        <f t="shared" si="0"/>
        <v>Very low</v>
      </c>
      <c r="I21" t="str">
        <f>[1]Solver_Test!C21</f>
        <v>RB</v>
      </c>
    </row>
    <row r="22" spans="1:9" x14ac:dyDescent="0.25">
      <c r="A22" t="str">
        <f>[1]Solver_Test!A22</f>
        <v>Calvin Ridley</v>
      </c>
      <c r="B22" s="1">
        <f>VLOOKUP(A22,'Ownership Paste'!$B$4:$G$1000,6,FALSE)</f>
        <v>9.9000000000000005E-2</v>
      </c>
      <c r="C22" t="str">
        <f t="shared" si="0"/>
        <v>High</v>
      </c>
      <c r="I22" t="str">
        <f>[1]Solver_Test!C22</f>
        <v>WR</v>
      </c>
    </row>
    <row r="23" spans="1:9" x14ac:dyDescent="0.25">
      <c r="A23" t="str">
        <f>[1]Solver_Test!A23</f>
        <v>Ronald Jones II</v>
      </c>
      <c r="B23" s="1">
        <f>VLOOKUP(A23,'Ownership Paste'!$B$4:$G$1000,6,FALSE)</f>
        <v>5.2999999999999999E-2</v>
      </c>
      <c r="C23" t="str">
        <f t="shared" si="0"/>
        <v>Low</v>
      </c>
      <c r="I23" t="str">
        <f>[1]Solver_Test!C23</f>
        <v>RB</v>
      </c>
    </row>
    <row r="24" spans="1:9" x14ac:dyDescent="0.25">
      <c r="A24" t="str">
        <f>[1]Solver_Test!A24</f>
        <v>A.J. Brown</v>
      </c>
      <c r="B24" s="1">
        <f>VLOOKUP(A24,'Ownership Paste'!$B$4:$G$1000,6,FALSE)</f>
        <v>8.8000000000000009E-2</v>
      </c>
      <c r="C24" t="str">
        <f t="shared" si="0"/>
        <v>High</v>
      </c>
      <c r="I24" t="str">
        <f>[1]Solver_Test!C24</f>
        <v>WR</v>
      </c>
    </row>
    <row r="25" spans="1:9" x14ac:dyDescent="0.25">
      <c r="A25" t="str">
        <f>[1]Solver_Test!A25</f>
        <v>Adam Thielen</v>
      </c>
      <c r="B25" s="1">
        <f>VLOOKUP(A25,'Ownership Paste'!$B$4:$G$1000,6,FALSE)</f>
        <v>6.3E-2</v>
      </c>
      <c r="C25" t="str">
        <f t="shared" si="0"/>
        <v>Low</v>
      </c>
      <c r="I25" t="str">
        <f>[1]Solver_Test!C25</f>
        <v>WR</v>
      </c>
    </row>
    <row r="26" spans="1:9" x14ac:dyDescent="0.25">
      <c r="A26" t="str">
        <f>[1]Solver_Test!A26</f>
        <v>Travis Kelce</v>
      </c>
      <c r="B26" s="1">
        <f>VLOOKUP(A26,'Ownership Paste'!$B$4:$G$1000,6,FALSE)</f>
        <v>0.23300000000000001</v>
      </c>
      <c r="C26" t="str">
        <f t="shared" si="0"/>
        <v>High</v>
      </c>
      <c r="I26" t="str">
        <f>[1]Solver_Test!C26</f>
        <v>TE</v>
      </c>
    </row>
    <row r="27" spans="1:9" x14ac:dyDescent="0.25">
      <c r="A27" t="str">
        <f>[1]Solver_Test!A27</f>
        <v>Jonathan Taylor</v>
      </c>
      <c r="B27" s="1">
        <f>VLOOKUP(A27,'Ownership Paste'!$B$4:$G$1000,6,FALSE)</f>
        <v>7.6999999999999999E-2</v>
      </c>
      <c r="C27" t="str">
        <f t="shared" si="0"/>
        <v>Low</v>
      </c>
      <c r="I27" t="str">
        <f>[1]Solver_Test!C27</f>
        <v>RB</v>
      </c>
    </row>
    <row r="28" spans="1:9" x14ac:dyDescent="0.25">
      <c r="A28" t="str">
        <f>[1]Solver_Test!A28</f>
        <v>DeAndre Hopkins</v>
      </c>
      <c r="B28" s="1">
        <f>VLOOKUP(A28,'Ownership Paste'!$B$4:$G$1000,6,FALSE)</f>
        <v>6.7000000000000004E-2</v>
      </c>
      <c r="C28" t="str">
        <f t="shared" si="0"/>
        <v>Low</v>
      </c>
      <c r="I28" t="str">
        <f>[1]Solver_Test!C28</f>
        <v>WR</v>
      </c>
    </row>
    <row r="29" spans="1:9" x14ac:dyDescent="0.25">
      <c r="A29" t="str">
        <f>[1]Solver_Test!A29</f>
        <v>Keenan Allen</v>
      </c>
      <c r="B29" s="1">
        <f>VLOOKUP(A29,'Ownership Paste'!$B$4:$G$1000,6,FALSE)</f>
        <v>9.8000000000000004E-2</v>
      </c>
      <c r="C29" t="str">
        <f t="shared" si="0"/>
        <v>High</v>
      </c>
      <c r="I29" t="str">
        <f>[1]Solver_Test!C29</f>
        <v>WR</v>
      </c>
    </row>
    <row r="30" spans="1:9" x14ac:dyDescent="0.25">
      <c r="A30" t="str">
        <f>[1]Solver_Test!A30</f>
        <v>Justin Jefferson</v>
      </c>
      <c r="B30" s="1">
        <f>VLOOKUP(A30,'Ownership Paste'!$B$4:$G$1000,6,FALSE)</f>
        <v>5.0999999999999997E-2</v>
      </c>
      <c r="C30" t="str">
        <f t="shared" si="0"/>
        <v>Low</v>
      </c>
      <c r="I30" t="str">
        <f>[1]Solver_Test!C30</f>
        <v>WR</v>
      </c>
    </row>
    <row r="31" spans="1:9" x14ac:dyDescent="0.25">
      <c r="A31" t="str">
        <f>[1]Solver_Test!A31</f>
        <v>Allen Robinson II</v>
      </c>
      <c r="B31" s="1">
        <f>VLOOKUP(A31,'Ownership Paste'!$B$4:$G$1000,6,FALSE)</f>
        <v>5.7000000000000002E-2</v>
      </c>
      <c r="C31" t="str">
        <f t="shared" si="0"/>
        <v>Low</v>
      </c>
      <c r="I31" t="str">
        <f>[1]Solver_Test!C31</f>
        <v>WR</v>
      </c>
    </row>
    <row r="32" spans="1:9" x14ac:dyDescent="0.25">
      <c r="A32" t="str">
        <f>[1]Solver_Test!A32</f>
        <v xml:space="preserve">Seahawks </v>
      </c>
      <c r="B32" s="1">
        <f>VLOOKUP(A32,'Ownership Paste'!$B$4:$G$1000,6,FALSE)</f>
        <v>0.21600000000000003</v>
      </c>
      <c r="C32" t="str">
        <f t="shared" si="0"/>
        <v>High</v>
      </c>
      <c r="I32" t="str">
        <f>[1]Solver_Test!C32</f>
        <v>DST</v>
      </c>
    </row>
    <row r="33" spans="1:9" x14ac:dyDescent="0.25">
      <c r="A33" t="str">
        <f>[1]Solver_Test!A33</f>
        <v>Kenyan Drake</v>
      </c>
      <c r="B33" s="1">
        <f>VLOOKUP(A33,'Ownership Paste'!$B$4:$G$1000,6,FALSE)</f>
        <v>0.03</v>
      </c>
      <c r="C33" t="str">
        <f t="shared" si="0"/>
        <v>Very low</v>
      </c>
      <c r="I33" t="str">
        <f>[1]Solver_Test!C33</f>
        <v>RB</v>
      </c>
    </row>
    <row r="34" spans="1:9" x14ac:dyDescent="0.25">
      <c r="A34" t="str">
        <f>[1]Solver_Test!A34</f>
        <v xml:space="preserve">Saints </v>
      </c>
      <c r="B34" s="1">
        <f>VLOOKUP(A34,'Ownership Paste'!$B$4:$G$1000,6,FALSE)</f>
        <v>9.5000000000000001E-2</v>
      </c>
      <c r="C34" t="str">
        <f t="shared" si="0"/>
        <v>High</v>
      </c>
      <c r="I34" t="str">
        <f>[1]Solver_Test!C34</f>
        <v>DST</v>
      </c>
    </row>
    <row r="35" spans="1:9" x14ac:dyDescent="0.25">
      <c r="A35" t="str">
        <f>[1]Solver_Test!A35</f>
        <v>Brandin Cooks</v>
      </c>
      <c r="B35" s="1">
        <f>VLOOKUP(A35,'Ownership Paste'!$B$4:$G$1000,6,FALSE)</f>
        <v>9.9000000000000005E-2</v>
      </c>
      <c r="C35" t="str">
        <f t="shared" si="0"/>
        <v>High</v>
      </c>
      <c r="I35" t="str">
        <f>[1]Solver_Test!C35</f>
        <v>WR</v>
      </c>
    </row>
    <row r="36" spans="1:9" x14ac:dyDescent="0.25">
      <c r="A36" t="str">
        <f>[1]Solver_Test!A36</f>
        <v>Robby Anderson</v>
      </c>
      <c r="B36" s="1">
        <f>VLOOKUP(A36,'Ownership Paste'!$B$4:$G$1000,6,FALSE)</f>
        <v>0.12300000000000001</v>
      </c>
      <c r="C36" t="str">
        <f t="shared" si="0"/>
        <v>High</v>
      </c>
      <c r="I36" t="str">
        <f>[1]Solver_Test!C36</f>
        <v>WR</v>
      </c>
    </row>
    <row r="37" spans="1:9" x14ac:dyDescent="0.25">
      <c r="A37" t="str">
        <f>[1]Solver_Test!A37</f>
        <v>Mike Evans</v>
      </c>
      <c r="B37" s="1">
        <f>VLOOKUP(A37,'Ownership Paste'!$B$4:$G$1000,6,FALSE)</f>
        <v>5.9000000000000004E-2</v>
      </c>
      <c r="C37" t="str">
        <f t="shared" si="0"/>
        <v>Low</v>
      </c>
      <c r="I37" t="str">
        <f>[1]Solver_Test!C37</f>
        <v>WR</v>
      </c>
    </row>
    <row r="38" spans="1:9" x14ac:dyDescent="0.25">
      <c r="A38" t="str">
        <f>[1]Solver_Test!A38</f>
        <v>Terry McLaurin</v>
      </c>
      <c r="B38" s="1">
        <f>VLOOKUP(A38,'Ownership Paste'!$B$4:$G$1000,6,FALSE)</f>
        <v>4.5999999999999999E-2</v>
      </c>
      <c r="C38" t="str">
        <f t="shared" si="0"/>
        <v>Low</v>
      </c>
      <c r="I38" t="str">
        <f>[1]Solver_Test!C38</f>
        <v>WR</v>
      </c>
    </row>
    <row r="39" spans="1:9" x14ac:dyDescent="0.25">
      <c r="A39" t="str">
        <f>[1]Solver_Test!A39</f>
        <v>Corey Davis</v>
      </c>
      <c r="B39" s="1">
        <f>VLOOKUP(A39,'Ownership Paste'!$B$4:$G$1000,6,FALSE)</f>
        <v>0.17699999999999999</v>
      </c>
      <c r="C39" t="str">
        <f t="shared" si="0"/>
        <v>High</v>
      </c>
      <c r="I39" t="str">
        <f>[1]Solver_Test!C39</f>
        <v>WR</v>
      </c>
    </row>
    <row r="40" spans="1:9" x14ac:dyDescent="0.25">
      <c r="A40" t="str">
        <f>[1]Solver_Test!A40</f>
        <v>Chris Godwin</v>
      </c>
      <c r="B40" s="1">
        <f>VLOOKUP(A40,'Ownership Paste'!$B$4:$G$1000,6,FALSE)</f>
        <v>0.158</v>
      </c>
      <c r="C40" t="str">
        <f t="shared" si="0"/>
        <v>High</v>
      </c>
      <c r="I40" t="str">
        <f>[1]Solver_Test!C40</f>
        <v>WR</v>
      </c>
    </row>
    <row r="41" spans="1:9" x14ac:dyDescent="0.25">
      <c r="A41" t="str">
        <f>[1]Solver_Test!A41</f>
        <v>Darren Waller</v>
      </c>
      <c r="B41" s="1">
        <f>VLOOKUP(A41,'Ownership Paste'!$B$4:$G$1000,6,FALSE)</f>
        <v>7.9000000000000001E-2</v>
      </c>
      <c r="C41" t="str">
        <f t="shared" si="0"/>
        <v>Low</v>
      </c>
      <c r="I41" t="str">
        <f>[1]Solver_Test!C41</f>
        <v>TE</v>
      </c>
    </row>
    <row r="42" spans="1:9" x14ac:dyDescent="0.25">
      <c r="A42" t="str">
        <f>[1]Solver_Test!A42</f>
        <v>Amari Cooper</v>
      </c>
      <c r="B42" s="1">
        <f>VLOOKUP(A42,'Ownership Paste'!$B$4:$G$1000,6,FALSE)</f>
        <v>3.7000000000000005E-2</v>
      </c>
      <c r="C42" t="str">
        <f t="shared" si="0"/>
        <v>Very low</v>
      </c>
      <c r="I42" t="str">
        <f>[1]Solver_Test!C42</f>
        <v>WR</v>
      </c>
    </row>
    <row r="43" spans="1:9" x14ac:dyDescent="0.25">
      <c r="A43" t="str">
        <f>[1]Solver_Test!A43</f>
        <v>DeVante Parker</v>
      </c>
      <c r="B43" s="1">
        <f>VLOOKUP(A43,'Ownership Paste'!$B$4:$G$1000,6,FALSE)</f>
        <v>4.9000000000000002E-2</v>
      </c>
      <c r="C43" t="str">
        <f t="shared" si="0"/>
        <v>Low</v>
      </c>
      <c r="I43" t="str">
        <f>[1]Solver_Test!C43</f>
        <v>WR</v>
      </c>
    </row>
    <row r="44" spans="1:9" x14ac:dyDescent="0.25">
      <c r="A44" t="str">
        <f>[1]Solver_Test!A44</f>
        <v>DJ Chark Jr.</v>
      </c>
      <c r="B44" s="1">
        <f>VLOOKUP(A44,'Ownership Paste'!$B$4:$G$1000,6,FALSE)</f>
        <v>4.8000000000000001E-2</v>
      </c>
      <c r="C44" t="str">
        <f t="shared" si="0"/>
        <v>Low</v>
      </c>
      <c r="I44" t="str">
        <f>[1]Solver_Test!C44</f>
        <v>WR</v>
      </c>
    </row>
    <row r="45" spans="1:9" x14ac:dyDescent="0.25">
      <c r="A45" t="str">
        <f>[1]Solver_Test!A45</f>
        <v>Tim Patrick</v>
      </c>
      <c r="B45" s="1">
        <f>VLOOKUP(A45,'Ownership Paste'!$B$4:$G$1000,6,FALSE)</f>
        <v>3.7000000000000005E-2</v>
      </c>
      <c r="C45" t="str">
        <f t="shared" si="0"/>
        <v>Very low</v>
      </c>
      <c r="I45" t="str">
        <f>[1]Solver_Test!C45</f>
        <v>WR</v>
      </c>
    </row>
    <row r="46" spans="1:9" x14ac:dyDescent="0.25">
      <c r="A46" t="str">
        <f>[1]Solver_Test!A46</f>
        <v>Tyler Lockett</v>
      </c>
      <c r="B46" s="1">
        <f>VLOOKUP(A46,'Ownership Paste'!$B$4:$G$1000,6,FALSE)</f>
        <v>8.1000000000000003E-2</v>
      </c>
      <c r="C46" t="str">
        <f t="shared" si="0"/>
        <v>High</v>
      </c>
      <c r="I46" t="str">
        <f>[1]Solver_Test!C46</f>
        <v>WR</v>
      </c>
    </row>
    <row r="47" spans="1:9" x14ac:dyDescent="0.25">
      <c r="A47" t="str">
        <f>[1]Solver_Test!A47</f>
        <v>Michael Pittman Jr.</v>
      </c>
      <c r="B47" s="1">
        <f>VLOOKUP(A47,'Ownership Paste'!$B$4:$G$1000,6,FALSE)</f>
        <v>3.9E-2</v>
      </c>
      <c r="C47" t="str">
        <f t="shared" si="0"/>
        <v>Very low</v>
      </c>
      <c r="I47" t="str">
        <f>[1]Solver_Test!C47</f>
        <v>WR</v>
      </c>
    </row>
    <row r="48" spans="1:9" x14ac:dyDescent="0.25">
      <c r="A48" t="str">
        <f>[1]Solver_Test!A48</f>
        <v>Curtis Samuel</v>
      </c>
      <c r="B48" s="1">
        <f>VLOOKUP(A48,'Ownership Paste'!$B$4:$G$1000,6,FALSE)</f>
        <v>0.14800000000000002</v>
      </c>
      <c r="C48" t="str">
        <f t="shared" si="0"/>
        <v>High</v>
      </c>
      <c r="I48" t="str">
        <f>[1]Solver_Test!C48</f>
        <v>WR</v>
      </c>
    </row>
    <row r="49" spans="1:9" x14ac:dyDescent="0.25">
      <c r="A49" t="str">
        <f>[1]Solver_Test!A49</f>
        <v>T.J. Hockenson</v>
      </c>
      <c r="B49" s="1">
        <f>VLOOKUP(A49,'Ownership Paste'!$B$4:$G$1000,6,FALSE)</f>
        <v>8.900000000000001E-2</v>
      </c>
      <c r="C49" t="str">
        <f t="shared" si="0"/>
        <v>High</v>
      </c>
      <c r="I49" t="str">
        <f>[1]Solver_Test!C49</f>
        <v>TE</v>
      </c>
    </row>
    <row r="50" spans="1:9" x14ac:dyDescent="0.25">
      <c r="A50" t="str">
        <f>[1]Solver_Test!A50</f>
        <v>Giovani Bernard</v>
      </c>
      <c r="B50" s="1">
        <f>VLOOKUP(A50,'Ownership Paste'!$B$4:$G$1000,6,FALSE)</f>
        <v>3.6000000000000004E-2</v>
      </c>
      <c r="C50" t="str">
        <f t="shared" si="0"/>
        <v>Very low</v>
      </c>
      <c r="I50" t="str">
        <f>[1]Solver_Test!C50</f>
        <v>RB</v>
      </c>
    </row>
    <row r="51" spans="1:9" x14ac:dyDescent="0.25">
      <c r="A51" t="str">
        <f>[1]Solver_Test!A51</f>
        <v>Rob Gronkowski</v>
      </c>
      <c r="B51" s="1">
        <f>VLOOKUP(A51,'Ownership Paste'!$B$4:$G$1000,6,FALSE)</f>
        <v>3.3000000000000002E-2</v>
      </c>
      <c r="C51" t="str">
        <f t="shared" si="0"/>
        <v>Very low</v>
      </c>
      <c r="I51" t="str">
        <f>[1]Solver_Test!C51</f>
        <v>TE</v>
      </c>
    </row>
    <row r="52" spans="1:9" x14ac:dyDescent="0.25">
      <c r="A52" t="str">
        <f>[1]Solver_Test!A52</f>
        <v>Todd Gurley II</v>
      </c>
      <c r="B52" s="1">
        <f>VLOOKUP(A52,'Ownership Paste'!$B$4:$G$1000,6,FALSE)</f>
        <v>3.4000000000000002E-2</v>
      </c>
      <c r="C52" t="str">
        <f t="shared" si="0"/>
        <v>Very low</v>
      </c>
      <c r="I52" t="str">
        <f>[1]Solver_Test!C52</f>
        <v>RB</v>
      </c>
    </row>
    <row r="53" spans="1:9" x14ac:dyDescent="0.25">
      <c r="A53" t="str">
        <f>[1]Solver_Test!A53</f>
        <v>Patrick Laird</v>
      </c>
      <c r="B53" s="1">
        <f>VLOOKUP(A53,'Ownership Paste'!$B$4:$G$1000,6,FALSE)</f>
        <v>4.0000000000000001E-3</v>
      </c>
      <c r="C53" t="str">
        <f t="shared" si="0"/>
        <v>Very low</v>
      </c>
      <c r="I53" t="str">
        <f>[1]Solver_Test!C53</f>
        <v>RB</v>
      </c>
    </row>
    <row r="54" spans="1:9" x14ac:dyDescent="0.25">
      <c r="A54" t="str">
        <f>[1]Solver_Test!A54</f>
        <v>J.D. McKissic</v>
      </c>
      <c r="B54" s="1">
        <f>VLOOKUP(A54,'Ownership Paste'!$B$4:$G$1000,6,FALSE)</f>
        <v>0.13500000000000001</v>
      </c>
      <c r="C54" t="str">
        <f t="shared" si="0"/>
        <v>High</v>
      </c>
      <c r="I54" t="str">
        <f>[1]Solver_Test!C54</f>
        <v>RB</v>
      </c>
    </row>
    <row r="55" spans="1:9" x14ac:dyDescent="0.25">
      <c r="A55" t="str">
        <f>[1]Solver_Test!A55</f>
        <v>Jamison Crowder</v>
      </c>
      <c r="B55" s="1">
        <f>VLOOKUP(A55,'Ownership Paste'!$B$4:$G$1000,6,FALSE)</f>
        <v>4.2999999999999997E-2</v>
      </c>
      <c r="C55" t="str">
        <f t="shared" si="0"/>
        <v>Low</v>
      </c>
      <c r="I55" t="str">
        <f>[1]Solver_Test!C55</f>
        <v>WR</v>
      </c>
    </row>
    <row r="56" spans="1:9" x14ac:dyDescent="0.25">
      <c r="A56" t="str">
        <f>[1]Solver_Test!A56</f>
        <v>Brandon Aiyuk</v>
      </c>
      <c r="B56" s="1">
        <f>VLOOKUP(A56,'Ownership Paste'!$B$4:$G$1000,6,FALSE)</f>
        <v>4.8000000000000001E-2</v>
      </c>
      <c r="C56" t="str">
        <f t="shared" si="0"/>
        <v>Low</v>
      </c>
      <c r="I56" t="str">
        <f>[1]Solver_Test!C56</f>
        <v>WR</v>
      </c>
    </row>
    <row r="57" spans="1:9" x14ac:dyDescent="0.25">
      <c r="A57" t="str">
        <f>[1]Solver_Test!A57</f>
        <v>Keke Coutee</v>
      </c>
      <c r="B57" s="1">
        <f>VLOOKUP(A57,'Ownership Paste'!$B$4:$G$1000,6,FALSE)</f>
        <v>0.04</v>
      </c>
      <c r="C57" t="str">
        <f t="shared" si="0"/>
        <v>Low</v>
      </c>
      <c r="I57" t="str">
        <f>[1]Solver_Test!C57</f>
        <v>WR</v>
      </c>
    </row>
    <row r="58" spans="1:9" x14ac:dyDescent="0.25">
      <c r="A58" t="str">
        <f>[1]Solver_Test!A58</f>
        <v>T.Y. Hilton</v>
      </c>
      <c r="B58" s="1">
        <f>VLOOKUP(A58,'Ownership Paste'!$B$4:$G$1000,6,FALSE)</f>
        <v>5.2000000000000005E-2</v>
      </c>
      <c r="C58" t="str">
        <f t="shared" si="0"/>
        <v>Low</v>
      </c>
      <c r="I58" t="str">
        <f>[1]Solver_Test!C58</f>
        <v>WR</v>
      </c>
    </row>
    <row r="59" spans="1:9" x14ac:dyDescent="0.25">
      <c r="A59" t="str">
        <f>[1]Solver_Test!A59</f>
        <v>Tyler Boyd</v>
      </c>
      <c r="B59" s="1">
        <f>VLOOKUP(A59,'Ownership Paste'!$B$4:$G$1000,6,FALSE)</f>
        <v>3.4000000000000002E-2</v>
      </c>
      <c r="C59" t="str">
        <f t="shared" si="0"/>
        <v>Very low</v>
      </c>
      <c r="I59" t="str">
        <f>[1]Solver_Test!C59</f>
        <v>WR</v>
      </c>
    </row>
    <row r="60" spans="1:9" x14ac:dyDescent="0.25">
      <c r="A60" t="str">
        <f>[1]Solver_Test!A60</f>
        <v>Antonio Brown</v>
      </c>
      <c r="B60" s="1">
        <f>VLOOKUP(A60,'Ownership Paste'!$B$4:$G$1000,6,FALSE)</f>
        <v>9.4E-2</v>
      </c>
      <c r="C60" t="str">
        <f t="shared" si="0"/>
        <v>High</v>
      </c>
      <c r="I60" t="str">
        <f>[1]Solver_Test!C60</f>
        <v>WR</v>
      </c>
    </row>
    <row r="61" spans="1:9" x14ac:dyDescent="0.25">
      <c r="A61" t="str">
        <f>[1]Solver_Test!A61</f>
        <v>Breshad Perriman</v>
      </c>
      <c r="B61" s="1">
        <f>VLOOKUP(A61,'Ownership Paste'!$B$4:$G$1000,6,FALSE)</f>
        <v>6.9000000000000006E-2</v>
      </c>
      <c r="C61" t="str">
        <f t="shared" si="0"/>
        <v>Low</v>
      </c>
      <c r="I61" t="str">
        <f>[1]Solver_Test!C61</f>
        <v>WR</v>
      </c>
    </row>
    <row r="62" spans="1:9" x14ac:dyDescent="0.25">
      <c r="A62" t="str">
        <f>[1]Solver_Test!A62</f>
        <v xml:space="preserve">Colts </v>
      </c>
      <c r="B62" s="1">
        <f>VLOOKUP(A62,'Ownership Paste'!$B$4:$G$1000,6,FALSE)</f>
        <v>5.0000000000000001E-3</v>
      </c>
      <c r="C62" t="str">
        <f t="shared" si="0"/>
        <v>Very low</v>
      </c>
      <c r="I62" t="str">
        <f>[1]Solver_Test!C62</f>
        <v>DST</v>
      </c>
    </row>
    <row r="63" spans="1:9" x14ac:dyDescent="0.25">
      <c r="A63" t="str">
        <f>[1]Solver_Test!A63</f>
        <v>Tee Higgins</v>
      </c>
      <c r="B63" s="1">
        <f>VLOOKUP(A63,'Ownership Paste'!$B$4:$G$1000,6,FALSE)</f>
        <v>3.4000000000000002E-2</v>
      </c>
      <c r="C63" t="str">
        <f t="shared" si="0"/>
        <v>Very low</v>
      </c>
      <c r="I63" t="str">
        <f>[1]Solver_Test!C63</f>
        <v>WR</v>
      </c>
    </row>
    <row r="64" spans="1:9" x14ac:dyDescent="0.25">
      <c r="A64" t="str">
        <f>[1]Solver_Test!A64</f>
        <v xml:space="preserve">Buccaneers </v>
      </c>
      <c r="B64" s="1">
        <f>VLOOKUP(A64,'Ownership Paste'!$B$4:$G$1000,6,FALSE)</f>
        <v>0.01</v>
      </c>
      <c r="C64" t="str">
        <f t="shared" si="0"/>
        <v>Very low</v>
      </c>
      <c r="I64" t="str">
        <f>[1]Solver_Test!C64</f>
        <v>DST</v>
      </c>
    </row>
    <row r="65" spans="1:9" x14ac:dyDescent="0.25">
      <c r="A65" t="str">
        <f>[1]Solver_Test!A65</f>
        <v xml:space="preserve">WAS Football Team </v>
      </c>
      <c r="B65" s="1">
        <f>VLOOKUP(A65,'Ownership Paste'!$B$4:$G$1000,6,FALSE)</f>
        <v>4.2000000000000003E-2</v>
      </c>
      <c r="C65" t="str">
        <f t="shared" si="0"/>
        <v>Low</v>
      </c>
      <c r="I65" t="str">
        <f>[1]Solver_Test!C65</f>
        <v>DST</v>
      </c>
    </row>
    <row r="66" spans="1:9" x14ac:dyDescent="0.25">
      <c r="A66" t="str">
        <f>[1]Solver_Test!A66</f>
        <v xml:space="preserve">Chiefs </v>
      </c>
      <c r="B66" s="1">
        <f>VLOOKUP(A66,'Ownership Paste'!$B$4:$G$1000,6,FALSE)</f>
        <v>3.4000000000000002E-2</v>
      </c>
      <c r="C66" t="str">
        <f t="shared" si="0"/>
        <v>Very low</v>
      </c>
      <c r="I66" t="str">
        <f>[1]Solver_Test!C66</f>
        <v>DST</v>
      </c>
    </row>
    <row r="67" spans="1:9" x14ac:dyDescent="0.25">
      <c r="A67" t="str">
        <f>[1]Solver_Test!A67</f>
        <v xml:space="preserve">Cowboys </v>
      </c>
      <c r="B67" s="1">
        <f>VLOOKUP(A67,'Ownership Paste'!$B$4:$G$1000,6,FALSE)</f>
        <v>0.16200000000000001</v>
      </c>
      <c r="C67" t="str">
        <f t="shared" ref="C67:C130" si="1">IF(B67=0,"N/A",IF(B67&gt;=0.08,"High",IF(B67&lt;=0.039,"Very low","Low")))</f>
        <v>High</v>
      </c>
      <c r="I67" t="str">
        <f>[1]Solver_Test!C67</f>
        <v>DST</v>
      </c>
    </row>
    <row r="68" spans="1:9" x14ac:dyDescent="0.25">
      <c r="A68" t="str">
        <f>[1]Solver_Test!A68</f>
        <v xml:space="preserve">Texans </v>
      </c>
      <c r="B68" s="1">
        <f>VLOOKUP(A68,'Ownership Paste'!$B$4:$G$1000,6,FALSE)</f>
        <v>4.0999999999999995E-2</v>
      </c>
      <c r="C68" t="str">
        <f t="shared" si="1"/>
        <v>Low</v>
      </c>
      <c r="I68" t="str">
        <f>[1]Solver_Test!C68</f>
        <v>DST</v>
      </c>
    </row>
    <row r="69" spans="1:9" x14ac:dyDescent="0.25">
      <c r="A69" t="str">
        <f>[1]Solver_Test!A69</f>
        <v>Evan Engram</v>
      </c>
      <c r="B69" s="1">
        <f>VLOOKUP(A69,'Ownership Paste'!$B$4:$G$1000,6,FALSE)</f>
        <v>3.3000000000000002E-2</v>
      </c>
      <c r="C69" t="str">
        <f t="shared" si="1"/>
        <v>Very low</v>
      </c>
      <c r="I69" t="str">
        <f>[1]Solver_Test!C69</f>
        <v>TE</v>
      </c>
    </row>
    <row r="70" spans="1:9" x14ac:dyDescent="0.25">
      <c r="A70" t="str">
        <f>[1]Solver_Test!A70</f>
        <v xml:space="preserve">Eagles </v>
      </c>
      <c r="B70" s="1">
        <f>VLOOKUP(A70,'Ownership Paste'!$B$4:$G$1000,6,FALSE)</f>
        <v>7.2000000000000008E-2</v>
      </c>
      <c r="C70" t="str">
        <f t="shared" si="1"/>
        <v>Low</v>
      </c>
      <c r="I70" t="str">
        <f>[1]Solver_Test!C70</f>
        <v>DST</v>
      </c>
    </row>
    <row r="71" spans="1:9" x14ac:dyDescent="0.25">
      <c r="A71" t="str">
        <f>[1]Solver_Test!A71</f>
        <v xml:space="preserve">Panthers </v>
      </c>
      <c r="B71" s="1">
        <f>VLOOKUP(A71,'Ownership Paste'!$B$4:$G$1000,6,FALSE)</f>
        <v>3.6000000000000004E-2</v>
      </c>
      <c r="C71" t="str">
        <f t="shared" si="1"/>
        <v>Very low</v>
      </c>
      <c r="I71" t="str">
        <f>[1]Solver_Test!C71</f>
        <v>DST</v>
      </c>
    </row>
    <row r="72" spans="1:9" x14ac:dyDescent="0.25">
      <c r="A72" t="str">
        <f>[1]Solver_Test!A72</f>
        <v xml:space="preserve">Cardinals </v>
      </c>
      <c r="B72" s="1">
        <f>VLOOKUP(A72,'Ownership Paste'!$B$4:$G$1000,6,FALSE)</f>
        <v>6.7000000000000004E-2</v>
      </c>
      <c r="C72" t="str">
        <f t="shared" si="1"/>
        <v>Low</v>
      </c>
      <c r="I72" t="str">
        <f>[1]Solver_Test!C72</f>
        <v>DST</v>
      </c>
    </row>
    <row r="73" spans="1:9" x14ac:dyDescent="0.25">
      <c r="A73" t="str">
        <f>[1]Solver_Test!A73</f>
        <v xml:space="preserve">Titans </v>
      </c>
      <c r="B73" s="1">
        <f>VLOOKUP(A73,'Ownership Paste'!$B$4:$G$1000,6,FALSE)</f>
        <v>3.7999999999999999E-2</v>
      </c>
      <c r="C73" t="str">
        <f t="shared" si="1"/>
        <v>Very low</v>
      </c>
      <c r="I73" t="str">
        <f>[1]Solver_Test!C73</f>
        <v>DST</v>
      </c>
    </row>
    <row r="74" spans="1:9" x14ac:dyDescent="0.25">
      <c r="A74" t="str">
        <f>[1]Solver_Test!A74</f>
        <v xml:space="preserve">Bears </v>
      </c>
      <c r="B74" s="1">
        <f>VLOOKUP(A74,'Ownership Paste'!$B$4:$G$1000,6,FALSE)</f>
        <v>4.0000000000000001E-3</v>
      </c>
      <c r="C74" t="str">
        <f t="shared" si="1"/>
        <v>Very low</v>
      </c>
      <c r="I74" t="str">
        <f>[1]Solver_Test!C74</f>
        <v>DST</v>
      </c>
    </row>
    <row r="75" spans="1:9" x14ac:dyDescent="0.25">
      <c r="A75" t="str">
        <f>[1]Solver_Test!A75</f>
        <v xml:space="preserve">Giants </v>
      </c>
      <c r="B75" s="1">
        <f>VLOOKUP(A75,'Ownership Paste'!$B$4:$G$1000,6,FALSE)</f>
        <v>1.2E-2</v>
      </c>
      <c r="C75" t="str">
        <f t="shared" si="1"/>
        <v>Very low</v>
      </c>
      <c r="I75" t="str">
        <f>[1]Solver_Test!C75</f>
        <v>DST</v>
      </c>
    </row>
    <row r="76" spans="1:9" x14ac:dyDescent="0.25">
      <c r="A76" t="str">
        <f>[1]Solver_Test!A76</f>
        <v>Michael Gallup</v>
      </c>
      <c r="B76" s="1">
        <f>VLOOKUP(A76,'Ownership Paste'!$B$4:$G$1000,6,FALSE)</f>
        <v>4.8000000000000001E-2</v>
      </c>
      <c r="C76" t="str">
        <f t="shared" si="1"/>
        <v>Low</v>
      </c>
      <c r="I76" t="str">
        <f>[1]Solver_Test!C76</f>
        <v>WR</v>
      </c>
    </row>
    <row r="77" spans="1:9" x14ac:dyDescent="0.25">
      <c r="A77" t="str">
        <f>[1]Solver_Test!A77</f>
        <v xml:space="preserve">49ers </v>
      </c>
      <c r="B77" s="1">
        <f>VLOOKUP(A77,'Ownership Paste'!$B$4:$G$1000,6,FALSE)</f>
        <v>6.5000000000000002E-2</v>
      </c>
      <c r="C77" t="str">
        <f t="shared" si="1"/>
        <v>Low</v>
      </c>
      <c r="I77" t="str">
        <f>[1]Solver_Test!C77</f>
        <v>DST</v>
      </c>
    </row>
    <row r="78" spans="1:9" x14ac:dyDescent="0.25">
      <c r="A78" t="str">
        <f>[1]Solver_Test!A78</f>
        <v>Mike Gesicki</v>
      </c>
      <c r="B78" s="1">
        <f>VLOOKUP(A78,'Ownership Paste'!$B$4:$G$1000,6,FALSE)</f>
        <v>5.2999999999999999E-2</v>
      </c>
      <c r="C78" t="str">
        <f t="shared" si="1"/>
        <v>Low</v>
      </c>
      <c r="I78" t="str">
        <f>[1]Solver_Test!C78</f>
        <v>TE</v>
      </c>
    </row>
    <row r="79" spans="1:9" x14ac:dyDescent="0.25">
      <c r="A79" t="str">
        <f>[1]Solver_Test!A79</f>
        <v xml:space="preserve">Bengals </v>
      </c>
      <c r="B79" s="1">
        <f>VLOOKUP(A79,'Ownership Paste'!$B$4:$G$1000,6,FALSE)</f>
        <v>5.5999999999999994E-2</v>
      </c>
      <c r="C79" t="str">
        <f t="shared" si="1"/>
        <v>Low</v>
      </c>
      <c r="I79" t="str">
        <f>[1]Solver_Test!C79</f>
        <v>DST</v>
      </c>
    </row>
    <row r="80" spans="1:9" x14ac:dyDescent="0.25">
      <c r="A80" t="str">
        <f>[1]Solver_Test!A80</f>
        <v>Logan Thomas</v>
      </c>
      <c r="B80" s="1">
        <f>VLOOKUP(A80,'Ownership Paste'!$B$4:$G$1000,6,FALSE)</f>
        <v>7.9000000000000001E-2</v>
      </c>
      <c r="C80" t="str">
        <f t="shared" si="1"/>
        <v>Low</v>
      </c>
      <c r="I80" t="str">
        <f>[1]Solver_Test!C80</f>
        <v>TE</v>
      </c>
    </row>
    <row r="81" spans="1:9" x14ac:dyDescent="0.25">
      <c r="A81" t="str">
        <f>[1]Solver_Test!A81</f>
        <v xml:space="preserve">Broncos </v>
      </c>
      <c r="B81" s="1">
        <f>VLOOKUP(A81,'Ownership Paste'!$B$4:$G$1000,6,FALSE)</f>
        <v>1.3000000000000001E-2</v>
      </c>
      <c r="C81" t="str">
        <f t="shared" si="1"/>
        <v>Very low</v>
      </c>
      <c r="I81" t="str">
        <f>[1]Solver_Test!C81</f>
        <v>DST</v>
      </c>
    </row>
    <row r="82" spans="1:9" x14ac:dyDescent="0.25">
      <c r="A82" t="str">
        <f>[1]Solver_Test!A82</f>
        <v>Russell Gage</v>
      </c>
      <c r="B82" s="1">
        <f>VLOOKUP(A82,'Ownership Paste'!$B$4:$G$1000,6,FALSE)</f>
        <v>2.8999999999999998E-2</v>
      </c>
      <c r="C82" t="str">
        <f t="shared" si="1"/>
        <v>Very low</v>
      </c>
      <c r="I82" t="str">
        <f>[1]Solver_Test!C82</f>
        <v>WR</v>
      </c>
    </row>
    <row r="83" spans="1:9" x14ac:dyDescent="0.25">
      <c r="A83">
        <f>[1]Solver_Test!A83</f>
        <v>0</v>
      </c>
      <c r="B83" s="1">
        <f>VLOOKUP(A83,'Ownership Paste'!$B$4:$G$1000,6,FALSE)</f>
        <v>0</v>
      </c>
      <c r="C83" t="str">
        <f t="shared" si="1"/>
        <v>N/A</v>
      </c>
      <c r="I83">
        <f>[1]Solver_Test!C83</f>
        <v>0</v>
      </c>
    </row>
    <row r="84" spans="1:9" x14ac:dyDescent="0.25">
      <c r="A84">
        <f>[1]Solver_Test!A84</f>
        <v>0</v>
      </c>
      <c r="B84" s="1">
        <f>VLOOKUP(A84,'Ownership Paste'!$B$4:$G$1000,6,FALSE)</f>
        <v>0</v>
      </c>
      <c r="C84" t="str">
        <f t="shared" si="1"/>
        <v>N/A</v>
      </c>
      <c r="I84">
        <f>[1]Solver_Test!C84</f>
        <v>0</v>
      </c>
    </row>
    <row r="85" spans="1:9" x14ac:dyDescent="0.25">
      <c r="A85">
        <f>[1]Solver_Test!A85</f>
        <v>0</v>
      </c>
      <c r="B85" s="1">
        <f>VLOOKUP(A85,'Ownership Paste'!$B$4:$G$1000,6,FALSE)</f>
        <v>0</v>
      </c>
      <c r="C85" t="str">
        <f t="shared" si="1"/>
        <v>N/A</v>
      </c>
      <c r="I85">
        <f>[1]Solver_Test!C85</f>
        <v>0</v>
      </c>
    </row>
    <row r="86" spans="1:9" x14ac:dyDescent="0.25">
      <c r="A86">
        <f>[1]Solver_Test!A86</f>
        <v>0</v>
      </c>
      <c r="B86" s="1">
        <f>VLOOKUP(A86,'Ownership Paste'!$B$4:$G$1000,6,FALSE)</f>
        <v>0</v>
      </c>
      <c r="C86" t="str">
        <f t="shared" si="1"/>
        <v>N/A</v>
      </c>
      <c r="I86">
        <f>[1]Solver_Test!C86</f>
        <v>0</v>
      </c>
    </row>
    <row r="87" spans="1:9" x14ac:dyDescent="0.25">
      <c r="A87">
        <f>[1]Solver_Test!A87</f>
        <v>0</v>
      </c>
      <c r="B87" s="1">
        <f>VLOOKUP(A87,'Ownership Paste'!$B$4:$G$1000,6,FALSE)</f>
        <v>0</v>
      </c>
      <c r="C87" t="str">
        <f t="shared" si="1"/>
        <v>N/A</v>
      </c>
      <c r="I87">
        <f>[1]Solver_Test!C87</f>
        <v>0</v>
      </c>
    </row>
    <row r="88" spans="1:9" x14ac:dyDescent="0.25">
      <c r="A88">
        <f>[1]Solver_Test!A88</f>
        <v>0</v>
      </c>
      <c r="B88" s="1">
        <f>VLOOKUP(A88,'Ownership Paste'!$B$4:$G$1000,6,FALSE)</f>
        <v>0</v>
      </c>
      <c r="C88" t="str">
        <f t="shared" si="1"/>
        <v>N/A</v>
      </c>
      <c r="I88">
        <f>[1]Solver_Test!C88</f>
        <v>0</v>
      </c>
    </row>
    <row r="89" spans="1:9" x14ac:dyDescent="0.25">
      <c r="A89">
        <f>[1]Solver_Test!A89</f>
        <v>0</v>
      </c>
      <c r="B89" s="1">
        <f>VLOOKUP(A89,'Ownership Paste'!$B$4:$G$1000,6,FALSE)</f>
        <v>0</v>
      </c>
      <c r="C89" t="str">
        <f t="shared" si="1"/>
        <v>N/A</v>
      </c>
      <c r="I89">
        <f>[1]Solver_Test!C89</f>
        <v>0</v>
      </c>
    </row>
    <row r="90" spans="1:9" x14ac:dyDescent="0.25">
      <c r="A90">
        <f>[1]Solver_Test!A90</f>
        <v>0</v>
      </c>
      <c r="B90" s="1">
        <f>VLOOKUP(A90,'Ownership Paste'!$B$4:$G$1000,6,FALSE)</f>
        <v>0</v>
      </c>
      <c r="C90" t="str">
        <f t="shared" si="1"/>
        <v>N/A</v>
      </c>
      <c r="I90">
        <f>[1]Solver_Test!C90</f>
        <v>0</v>
      </c>
    </row>
    <row r="91" spans="1:9" x14ac:dyDescent="0.25">
      <c r="A91">
        <f>[1]Solver_Test!A91</f>
        <v>0</v>
      </c>
      <c r="B91" s="1">
        <f>VLOOKUP(A91,'Ownership Paste'!$B$4:$G$1000,6,FALSE)</f>
        <v>0</v>
      </c>
      <c r="C91" t="str">
        <f t="shared" si="1"/>
        <v>N/A</v>
      </c>
      <c r="I91">
        <f>[1]Solver_Test!C91</f>
        <v>0</v>
      </c>
    </row>
    <row r="92" spans="1:9" x14ac:dyDescent="0.25">
      <c r="A92">
        <f>[1]Solver_Test!A92</f>
        <v>0</v>
      </c>
      <c r="B92" s="1">
        <f>VLOOKUP(A92,'Ownership Paste'!$B$4:$G$1000,6,FALSE)</f>
        <v>0</v>
      </c>
      <c r="C92" t="str">
        <f t="shared" si="1"/>
        <v>N/A</v>
      </c>
      <c r="I92">
        <f>[1]Solver_Test!C92</f>
        <v>0</v>
      </c>
    </row>
    <row r="93" spans="1:9" x14ac:dyDescent="0.25">
      <c r="A93">
        <f>[1]Solver_Test!A93</f>
        <v>0</v>
      </c>
      <c r="B93" s="1">
        <f>VLOOKUP(A93,'Ownership Paste'!$B$4:$G$1000,6,FALSE)</f>
        <v>0</v>
      </c>
      <c r="C93" t="str">
        <f t="shared" si="1"/>
        <v>N/A</v>
      </c>
      <c r="I93">
        <f>[1]Solver_Test!C93</f>
        <v>0</v>
      </c>
    </row>
    <row r="94" spans="1:9" x14ac:dyDescent="0.25">
      <c r="A94">
        <f>[1]Solver_Test!A94</f>
        <v>0</v>
      </c>
      <c r="B94" s="1">
        <f>VLOOKUP(A94,'Ownership Paste'!$B$4:$G$1000,6,FALSE)</f>
        <v>0</v>
      </c>
      <c r="C94" t="str">
        <f t="shared" si="1"/>
        <v>N/A</v>
      </c>
      <c r="I94">
        <f>[1]Solver_Test!C94</f>
        <v>0</v>
      </c>
    </row>
    <row r="95" spans="1:9" x14ac:dyDescent="0.25">
      <c r="A95">
        <f>[1]Solver_Test!A95</f>
        <v>0</v>
      </c>
      <c r="B95" s="1">
        <f>VLOOKUP(A95,'Ownership Paste'!$B$4:$G$1000,6,FALSE)</f>
        <v>0</v>
      </c>
      <c r="C95" t="str">
        <f t="shared" si="1"/>
        <v>N/A</v>
      </c>
      <c r="I95">
        <f>[1]Solver_Test!C95</f>
        <v>0</v>
      </c>
    </row>
    <row r="96" spans="1:9" x14ac:dyDescent="0.25">
      <c r="A96">
        <f>[1]Solver_Test!A96</f>
        <v>0</v>
      </c>
      <c r="B96" s="1">
        <f>VLOOKUP(A96,'Ownership Paste'!$B$4:$G$1000,6,FALSE)</f>
        <v>0</v>
      </c>
      <c r="C96" t="str">
        <f t="shared" si="1"/>
        <v>N/A</v>
      </c>
      <c r="I96">
        <f>[1]Solver_Test!C96</f>
        <v>0</v>
      </c>
    </row>
    <row r="97" spans="1:9" x14ac:dyDescent="0.25">
      <c r="A97">
        <f>[1]Solver_Test!A97</f>
        <v>0</v>
      </c>
      <c r="B97" s="1">
        <f>VLOOKUP(A97,'Ownership Paste'!$B$4:$G$1000,6,FALSE)</f>
        <v>0</v>
      </c>
      <c r="C97" t="str">
        <f t="shared" si="1"/>
        <v>N/A</v>
      </c>
      <c r="I97">
        <f>[1]Solver_Test!C97</f>
        <v>0</v>
      </c>
    </row>
    <row r="98" spans="1:9" x14ac:dyDescent="0.25">
      <c r="A98">
        <f>[1]Solver_Test!A98</f>
        <v>0</v>
      </c>
      <c r="B98" s="1">
        <f>VLOOKUP(A98,'Ownership Paste'!$B$4:$G$1000,6,FALSE)</f>
        <v>0</v>
      </c>
      <c r="C98" t="str">
        <f t="shared" si="1"/>
        <v>N/A</v>
      </c>
      <c r="I98">
        <f>[1]Solver_Test!C98</f>
        <v>0</v>
      </c>
    </row>
    <row r="99" spans="1:9" x14ac:dyDescent="0.25">
      <c r="A99">
        <f>[1]Solver_Test!A99</f>
        <v>0</v>
      </c>
      <c r="B99" s="1">
        <f>VLOOKUP(A99,'Ownership Paste'!$B$4:$G$1000,6,FALSE)</f>
        <v>0</v>
      </c>
      <c r="C99" t="str">
        <f t="shared" si="1"/>
        <v>N/A</v>
      </c>
      <c r="I99">
        <f>[1]Solver_Test!C99</f>
        <v>0</v>
      </c>
    </row>
    <row r="100" spans="1:9" x14ac:dyDescent="0.25">
      <c r="A100">
        <f>[1]Solver_Test!A100</f>
        <v>0</v>
      </c>
      <c r="B100" s="1">
        <f>VLOOKUP(A100,'Ownership Paste'!$B$4:$G$1000,6,FALSE)</f>
        <v>0</v>
      </c>
      <c r="C100" t="str">
        <f t="shared" si="1"/>
        <v>N/A</v>
      </c>
      <c r="I100">
        <f>[1]Solver_Test!C100</f>
        <v>0</v>
      </c>
    </row>
    <row r="101" spans="1:9" x14ac:dyDescent="0.25">
      <c r="A101">
        <f>[1]Solver_Test!A101</f>
        <v>0</v>
      </c>
      <c r="B101" s="1">
        <f>VLOOKUP(A101,'Ownership Paste'!$B$4:$G$1000,6,FALSE)</f>
        <v>0</v>
      </c>
      <c r="C101" t="str">
        <f t="shared" si="1"/>
        <v>N/A</v>
      </c>
      <c r="I101">
        <f>[1]Solver_Test!C101</f>
        <v>0</v>
      </c>
    </row>
    <row r="102" spans="1:9" x14ac:dyDescent="0.25">
      <c r="A102">
        <f>[1]Solver_Test!A102</f>
        <v>0</v>
      </c>
      <c r="B102" s="1">
        <f>VLOOKUP(A102,'Ownership Paste'!$B$4:$G$1000,6,FALSE)</f>
        <v>0</v>
      </c>
      <c r="C102" t="str">
        <f t="shared" si="1"/>
        <v>N/A</v>
      </c>
      <c r="I102">
        <f>[1]Solver_Test!C102</f>
        <v>0</v>
      </c>
    </row>
    <row r="103" spans="1:9" x14ac:dyDescent="0.25">
      <c r="A103">
        <f>[1]Solver_Test!A103</f>
        <v>0</v>
      </c>
      <c r="B103" s="1">
        <f>VLOOKUP(A103,'Ownership Paste'!$B$4:$G$1000,6,FALSE)</f>
        <v>0</v>
      </c>
      <c r="C103" t="str">
        <f t="shared" si="1"/>
        <v>N/A</v>
      </c>
      <c r="I103">
        <f>[1]Solver_Test!C103</f>
        <v>0</v>
      </c>
    </row>
    <row r="104" spans="1:9" x14ac:dyDescent="0.25">
      <c r="A104">
        <f>[1]Solver_Test!A104</f>
        <v>0</v>
      </c>
      <c r="B104" s="1">
        <f>VLOOKUP(A104,'Ownership Paste'!$B$4:$G$1000,6,FALSE)</f>
        <v>0</v>
      </c>
      <c r="C104" t="str">
        <f t="shared" si="1"/>
        <v>N/A</v>
      </c>
      <c r="I104">
        <f>[1]Solver_Test!C104</f>
        <v>0</v>
      </c>
    </row>
    <row r="105" spans="1:9" x14ac:dyDescent="0.25">
      <c r="A105">
        <f>[1]Solver_Test!A105</f>
        <v>0</v>
      </c>
      <c r="B105" s="1">
        <f>VLOOKUP(A105,'Ownership Paste'!$B$4:$G$1000,6,FALSE)</f>
        <v>0</v>
      </c>
      <c r="C105" t="str">
        <f t="shared" si="1"/>
        <v>N/A</v>
      </c>
      <c r="I105">
        <f>[1]Solver_Test!C105</f>
        <v>0</v>
      </c>
    </row>
    <row r="106" spans="1:9" x14ac:dyDescent="0.25">
      <c r="A106">
        <f>[1]Solver_Test!A106</f>
        <v>0</v>
      </c>
      <c r="B106" s="1">
        <f>VLOOKUP(A106,'Ownership Paste'!$B$4:$G$1000,6,FALSE)</f>
        <v>0</v>
      </c>
      <c r="C106" t="str">
        <f t="shared" si="1"/>
        <v>N/A</v>
      </c>
      <c r="I106">
        <f>[1]Solver_Test!C106</f>
        <v>0</v>
      </c>
    </row>
    <row r="107" spans="1:9" x14ac:dyDescent="0.25">
      <c r="A107">
        <f>[1]Solver_Test!A107</f>
        <v>0</v>
      </c>
      <c r="B107" s="1">
        <f>VLOOKUP(A107,'Ownership Paste'!$B$4:$G$1000,6,FALSE)</f>
        <v>0</v>
      </c>
      <c r="C107" t="str">
        <f t="shared" si="1"/>
        <v>N/A</v>
      </c>
      <c r="I107">
        <f>[1]Solver_Test!C107</f>
        <v>0</v>
      </c>
    </row>
    <row r="108" spans="1:9" x14ac:dyDescent="0.25">
      <c r="A108">
        <f>[1]Solver_Test!A108</f>
        <v>0</v>
      </c>
      <c r="B108" s="1">
        <f>VLOOKUP(A108,'Ownership Paste'!$B$4:$G$1000,6,FALSE)</f>
        <v>0</v>
      </c>
      <c r="C108" t="str">
        <f t="shared" si="1"/>
        <v>N/A</v>
      </c>
      <c r="I108">
        <f>[1]Solver_Test!C108</f>
        <v>0</v>
      </c>
    </row>
    <row r="109" spans="1:9" x14ac:dyDescent="0.25">
      <c r="A109">
        <f>[1]Solver_Test!A109</f>
        <v>0</v>
      </c>
      <c r="B109" s="1">
        <f>VLOOKUP(A109,'Ownership Paste'!$B$4:$G$1000,6,FALSE)</f>
        <v>0</v>
      </c>
      <c r="C109" t="str">
        <f t="shared" si="1"/>
        <v>N/A</v>
      </c>
      <c r="I109">
        <f>[1]Solver_Test!C109</f>
        <v>0</v>
      </c>
    </row>
    <row r="110" spans="1:9" x14ac:dyDescent="0.25">
      <c r="A110">
        <f>[1]Solver_Test!A110</f>
        <v>0</v>
      </c>
      <c r="B110" s="1">
        <f>VLOOKUP(A110,'Ownership Paste'!$B$4:$G$1000,6,FALSE)</f>
        <v>0</v>
      </c>
      <c r="C110" t="str">
        <f t="shared" si="1"/>
        <v>N/A</v>
      </c>
      <c r="I110">
        <f>[1]Solver_Test!C110</f>
        <v>0</v>
      </c>
    </row>
    <row r="111" spans="1:9" x14ac:dyDescent="0.25">
      <c r="A111">
        <f>[1]Solver_Test!A111</f>
        <v>0</v>
      </c>
      <c r="B111" s="1">
        <f>VLOOKUP(A111,'Ownership Paste'!$B$4:$G$1000,6,FALSE)</f>
        <v>0</v>
      </c>
      <c r="C111" t="str">
        <f t="shared" si="1"/>
        <v>N/A</v>
      </c>
      <c r="I111">
        <f>[1]Solver_Test!C111</f>
        <v>0</v>
      </c>
    </row>
    <row r="112" spans="1:9" x14ac:dyDescent="0.25">
      <c r="A112">
        <f>[1]Solver_Test!A112</f>
        <v>0</v>
      </c>
      <c r="B112" s="1">
        <f>VLOOKUP(A112,'Ownership Paste'!$B$4:$G$1000,6,FALSE)</f>
        <v>0</v>
      </c>
      <c r="C112" t="str">
        <f t="shared" si="1"/>
        <v>N/A</v>
      </c>
      <c r="I112">
        <f>[1]Solver_Test!C112</f>
        <v>0</v>
      </c>
    </row>
    <row r="113" spans="1:9" x14ac:dyDescent="0.25">
      <c r="A113">
        <f>[1]Solver_Test!A113</f>
        <v>0</v>
      </c>
      <c r="B113" s="1">
        <f>VLOOKUP(A113,'Ownership Paste'!$B$4:$G$1000,6,FALSE)</f>
        <v>0</v>
      </c>
      <c r="C113" t="str">
        <f t="shared" si="1"/>
        <v>N/A</v>
      </c>
      <c r="I113">
        <f>[1]Solver_Test!C113</f>
        <v>0</v>
      </c>
    </row>
    <row r="114" spans="1:9" x14ac:dyDescent="0.25">
      <c r="A114">
        <f>[1]Solver_Test!A114</f>
        <v>0</v>
      </c>
      <c r="B114" s="1">
        <f>VLOOKUP(A114,'Ownership Paste'!$B$4:$G$1000,6,FALSE)</f>
        <v>0</v>
      </c>
      <c r="C114" t="str">
        <f t="shared" si="1"/>
        <v>N/A</v>
      </c>
      <c r="I114">
        <f>[1]Solver_Test!C114</f>
        <v>0</v>
      </c>
    </row>
    <row r="115" spans="1:9" x14ac:dyDescent="0.25">
      <c r="A115">
        <f>[1]Solver_Test!A115</f>
        <v>0</v>
      </c>
      <c r="B115" s="1">
        <f>VLOOKUP(A115,'Ownership Paste'!$B$4:$G$1000,6,FALSE)</f>
        <v>0</v>
      </c>
      <c r="C115" t="str">
        <f t="shared" si="1"/>
        <v>N/A</v>
      </c>
      <c r="I115">
        <f>[1]Solver_Test!C115</f>
        <v>0</v>
      </c>
    </row>
    <row r="116" spans="1:9" x14ac:dyDescent="0.25">
      <c r="A116">
        <f>[1]Solver_Test!A116</f>
        <v>0</v>
      </c>
      <c r="B116" s="1">
        <f>VLOOKUP(A116,'Ownership Paste'!$B$4:$G$1000,6,FALSE)</f>
        <v>0</v>
      </c>
      <c r="C116" t="str">
        <f t="shared" si="1"/>
        <v>N/A</v>
      </c>
      <c r="I116">
        <f>[1]Solver_Test!C116</f>
        <v>0</v>
      </c>
    </row>
    <row r="117" spans="1:9" x14ac:dyDescent="0.25">
      <c r="A117">
        <f>[1]Solver_Test!A117</f>
        <v>0</v>
      </c>
      <c r="B117" s="1">
        <f>VLOOKUP(A117,'Ownership Paste'!$B$4:$G$1000,6,FALSE)</f>
        <v>0</v>
      </c>
      <c r="C117" t="str">
        <f t="shared" si="1"/>
        <v>N/A</v>
      </c>
      <c r="I117">
        <f>[1]Solver_Test!C117</f>
        <v>0</v>
      </c>
    </row>
    <row r="118" spans="1:9" x14ac:dyDescent="0.25">
      <c r="A118">
        <f>[1]Solver_Test!A118</f>
        <v>0</v>
      </c>
      <c r="B118" s="1">
        <f>VLOOKUP(A118,'Ownership Paste'!$B$4:$G$1000,6,FALSE)</f>
        <v>0</v>
      </c>
      <c r="C118" t="str">
        <f t="shared" si="1"/>
        <v>N/A</v>
      </c>
      <c r="I118">
        <f>[1]Solver_Test!C118</f>
        <v>0</v>
      </c>
    </row>
    <row r="119" spans="1:9" x14ac:dyDescent="0.25">
      <c r="A119">
        <f>[1]Solver_Test!A119</f>
        <v>0</v>
      </c>
      <c r="B119" s="1">
        <f>VLOOKUP(A119,'Ownership Paste'!$B$4:$G$1000,6,FALSE)</f>
        <v>0</v>
      </c>
      <c r="C119" t="str">
        <f t="shared" si="1"/>
        <v>N/A</v>
      </c>
      <c r="I119">
        <f>[1]Solver_Test!C119</f>
        <v>0</v>
      </c>
    </row>
    <row r="120" spans="1:9" x14ac:dyDescent="0.25">
      <c r="A120">
        <f>[1]Solver_Test!A120</f>
        <v>0</v>
      </c>
      <c r="B120" s="1">
        <f>VLOOKUP(A120,'Ownership Paste'!$B$4:$G$1000,6,FALSE)</f>
        <v>0</v>
      </c>
      <c r="C120" t="str">
        <f t="shared" si="1"/>
        <v>N/A</v>
      </c>
      <c r="I120">
        <f>[1]Solver_Test!C120</f>
        <v>0</v>
      </c>
    </row>
    <row r="121" spans="1:9" x14ac:dyDescent="0.25">
      <c r="A121">
        <f>[1]Solver_Test!A121</f>
        <v>0</v>
      </c>
      <c r="B121" s="1">
        <f>VLOOKUP(A121,'Ownership Paste'!$B$4:$G$1000,6,FALSE)</f>
        <v>0</v>
      </c>
      <c r="C121" t="str">
        <f t="shared" si="1"/>
        <v>N/A</v>
      </c>
      <c r="I121">
        <f>[1]Solver_Test!C121</f>
        <v>0</v>
      </c>
    </row>
    <row r="122" spans="1:9" x14ac:dyDescent="0.25">
      <c r="A122">
        <f>[1]Solver_Test!A122</f>
        <v>0</v>
      </c>
      <c r="B122" s="1">
        <f>VLOOKUP(A122,'Ownership Paste'!$B$4:$G$1000,6,FALSE)</f>
        <v>0</v>
      </c>
      <c r="C122" t="str">
        <f t="shared" si="1"/>
        <v>N/A</v>
      </c>
      <c r="I122">
        <f>[1]Solver_Test!C122</f>
        <v>0</v>
      </c>
    </row>
    <row r="123" spans="1:9" x14ac:dyDescent="0.25">
      <c r="A123">
        <f>[1]Solver_Test!A123</f>
        <v>0</v>
      </c>
      <c r="B123" s="1">
        <f>VLOOKUP(A123,'Ownership Paste'!$B$4:$G$1000,6,FALSE)</f>
        <v>0</v>
      </c>
      <c r="C123" t="str">
        <f t="shared" si="1"/>
        <v>N/A</v>
      </c>
      <c r="I123">
        <f>[1]Solver_Test!C123</f>
        <v>0</v>
      </c>
    </row>
    <row r="124" spans="1:9" x14ac:dyDescent="0.25">
      <c r="A124">
        <f>[1]Solver_Test!A124</f>
        <v>0</v>
      </c>
      <c r="B124" s="1">
        <f>VLOOKUP(A124,'Ownership Paste'!$B$4:$G$1000,6,FALSE)</f>
        <v>0</v>
      </c>
      <c r="C124" t="str">
        <f t="shared" si="1"/>
        <v>N/A</v>
      </c>
      <c r="I124">
        <f>[1]Solver_Test!C124</f>
        <v>0</v>
      </c>
    </row>
    <row r="125" spans="1:9" x14ac:dyDescent="0.25">
      <c r="A125">
        <f>[1]Solver_Test!A125</f>
        <v>0</v>
      </c>
      <c r="B125" s="1">
        <f>VLOOKUP(A125,'Ownership Paste'!$B$4:$G$1000,6,FALSE)</f>
        <v>0</v>
      </c>
      <c r="C125" t="str">
        <f t="shared" si="1"/>
        <v>N/A</v>
      </c>
      <c r="I125">
        <f>[1]Solver_Test!C125</f>
        <v>0</v>
      </c>
    </row>
    <row r="126" spans="1:9" x14ac:dyDescent="0.25">
      <c r="A126">
        <f>[1]Solver_Test!A126</f>
        <v>0</v>
      </c>
      <c r="B126" s="1">
        <f>VLOOKUP(A126,'Ownership Paste'!$B$4:$G$1000,6,FALSE)</f>
        <v>0</v>
      </c>
      <c r="C126" t="str">
        <f t="shared" si="1"/>
        <v>N/A</v>
      </c>
      <c r="I126">
        <f>[1]Solver_Test!C126</f>
        <v>0</v>
      </c>
    </row>
    <row r="127" spans="1:9" x14ac:dyDescent="0.25">
      <c r="A127">
        <f>[1]Solver_Test!A127</f>
        <v>0</v>
      </c>
      <c r="B127" s="1">
        <f>VLOOKUP(A127,'Ownership Paste'!$B$4:$G$1000,6,FALSE)</f>
        <v>0</v>
      </c>
      <c r="C127" t="str">
        <f t="shared" si="1"/>
        <v>N/A</v>
      </c>
      <c r="I127">
        <f>[1]Solver_Test!C127</f>
        <v>0</v>
      </c>
    </row>
    <row r="128" spans="1:9" x14ac:dyDescent="0.25">
      <c r="A128">
        <f>[1]Solver_Test!A128</f>
        <v>0</v>
      </c>
      <c r="B128" s="1">
        <f>VLOOKUP(A128,'Ownership Paste'!$B$4:$G$1000,6,FALSE)</f>
        <v>0</v>
      </c>
      <c r="C128" t="str">
        <f t="shared" si="1"/>
        <v>N/A</v>
      </c>
      <c r="I128">
        <f>[1]Solver_Test!C128</f>
        <v>0</v>
      </c>
    </row>
    <row r="129" spans="1:9" x14ac:dyDescent="0.25">
      <c r="A129">
        <f>[1]Solver_Test!A129</f>
        <v>0</v>
      </c>
      <c r="B129" s="1">
        <f>VLOOKUP(A129,'Ownership Paste'!$B$4:$G$1000,6,FALSE)</f>
        <v>0</v>
      </c>
      <c r="C129" t="str">
        <f t="shared" si="1"/>
        <v>N/A</v>
      </c>
      <c r="I129">
        <f>[1]Solver_Test!C129</f>
        <v>0</v>
      </c>
    </row>
    <row r="130" spans="1:9" x14ac:dyDescent="0.25">
      <c r="A130">
        <f>[1]Solver_Test!A130</f>
        <v>0</v>
      </c>
      <c r="B130" s="1">
        <f>VLOOKUP(A130,'Ownership Paste'!$B$4:$G$1000,6,FALSE)</f>
        <v>0</v>
      </c>
      <c r="C130" t="str">
        <f t="shared" si="1"/>
        <v>N/A</v>
      </c>
      <c r="I130">
        <f>[1]Solver_Test!C130</f>
        <v>0</v>
      </c>
    </row>
    <row r="131" spans="1:9" x14ac:dyDescent="0.25">
      <c r="A131">
        <f>[1]Solver_Test!A131</f>
        <v>0</v>
      </c>
      <c r="B131" s="1">
        <f>VLOOKUP(A131,'Ownership Paste'!$B$4:$G$1000,6,FALSE)</f>
        <v>0</v>
      </c>
      <c r="C131" t="str">
        <f t="shared" ref="C131:C194" si="2">IF(B131=0,"N/A",IF(B131&gt;=0.08,"High",IF(B131&lt;=0.039,"Very low","Low")))</f>
        <v>N/A</v>
      </c>
      <c r="I131">
        <f>[1]Solver_Test!C131</f>
        <v>0</v>
      </c>
    </row>
    <row r="132" spans="1:9" x14ac:dyDescent="0.25">
      <c r="A132">
        <f>[1]Solver_Test!A132</f>
        <v>0</v>
      </c>
      <c r="B132" s="1">
        <f>VLOOKUP(A132,'Ownership Paste'!$B$4:$G$1000,6,FALSE)</f>
        <v>0</v>
      </c>
      <c r="C132" t="str">
        <f t="shared" si="2"/>
        <v>N/A</v>
      </c>
      <c r="I132">
        <f>[1]Solver_Test!C132</f>
        <v>0</v>
      </c>
    </row>
    <row r="133" spans="1:9" x14ac:dyDescent="0.25">
      <c r="A133">
        <f>[1]Solver_Test!A133</f>
        <v>0</v>
      </c>
      <c r="B133" s="1">
        <f>VLOOKUP(A133,'Ownership Paste'!$B$4:$G$1000,6,FALSE)</f>
        <v>0</v>
      </c>
      <c r="C133" t="str">
        <f t="shared" si="2"/>
        <v>N/A</v>
      </c>
      <c r="I133">
        <f>[1]Solver_Test!C133</f>
        <v>0</v>
      </c>
    </row>
    <row r="134" spans="1:9" x14ac:dyDescent="0.25">
      <c r="A134">
        <f>[1]Solver_Test!A134</f>
        <v>0</v>
      </c>
      <c r="B134" s="1">
        <f>VLOOKUP(A134,'Ownership Paste'!$B$4:$G$1000,6,FALSE)</f>
        <v>0</v>
      </c>
      <c r="C134" t="str">
        <f t="shared" si="2"/>
        <v>N/A</v>
      </c>
      <c r="I134">
        <f>[1]Solver_Test!C134</f>
        <v>0</v>
      </c>
    </row>
    <row r="135" spans="1:9" x14ac:dyDescent="0.25">
      <c r="A135">
        <f>[1]Solver_Test!A135</f>
        <v>0</v>
      </c>
      <c r="B135" s="1">
        <f>VLOOKUP(A135,'Ownership Paste'!$B$4:$G$1000,6,FALSE)</f>
        <v>0</v>
      </c>
      <c r="C135" t="str">
        <f t="shared" si="2"/>
        <v>N/A</v>
      </c>
      <c r="I135">
        <f>[1]Solver_Test!C135</f>
        <v>0</v>
      </c>
    </row>
    <row r="136" spans="1:9" x14ac:dyDescent="0.25">
      <c r="A136">
        <f>[1]Solver_Test!A136</f>
        <v>0</v>
      </c>
      <c r="B136" s="1">
        <f>VLOOKUP(A136,'Ownership Paste'!$B$4:$G$1000,6,FALSE)</f>
        <v>0</v>
      </c>
      <c r="C136" t="str">
        <f t="shared" si="2"/>
        <v>N/A</v>
      </c>
      <c r="I136">
        <f>[1]Solver_Test!C136</f>
        <v>0</v>
      </c>
    </row>
    <row r="137" spans="1:9" x14ac:dyDescent="0.25">
      <c r="A137">
        <f>[1]Solver_Test!A137</f>
        <v>0</v>
      </c>
      <c r="B137" s="1">
        <f>VLOOKUP(A137,'Ownership Paste'!$B$4:$G$1000,6,FALSE)</f>
        <v>0</v>
      </c>
      <c r="C137" t="str">
        <f t="shared" si="2"/>
        <v>N/A</v>
      </c>
      <c r="I137">
        <f>[1]Solver_Test!C137</f>
        <v>0</v>
      </c>
    </row>
    <row r="138" spans="1:9" x14ac:dyDescent="0.25">
      <c r="A138">
        <f>[1]Solver_Test!A138</f>
        <v>0</v>
      </c>
      <c r="B138" s="1">
        <f>VLOOKUP(A138,'Ownership Paste'!$B$4:$G$1000,6,FALSE)</f>
        <v>0</v>
      </c>
      <c r="C138" t="str">
        <f t="shared" si="2"/>
        <v>N/A</v>
      </c>
      <c r="I138">
        <f>[1]Solver_Test!C138</f>
        <v>0</v>
      </c>
    </row>
    <row r="139" spans="1:9" x14ac:dyDescent="0.25">
      <c r="A139">
        <f>[1]Solver_Test!A139</f>
        <v>0</v>
      </c>
      <c r="B139" s="1">
        <f>VLOOKUP(A139,'Ownership Paste'!$B$4:$G$1000,6,FALSE)</f>
        <v>0</v>
      </c>
      <c r="C139" t="str">
        <f t="shared" si="2"/>
        <v>N/A</v>
      </c>
      <c r="I139">
        <f>[1]Solver_Test!C139</f>
        <v>0</v>
      </c>
    </row>
    <row r="140" spans="1:9" x14ac:dyDescent="0.25">
      <c r="A140">
        <f>[1]Solver_Test!A140</f>
        <v>0</v>
      </c>
      <c r="B140" s="1">
        <f>VLOOKUP(A140,'Ownership Paste'!$B$4:$G$1000,6,FALSE)</f>
        <v>0</v>
      </c>
      <c r="C140" t="str">
        <f t="shared" si="2"/>
        <v>N/A</v>
      </c>
      <c r="I140">
        <f>[1]Solver_Test!C140</f>
        <v>0</v>
      </c>
    </row>
    <row r="141" spans="1:9" x14ac:dyDescent="0.25">
      <c r="A141">
        <f>[1]Solver_Test!A141</f>
        <v>0</v>
      </c>
      <c r="B141" s="1">
        <f>VLOOKUP(A141,'Ownership Paste'!$B$4:$G$1000,6,FALSE)</f>
        <v>0</v>
      </c>
      <c r="C141" t="str">
        <f t="shared" si="2"/>
        <v>N/A</v>
      </c>
      <c r="I141">
        <f>[1]Solver_Test!C141</f>
        <v>0</v>
      </c>
    </row>
    <row r="142" spans="1:9" x14ac:dyDescent="0.25">
      <c r="A142">
        <f>[1]Solver_Test!A142</f>
        <v>0</v>
      </c>
      <c r="B142" s="1">
        <f>VLOOKUP(A142,'Ownership Paste'!$B$4:$G$1000,6,FALSE)</f>
        <v>0</v>
      </c>
      <c r="C142" t="str">
        <f t="shared" si="2"/>
        <v>N/A</v>
      </c>
      <c r="I142">
        <f>[1]Solver_Test!C142</f>
        <v>0</v>
      </c>
    </row>
    <row r="143" spans="1:9" x14ac:dyDescent="0.25">
      <c r="A143">
        <f>[1]Solver_Test!A143</f>
        <v>0</v>
      </c>
      <c r="B143" s="1">
        <f>VLOOKUP(A143,'Ownership Paste'!$B$4:$G$1000,6,FALSE)</f>
        <v>0</v>
      </c>
      <c r="C143" t="str">
        <f t="shared" si="2"/>
        <v>N/A</v>
      </c>
      <c r="I143">
        <f>[1]Solver_Test!C143</f>
        <v>0</v>
      </c>
    </row>
    <row r="144" spans="1:9" x14ac:dyDescent="0.25">
      <c r="A144">
        <f>[1]Solver_Test!A144</f>
        <v>0</v>
      </c>
      <c r="B144" s="1">
        <f>VLOOKUP(A144,'Ownership Paste'!$B$4:$G$1000,6,FALSE)</f>
        <v>0</v>
      </c>
      <c r="C144" t="str">
        <f t="shared" si="2"/>
        <v>N/A</v>
      </c>
      <c r="I144">
        <f>[1]Solver_Test!C144</f>
        <v>0</v>
      </c>
    </row>
    <row r="145" spans="1:9" x14ac:dyDescent="0.25">
      <c r="A145">
        <f>[1]Solver_Test!A145</f>
        <v>0</v>
      </c>
      <c r="B145" s="1">
        <f>VLOOKUP(A145,'Ownership Paste'!$B$4:$G$1000,6,FALSE)</f>
        <v>0</v>
      </c>
      <c r="C145" t="str">
        <f t="shared" si="2"/>
        <v>N/A</v>
      </c>
      <c r="I145">
        <f>[1]Solver_Test!C145</f>
        <v>0</v>
      </c>
    </row>
    <row r="146" spans="1:9" x14ac:dyDescent="0.25">
      <c r="A146">
        <f>[1]Solver_Test!A146</f>
        <v>0</v>
      </c>
      <c r="B146" s="1">
        <f>VLOOKUP(A146,'Ownership Paste'!$B$4:$G$1000,6,FALSE)</f>
        <v>0</v>
      </c>
      <c r="C146" t="str">
        <f t="shared" si="2"/>
        <v>N/A</v>
      </c>
      <c r="I146">
        <f>[1]Solver_Test!C146</f>
        <v>0</v>
      </c>
    </row>
    <row r="147" spans="1:9" x14ac:dyDescent="0.25">
      <c r="A147">
        <f>[1]Solver_Test!A147</f>
        <v>0</v>
      </c>
      <c r="B147" s="1">
        <f>VLOOKUP(A147,'Ownership Paste'!$B$4:$G$1000,6,FALSE)</f>
        <v>0</v>
      </c>
      <c r="C147" t="str">
        <f t="shared" si="2"/>
        <v>N/A</v>
      </c>
      <c r="I147">
        <f>[1]Solver_Test!C147</f>
        <v>0</v>
      </c>
    </row>
    <row r="148" spans="1:9" x14ac:dyDescent="0.25">
      <c r="A148">
        <f>[1]Solver_Test!A148</f>
        <v>0</v>
      </c>
      <c r="B148" s="1">
        <f>VLOOKUP(A148,'Ownership Paste'!$B$4:$G$1000,6,FALSE)</f>
        <v>0</v>
      </c>
      <c r="C148" t="str">
        <f t="shared" si="2"/>
        <v>N/A</v>
      </c>
      <c r="I148">
        <f>[1]Solver_Test!C148</f>
        <v>0</v>
      </c>
    </row>
    <row r="149" spans="1:9" x14ac:dyDescent="0.25">
      <c r="A149">
        <f>[1]Solver_Test!A149</f>
        <v>0</v>
      </c>
      <c r="B149" s="1">
        <f>VLOOKUP(A149,'Ownership Paste'!$B$4:$G$1000,6,FALSE)</f>
        <v>0</v>
      </c>
      <c r="C149" t="str">
        <f t="shared" si="2"/>
        <v>N/A</v>
      </c>
      <c r="I149">
        <f>[1]Solver_Test!C149</f>
        <v>0</v>
      </c>
    </row>
    <row r="150" spans="1:9" x14ac:dyDescent="0.25">
      <c r="A150">
        <f>[1]Solver_Test!A150</f>
        <v>0</v>
      </c>
      <c r="B150" s="1">
        <f>VLOOKUP(A150,'Ownership Paste'!$B$4:$G$1000,6,FALSE)</f>
        <v>0</v>
      </c>
      <c r="C150" t="str">
        <f t="shared" si="2"/>
        <v>N/A</v>
      </c>
      <c r="I150">
        <f>[1]Solver_Test!C150</f>
        <v>0</v>
      </c>
    </row>
    <row r="151" spans="1:9" x14ac:dyDescent="0.25">
      <c r="A151">
        <f>[1]Solver_Test!A151</f>
        <v>0</v>
      </c>
      <c r="B151" s="1">
        <f>VLOOKUP(A151,'Ownership Paste'!$B$4:$G$1000,6,FALSE)</f>
        <v>0</v>
      </c>
      <c r="C151" t="str">
        <f t="shared" si="2"/>
        <v>N/A</v>
      </c>
      <c r="I151">
        <f>[1]Solver_Test!C151</f>
        <v>0</v>
      </c>
    </row>
    <row r="152" spans="1:9" x14ac:dyDescent="0.25">
      <c r="A152">
        <f>[1]Solver_Test!A152</f>
        <v>0</v>
      </c>
      <c r="B152" s="1">
        <f>VLOOKUP(A152,'Ownership Paste'!$B$4:$G$1000,6,FALSE)</f>
        <v>0</v>
      </c>
      <c r="C152" t="str">
        <f t="shared" si="2"/>
        <v>N/A</v>
      </c>
      <c r="I152">
        <f>[1]Solver_Test!C152</f>
        <v>0</v>
      </c>
    </row>
    <row r="153" spans="1:9" x14ac:dyDescent="0.25">
      <c r="A153">
        <f>[1]Solver_Test!A153</f>
        <v>0</v>
      </c>
      <c r="B153" s="1">
        <f>VLOOKUP(A153,'Ownership Paste'!$B$4:$G$1000,6,FALSE)</f>
        <v>0</v>
      </c>
      <c r="C153" t="str">
        <f t="shared" si="2"/>
        <v>N/A</v>
      </c>
      <c r="I153">
        <f>[1]Solver_Test!C153</f>
        <v>0</v>
      </c>
    </row>
    <row r="154" spans="1:9" x14ac:dyDescent="0.25">
      <c r="A154">
        <f>[1]Solver_Test!A154</f>
        <v>0</v>
      </c>
      <c r="B154" s="1">
        <f>VLOOKUP(A154,'Ownership Paste'!$B$4:$G$1000,6,FALSE)</f>
        <v>0</v>
      </c>
      <c r="C154" t="str">
        <f t="shared" si="2"/>
        <v>N/A</v>
      </c>
      <c r="I154">
        <f>[1]Solver_Test!C154</f>
        <v>0</v>
      </c>
    </row>
    <row r="155" spans="1:9" x14ac:dyDescent="0.25">
      <c r="A155">
        <f>[1]Solver_Test!A155</f>
        <v>0</v>
      </c>
      <c r="B155" s="1">
        <f>VLOOKUP(A155,'Ownership Paste'!$B$4:$G$1000,6,FALSE)</f>
        <v>0</v>
      </c>
      <c r="C155" t="str">
        <f t="shared" si="2"/>
        <v>N/A</v>
      </c>
      <c r="I155">
        <f>[1]Solver_Test!C155</f>
        <v>0</v>
      </c>
    </row>
    <row r="156" spans="1:9" x14ac:dyDescent="0.25">
      <c r="A156">
        <f>[1]Solver_Test!A156</f>
        <v>0</v>
      </c>
      <c r="B156" s="1">
        <f>VLOOKUP(A156,'Ownership Paste'!$B$4:$G$1000,6,FALSE)</f>
        <v>0</v>
      </c>
      <c r="C156" t="str">
        <f t="shared" si="2"/>
        <v>N/A</v>
      </c>
      <c r="I156">
        <f>[1]Solver_Test!C156</f>
        <v>0</v>
      </c>
    </row>
    <row r="157" spans="1:9" x14ac:dyDescent="0.25">
      <c r="A157">
        <f>[1]Solver_Test!A157</f>
        <v>0</v>
      </c>
      <c r="B157" s="1">
        <f>VLOOKUP(A157,'Ownership Paste'!$B$4:$G$1000,6,FALSE)</f>
        <v>0</v>
      </c>
      <c r="C157" t="str">
        <f t="shared" si="2"/>
        <v>N/A</v>
      </c>
      <c r="I157">
        <f>[1]Solver_Test!C157</f>
        <v>0</v>
      </c>
    </row>
    <row r="158" spans="1:9" x14ac:dyDescent="0.25">
      <c r="A158">
        <f>[1]Solver_Test!A158</f>
        <v>0</v>
      </c>
      <c r="B158" s="1">
        <f>VLOOKUP(A158,'Ownership Paste'!$B$4:$G$1000,6,FALSE)</f>
        <v>0</v>
      </c>
      <c r="C158" t="str">
        <f t="shared" si="2"/>
        <v>N/A</v>
      </c>
      <c r="I158">
        <f>[1]Solver_Test!C158</f>
        <v>0</v>
      </c>
    </row>
    <row r="159" spans="1:9" x14ac:dyDescent="0.25">
      <c r="A159">
        <f>[1]Solver_Test!A159</f>
        <v>0</v>
      </c>
      <c r="B159" s="1">
        <f>VLOOKUP(A159,'Ownership Paste'!$B$4:$G$1000,6,FALSE)</f>
        <v>0</v>
      </c>
      <c r="C159" t="str">
        <f t="shared" si="2"/>
        <v>N/A</v>
      </c>
      <c r="I159">
        <f>[1]Solver_Test!C159</f>
        <v>0</v>
      </c>
    </row>
    <row r="160" spans="1:9" x14ac:dyDescent="0.25">
      <c r="A160">
        <f>[1]Solver_Test!A160</f>
        <v>0</v>
      </c>
      <c r="B160" s="1">
        <f>VLOOKUP(A160,'Ownership Paste'!$B$4:$G$1000,6,FALSE)</f>
        <v>0</v>
      </c>
      <c r="C160" t="str">
        <f t="shared" si="2"/>
        <v>N/A</v>
      </c>
      <c r="I160">
        <f>[1]Solver_Test!C160</f>
        <v>0</v>
      </c>
    </row>
    <row r="161" spans="1:9" x14ac:dyDescent="0.25">
      <c r="A161">
        <f>[1]Solver_Test!A161</f>
        <v>0</v>
      </c>
      <c r="B161" s="1">
        <f>VLOOKUP(A161,'Ownership Paste'!$B$4:$G$1000,6,FALSE)</f>
        <v>0</v>
      </c>
      <c r="C161" t="str">
        <f t="shared" si="2"/>
        <v>N/A</v>
      </c>
      <c r="I161">
        <f>[1]Solver_Test!C161</f>
        <v>0</v>
      </c>
    </row>
    <row r="162" spans="1:9" x14ac:dyDescent="0.25">
      <c r="A162">
        <f>[1]Solver_Test!A162</f>
        <v>0</v>
      </c>
      <c r="B162" s="1">
        <f>VLOOKUP(A162,'Ownership Paste'!$B$4:$G$1000,6,FALSE)</f>
        <v>0</v>
      </c>
      <c r="C162" t="str">
        <f t="shared" si="2"/>
        <v>N/A</v>
      </c>
      <c r="I162">
        <f>[1]Solver_Test!C162</f>
        <v>0</v>
      </c>
    </row>
    <row r="163" spans="1:9" x14ac:dyDescent="0.25">
      <c r="A163">
        <f>[1]Solver_Test!A163</f>
        <v>0</v>
      </c>
      <c r="B163" s="1">
        <f>VLOOKUP(A163,'Ownership Paste'!$B$4:$G$1000,6,FALSE)</f>
        <v>0</v>
      </c>
      <c r="C163" t="str">
        <f t="shared" si="2"/>
        <v>N/A</v>
      </c>
      <c r="I163">
        <f>[1]Solver_Test!C163</f>
        <v>0</v>
      </c>
    </row>
    <row r="164" spans="1:9" x14ac:dyDescent="0.25">
      <c r="A164">
        <f>[1]Solver_Test!A164</f>
        <v>0</v>
      </c>
      <c r="B164" s="1">
        <f>VLOOKUP(A164,'Ownership Paste'!$B$4:$G$1000,6,FALSE)</f>
        <v>0</v>
      </c>
      <c r="C164" t="str">
        <f t="shared" si="2"/>
        <v>N/A</v>
      </c>
      <c r="I164">
        <f>[1]Solver_Test!C164</f>
        <v>0</v>
      </c>
    </row>
    <row r="165" spans="1:9" x14ac:dyDescent="0.25">
      <c r="A165">
        <f>[1]Solver_Test!A165</f>
        <v>0</v>
      </c>
      <c r="B165" s="1">
        <f>VLOOKUP(A165,'Ownership Paste'!$B$4:$G$1000,6,FALSE)</f>
        <v>0</v>
      </c>
      <c r="C165" t="str">
        <f t="shared" si="2"/>
        <v>N/A</v>
      </c>
      <c r="I165">
        <f>[1]Solver_Test!C165</f>
        <v>0</v>
      </c>
    </row>
    <row r="166" spans="1:9" x14ac:dyDescent="0.25">
      <c r="A166">
        <f>[1]Solver_Test!A166</f>
        <v>0</v>
      </c>
      <c r="B166" s="1">
        <f>VLOOKUP(A166,'Ownership Paste'!$B$4:$G$1000,6,FALSE)</f>
        <v>0</v>
      </c>
      <c r="C166" t="str">
        <f t="shared" si="2"/>
        <v>N/A</v>
      </c>
      <c r="I166">
        <f>[1]Solver_Test!C166</f>
        <v>0</v>
      </c>
    </row>
    <row r="167" spans="1:9" x14ac:dyDescent="0.25">
      <c r="A167">
        <f>[1]Solver_Test!A167</f>
        <v>0</v>
      </c>
      <c r="B167" s="1">
        <f>VLOOKUP(A167,'Ownership Paste'!$B$4:$G$1000,6,FALSE)</f>
        <v>0</v>
      </c>
      <c r="C167" t="str">
        <f t="shared" si="2"/>
        <v>N/A</v>
      </c>
      <c r="I167">
        <f>[1]Solver_Test!C167</f>
        <v>0</v>
      </c>
    </row>
    <row r="168" spans="1:9" x14ac:dyDescent="0.25">
      <c r="A168">
        <f>[1]Solver_Test!A168</f>
        <v>0</v>
      </c>
      <c r="B168" s="1">
        <f>VLOOKUP(A168,'Ownership Paste'!$B$4:$G$1000,6,FALSE)</f>
        <v>0</v>
      </c>
      <c r="C168" t="str">
        <f t="shared" si="2"/>
        <v>N/A</v>
      </c>
      <c r="I168">
        <f>[1]Solver_Test!C168</f>
        <v>0</v>
      </c>
    </row>
    <row r="169" spans="1:9" x14ac:dyDescent="0.25">
      <c r="A169">
        <f>[1]Solver_Test!A169</f>
        <v>0</v>
      </c>
      <c r="B169" s="1">
        <f>VLOOKUP(A169,'Ownership Paste'!$B$4:$G$1000,6,FALSE)</f>
        <v>0</v>
      </c>
      <c r="C169" t="str">
        <f t="shared" si="2"/>
        <v>N/A</v>
      </c>
      <c r="I169">
        <f>[1]Solver_Test!C169</f>
        <v>0</v>
      </c>
    </row>
    <row r="170" spans="1:9" x14ac:dyDescent="0.25">
      <c r="A170">
        <f>[1]Solver_Test!A170</f>
        <v>0</v>
      </c>
      <c r="B170" s="1">
        <f>VLOOKUP(A170,'Ownership Paste'!$B$4:$G$1000,6,FALSE)</f>
        <v>0</v>
      </c>
      <c r="C170" t="str">
        <f t="shared" si="2"/>
        <v>N/A</v>
      </c>
      <c r="I170">
        <f>[1]Solver_Test!C170</f>
        <v>0</v>
      </c>
    </row>
    <row r="171" spans="1:9" x14ac:dyDescent="0.25">
      <c r="A171">
        <f>[1]Solver_Test!A171</f>
        <v>0</v>
      </c>
      <c r="B171" s="1">
        <f>VLOOKUP(A171,'Ownership Paste'!$B$4:$G$1000,6,FALSE)</f>
        <v>0</v>
      </c>
      <c r="C171" t="str">
        <f t="shared" si="2"/>
        <v>N/A</v>
      </c>
      <c r="I171">
        <f>[1]Solver_Test!C171</f>
        <v>0</v>
      </c>
    </row>
    <row r="172" spans="1:9" x14ac:dyDescent="0.25">
      <c r="A172">
        <f>[1]Solver_Test!A172</f>
        <v>0</v>
      </c>
      <c r="B172" s="1">
        <f>VLOOKUP(A172,'Ownership Paste'!$B$4:$G$1000,6,FALSE)</f>
        <v>0</v>
      </c>
      <c r="C172" t="str">
        <f t="shared" si="2"/>
        <v>N/A</v>
      </c>
      <c r="I172">
        <f>[1]Solver_Test!C172</f>
        <v>0</v>
      </c>
    </row>
    <row r="173" spans="1:9" x14ac:dyDescent="0.25">
      <c r="A173">
        <f>[1]Solver_Test!A173</f>
        <v>0</v>
      </c>
      <c r="B173" s="1">
        <f>VLOOKUP(A173,'Ownership Paste'!$B$4:$G$1000,6,FALSE)</f>
        <v>0</v>
      </c>
      <c r="C173" t="str">
        <f t="shared" si="2"/>
        <v>N/A</v>
      </c>
      <c r="I173">
        <f>[1]Solver_Test!C173</f>
        <v>0</v>
      </c>
    </row>
    <row r="174" spans="1:9" x14ac:dyDescent="0.25">
      <c r="A174">
        <f>[1]Solver_Test!A174</f>
        <v>0</v>
      </c>
      <c r="B174" s="1">
        <f>VLOOKUP(A174,'Ownership Paste'!$B$4:$G$1000,6,FALSE)</f>
        <v>0</v>
      </c>
      <c r="C174" t="str">
        <f t="shared" si="2"/>
        <v>N/A</v>
      </c>
      <c r="I174">
        <f>[1]Solver_Test!C174</f>
        <v>0</v>
      </c>
    </row>
    <row r="175" spans="1:9" x14ac:dyDescent="0.25">
      <c r="A175">
        <f>[1]Solver_Test!A175</f>
        <v>0</v>
      </c>
      <c r="B175" s="1">
        <f>VLOOKUP(A175,'Ownership Paste'!$B$4:$G$1000,6,FALSE)</f>
        <v>0</v>
      </c>
      <c r="C175" t="str">
        <f t="shared" si="2"/>
        <v>N/A</v>
      </c>
      <c r="I175">
        <f>[1]Solver_Test!C175</f>
        <v>0</v>
      </c>
    </row>
    <row r="176" spans="1:9" x14ac:dyDescent="0.25">
      <c r="A176">
        <f>[1]Solver_Test!A176</f>
        <v>0</v>
      </c>
      <c r="B176" s="1">
        <f>VLOOKUP(A176,'Ownership Paste'!$B$4:$G$1000,6,FALSE)</f>
        <v>0</v>
      </c>
      <c r="C176" t="str">
        <f t="shared" si="2"/>
        <v>N/A</v>
      </c>
      <c r="I176">
        <f>[1]Solver_Test!C176</f>
        <v>0</v>
      </c>
    </row>
    <row r="177" spans="1:9" x14ac:dyDescent="0.25">
      <c r="A177">
        <f>[1]Solver_Test!A177</f>
        <v>0</v>
      </c>
      <c r="B177" s="1">
        <f>VLOOKUP(A177,'Ownership Paste'!$B$4:$G$1000,6,FALSE)</f>
        <v>0</v>
      </c>
      <c r="C177" t="str">
        <f t="shared" si="2"/>
        <v>N/A</v>
      </c>
      <c r="I177">
        <f>[1]Solver_Test!C177</f>
        <v>0</v>
      </c>
    </row>
    <row r="178" spans="1:9" x14ac:dyDescent="0.25">
      <c r="A178">
        <f>[1]Solver_Test!A178</f>
        <v>0</v>
      </c>
      <c r="B178" s="1">
        <f>VLOOKUP(A178,'Ownership Paste'!$B$4:$G$1000,6,FALSE)</f>
        <v>0</v>
      </c>
      <c r="C178" t="str">
        <f t="shared" si="2"/>
        <v>N/A</v>
      </c>
      <c r="I178">
        <f>[1]Solver_Test!C178</f>
        <v>0</v>
      </c>
    </row>
    <row r="179" spans="1:9" x14ac:dyDescent="0.25">
      <c r="A179">
        <f>[1]Solver_Test!A179</f>
        <v>0</v>
      </c>
      <c r="B179" s="1">
        <f>VLOOKUP(A179,'Ownership Paste'!$B$4:$G$1000,6,FALSE)</f>
        <v>0</v>
      </c>
      <c r="C179" t="str">
        <f t="shared" si="2"/>
        <v>N/A</v>
      </c>
      <c r="I179">
        <f>[1]Solver_Test!C179</f>
        <v>0</v>
      </c>
    </row>
    <row r="180" spans="1:9" x14ac:dyDescent="0.25">
      <c r="A180">
        <f>[1]Solver_Test!A180</f>
        <v>0</v>
      </c>
      <c r="B180" s="1">
        <f>VLOOKUP(A180,'Ownership Paste'!$B$4:$G$1000,6,FALSE)</f>
        <v>0</v>
      </c>
      <c r="C180" t="str">
        <f t="shared" si="2"/>
        <v>N/A</v>
      </c>
      <c r="I180">
        <f>[1]Solver_Test!C180</f>
        <v>0</v>
      </c>
    </row>
    <row r="181" spans="1:9" x14ac:dyDescent="0.25">
      <c r="A181">
        <f>[1]Solver_Test!A181</f>
        <v>0</v>
      </c>
      <c r="B181" s="1">
        <f>VLOOKUP(A181,'Ownership Paste'!$B$4:$G$1000,6,FALSE)</f>
        <v>0</v>
      </c>
      <c r="C181" t="str">
        <f t="shared" si="2"/>
        <v>N/A</v>
      </c>
      <c r="I181">
        <f>[1]Solver_Test!C181</f>
        <v>0</v>
      </c>
    </row>
    <row r="182" spans="1:9" x14ac:dyDescent="0.25">
      <c r="A182">
        <f>[1]Solver_Test!A182</f>
        <v>0</v>
      </c>
      <c r="B182" s="1">
        <f>VLOOKUP(A182,'Ownership Paste'!$B$4:$G$1000,6,FALSE)</f>
        <v>0</v>
      </c>
      <c r="C182" t="str">
        <f t="shared" si="2"/>
        <v>N/A</v>
      </c>
      <c r="I182">
        <f>[1]Solver_Test!C182</f>
        <v>0</v>
      </c>
    </row>
    <row r="183" spans="1:9" x14ac:dyDescent="0.25">
      <c r="A183">
        <f>[1]Solver_Test!A183</f>
        <v>0</v>
      </c>
      <c r="B183" s="1">
        <f>VLOOKUP(A183,'Ownership Paste'!$B$4:$G$1000,6,FALSE)</f>
        <v>0</v>
      </c>
      <c r="C183" t="str">
        <f t="shared" si="2"/>
        <v>N/A</v>
      </c>
      <c r="I183">
        <f>[1]Solver_Test!C183</f>
        <v>0</v>
      </c>
    </row>
    <row r="184" spans="1:9" x14ac:dyDescent="0.25">
      <c r="A184">
        <f>[1]Solver_Test!A184</f>
        <v>0</v>
      </c>
      <c r="B184" s="1">
        <f>VLOOKUP(A184,'Ownership Paste'!$B$4:$G$1000,6,FALSE)</f>
        <v>0</v>
      </c>
      <c r="C184" t="str">
        <f t="shared" si="2"/>
        <v>N/A</v>
      </c>
      <c r="I184">
        <f>[1]Solver_Test!C184</f>
        <v>0</v>
      </c>
    </row>
    <row r="185" spans="1:9" x14ac:dyDescent="0.25">
      <c r="A185">
        <f>[1]Solver_Test!A185</f>
        <v>0</v>
      </c>
      <c r="B185" s="1">
        <f>VLOOKUP(A185,'Ownership Paste'!$B$4:$G$1000,6,FALSE)</f>
        <v>0</v>
      </c>
      <c r="C185" t="str">
        <f t="shared" si="2"/>
        <v>N/A</v>
      </c>
      <c r="I185">
        <f>[1]Solver_Test!C185</f>
        <v>0</v>
      </c>
    </row>
    <row r="186" spans="1:9" x14ac:dyDescent="0.25">
      <c r="A186">
        <f>[1]Solver_Test!A186</f>
        <v>0</v>
      </c>
      <c r="B186" s="1">
        <f>VLOOKUP(A186,'Ownership Paste'!$B$4:$G$1000,6,FALSE)</f>
        <v>0</v>
      </c>
      <c r="C186" t="str">
        <f t="shared" si="2"/>
        <v>N/A</v>
      </c>
      <c r="I186">
        <f>[1]Solver_Test!C186</f>
        <v>0</v>
      </c>
    </row>
    <row r="187" spans="1:9" x14ac:dyDescent="0.25">
      <c r="A187">
        <f>[1]Solver_Test!A187</f>
        <v>0</v>
      </c>
      <c r="B187" s="1">
        <f>VLOOKUP(A187,'Ownership Paste'!$B$4:$G$1000,6,FALSE)</f>
        <v>0</v>
      </c>
      <c r="C187" t="str">
        <f t="shared" si="2"/>
        <v>N/A</v>
      </c>
      <c r="I187">
        <f>[1]Solver_Test!C187</f>
        <v>0</v>
      </c>
    </row>
    <row r="188" spans="1:9" x14ac:dyDescent="0.25">
      <c r="A188">
        <f>[1]Solver_Test!A188</f>
        <v>0</v>
      </c>
      <c r="B188" s="1">
        <f>VLOOKUP(A188,'Ownership Paste'!$B$4:$G$1000,6,FALSE)</f>
        <v>0</v>
      </c>
      <c r="C188" t="str">
        <f t="shared" si="2"/>
        <v>N/A</v>
      </c>
      <c r="I188">
        <f>[1]Solver_Test!C188</f>
        <v>0</v>
      </c>
    </row>
    <row r="189" spans="1:9" x14ac:dyDescent="0.25">
      <c r="A189">
        <f>[1]Solver_Test!A189</f>
        <v>0</v>
      </c>
      <c r="B189" s="1">
        <f>VLOOKUP(A189,'Ownership Paste'!$B$4:$G$1000,6,FALSE)</f>
        <v>0</v>
      </c>
      <c r="C189" t="str">
        <f t="shared" si="2"/>
        <v>N/A</v>
      </c>
      <c r="I189">
        <f>[1]Solver_Test!C189</f>
        <v>0</v>
      </c>
    </row>
    <row r="190" spans="1:9" x14ac:dyDescent="0.25">
      <c r="A190">
        <f>[1]Solver_Test!A190</f>
        <v>0</v>
      </c>
      <c r="B190" s="1">
        <f>VLOOKUP(A190,'Ownership Paste'!$B$4:$G$1000,6,FALSE)</f>
        <v>0</v>
      </c>
      <c r="C190" t="str">
        <f t="shared" si="2"/>
        <v>N/A</v>
      </c>
      <c r="I190">
        <f>[1]Solver_Test!C190</f>
        <v>0</v>
      </c>
    </row>
    <row r="191" spans="1:9" x14ac:dyDescent="0.25">
      <c r="A191">
        <f>[1]Solver_Test!A191</f>
        <v>0</v>
      </c>
      <c r="B191" s="1">
        <f>VLOOKUP(A191,'Ownership Paste'!$B$4:$G$1000,6,FALSE)</f>
        <v>0</v>
      </c>
      <c r="C191" t="str">
        <f t="shared" si="2"/>
        <v>N/A</v>
      </c>
      <c r="I191">
        <f>[1]Solver_Test!C191</f>
        <v>0</v>
      </c>
    </row>
    <row r="192" spans="1:9" x14ac:dyDescent="0.25">
      <c r="A192">
        <f>[1]Solver_Test!A192</f>
        <v>0</v>
      </c>
      <c r="B192" s="1">
        <f>VLOOKUP(A192,'Ownership Paste'!$B$4:$G$1000,6,FALSE)</f>
        <v>0</v>
      </c>
      <c r="C192" t="str">
        <f t="shared" si="2"/>
        <v>N/A</v>
      </c>
      <c r="I192">
        <f>[1]Solver_Test!C192</f>
        <v>0</v>
      </c>
    </row>
    <row r="193" spans="1:9" x14ac:dyDescent="0.25">
      <c r="A193">
        <f>[1]Solver_Test!A193</f>
        <v>0</v>
      </c>
      <c r="B193" s="1">
        <f>VLOOKUP(A193,'Ownership Paste'!$B$4:$G$1000,6,FALSE)</f>
        <v>0</v>
      </c>
      <c r="C193" t="str">
        <f t="shared" si="2"/>
        <v>N/A</v>
      </c>
      <c r="I193">
        <f>[1]Solver_Test!C193</f>
        <v>0</v>
      </c>
    </row>
    <row r="194" spans="1:9" x14ac:dyDescent="0.25">
      <c r="A194">
        <f>[1]Solver_Test!A194</f>
        <v>0</v>
      </c>
      <c r="B194" s="1">
        <f>VLOOKUP(A194,'Ownership Paste'!$B$4:$G$1000,6,FALSE)</f>
        <v>0</v>
      </c>
      <c r="C194" t="str">
        <f t="shared" si="2"/>
        <v>N/A</v>
      </c>
      <c r="I194">
        <f>[1]Solver_Test!C194</f>
        <v>0</v>
      </c>
    </row>
    <row r="195" spans="1:9" x14ac:dyDescent="0.25">
      <c r="A195">
        <f>[1]Solver_Test!A195</f>
        <v>0</v>
      </c>
      <c r="B195" s="1">
        <f>VLOOKUP(A195,'Ownership Paste'!$B$4:$G$1000,6,FALSE)</f>
        <v>0</v>
      </c>
      <c r="C195" t="str">
        <f t="shared" ref="C195:C258" si="3">IF(B195=0,"N/A",IF(B195&gt;=0.08,"High",IF(B195&lt;=0.039,"Very low","Low")))</f>
        <v>N/A</v>
      </c>
      <c r="I195">
        <f>[1]Solver_Test!C195</f>
        <v>0</v>
      </c>
    </row>
    <row r="196" spans="1:9" x14ac:dyDescent="0.25">
      <c r="A196">
        <f>[1]Solver_Test!A196</f>
        <v>0</v>
      </c>
      <c r="B196" s="1">
        <f>VLOOKUP(A196,'Ownership Paste'!$B$4:$G$1000,6,FALSE)</f>
        <v>0</v>
      </c>
      <c r="C196" t="str">
        <f t="shared" si="3"/>
        <v>N/A</v>
      </c>
      <c r="I196">
        <f>[1]Solver_Test!C196</f>
        <v>0</v>
      </c>
    </row>
    <row r="197" spans="1:9" x14ac:dyDescent="0.25">
      <c r="A197">
        <f>[1]Solver_Test!A197</f>
        <v>0</v>
      </c>
      <c r="B197" s="1">
        <f>VLOOKUP(A197,'Ownership Paste'!$B$4:$G$1000,6,FALSE)</f>
        <v>0</v>
      </c>
      <c r="C197" t="str">
        <f t="shared" si="3"/>
        <v>N/A</v>
      </c>
      <c r="I197">
        <f>[1]Solver_Test!C197</f>
        <v>0</v>
      </c>
    </row>
    <row r="198" spans="1:9" x14ac:dyDescent="0.25">
      <c r="A198">
        <f>[1]Solver_Test!A198</f>
        <v>0</v>
      </c>
      <c r="B198" s="1">
        <f>VLOOKUP(A198,'Ownership Paste'!$B$4:$G$1000,6,FALSE)</f>
        <v>0</v>
      </c>
      <c r="C198" t="str">
        <f t="shared" si="3"/>
        <v>N/A</v>
      </c>
      <c r="I198">
        <f>[1]Solver_Test!C198</f>
        <v>0</v>
      </c>
    </row>
    <row r="199" spans="1:9" x14ac:dyDescent="0.25">
      <c r="A199">
        <f>[1]Solver_Test!A199</f>
        <v>0</v>
      </c>
      <c r="B199" s="1">
        <f>VLOOKUP(A199,'Ownership Paste'!$B$4:$G$1000,6,FALSE)</f>
        <v>0</v>
      </c>
      <c r="C199" t="str">
        <f t="shared" si="3"/>
        <v>N/A</v>
      </c>
      <c r="I199">
        <f>[1]Solver_Test!C199</f>
        <v>0</v>
      </c>
    </row>
    <row r="200" spans="1:9" x14ac:dyDescent="0.25">
      <c r="A200">
        <f>[1]Solver_Test!A200</f>
        <v>0</v>
      </c>
      <c r="B200" s="1">
        <f>VLOOKUP(A200,'Ownership Paste'!$B$4:$G$1000,6,FALSE)</f>
        <v>0</v>
      </c>
      <c r="C200" t="str">
        <f t="shared" si="3"/>
        <v>N/A</v>
      </c>
      <c r="I200">
        <f>[1]Solver_Test!C200</f>
        <v>0</v>
      </c>
    </row>
    <row r="201" spans="1:9" x14ac:dyDescent="0.25">
      <c r="A201">
        <f>[1]Solver_Test!A201</f>
        <v>0</v>
      </c>
      <c r="B201" s="1">
        <f>VLOOKUP(A201,'Ownership Paste'!$B$4:$G$1000,6,FALSE)</f>
        <v>0</v>
      </c>
      <c r="C201" t="str">
        <f t="shared" si="3"/>
        <v>N/A</v>
      </c>
      <c r="I201">
        <f>[1]Solver_Test!C201</f>
        <v>0</v>
      </c>
    </row>
    <row r="202" spans="1:9" x14ac:dyDescent="0.25">
      <c r="A202">
        <f>[1]Solver_Test!A202</f>
        <v>0</v>
      </c>
      <c r="B202" s="1">
        <f>VLOOKUP(A202,'Ownership Paste'!$B$4:$G$1000,6,FALSE)</f>
        <v>0</v>
      </c>
      <c r="C202" t="str">
        <f t="shared" si="3"/>
        <v>N/A</v>
      </c>
      <c r="I202">
        <f>[1]Solver_Test!C202</f>
        <v>0</v>
      </c>
    </row>
    <row r="203" spans="1:9" x14ac:dyDescent="0.25">
      <c r="A203">
        <f>[1]Solver_Test!A203</f>
        <v>0</v>
      </c>
      <c r="B203" s="1">
        <f>VLOOKUP(A203,'Ownership Paste'!$B$4:$G$1000,6,FALSE)</f>
        <v>0</v>
      </c>
      <c r="C203" t="str">
        <f t="shared" si="3"/>
        <v>N/A</v>
      </c>
      <c r="I203">
        <f>[1]Solver_Test!C203</f>
        <v>0</v>
      </c>
    </row>
    <row r="204" spans="1:9" x14ac:dyDescent="0.25">
      <c r="A204">
        <f>[1]Solver_Test!A204</f>
        <v>0</v>
      </c>
      <c r="B204" s="1">
        <f>VLOOKUP(A204,'Ownership Paste'!$B$4:$G$1000,6,FALSE)</f>
        <v>0</v>
      </c>
      <c r="C204" t="str">
        <f t="shared" si="3"/>
        <v>N/A</v>
      </c>
      <c r="I204">
        <f>[1]Solver_Test!C204</f>
        <v>0</v>
      </c>
    </row>
    <row r="205" spans="1:9" x14ac:dyDescent="0.25">
      <c r="A205">
        <f>[1]Solver_Test!A205</f>
        <v>0</v>
      </c>
      <c r="B205" s="1">
        <f>VLOOKUP(A205,'Ownership Paste'!$B$4:$G$1000,6,FALSE)</f>
        <v>0</v>
      </c>
      <c r="C205" t="str">
        <f t="shared" si="3"/>
        <v>N/A</v>
      </c>
      <c r="I205">
        <f>[1]Solver_Test!C205</f>
        <v>0</v>
      </c>
    </row>
    <row r="206" spans="1:9" x14ac:dyDescent="0.25">
      <c r="A206">
        <f>[1]Solver_Test!A206</f>
        <v>0</v>
      </c>
      <c r="B206" s="1">
        <f>VLOOKUP(A206,'Ownership Paste'!$B$4:$G$1000,6,FALSE)</f>
        <v>0</v>
      </c>
      <c r="C206" t="str">
        <f t="shared" si="3"/>
        <v>N/A</v>
      </c>
      <c r="I206">
        <f>[1]Solver_Test!C206</f>
        <v>0</v>
      </c>
    </row>
    <row r="207" spans="1:9" x14ac:dyDescent="0.25">
      <c r="A207">
        <f>[1]Solver_Test!A207</f>
        <v>0</v>
      </c>
      <c r="B207" s="1">
        <f>VLOOKUP(A207,'Ownership Paste'!$B$4:$G$1000,6,FALSE)</f>
        <v>0</v>
      </c>
      <c r="C207" t="str">
        <f t="shared" si="3"/>
        <v>N/A</v>
      </c>
      <c r="I207">
        <f>[1]Solver_Test!C207</f>
        <v>0</v>
      </c>
    </row>
    <row r="208" spans="1:9" x14ac:dyDescent="0.25">
      <c r="A208">
        <f>[1]Solver_Test!A208</f>
        <v>0</v>
      </c>
      <c r="B208" s="1">
        <f>VLOOKUP(A208,'Ownership Paste'!$B$4:$G$1000,6,FALSE)</f>
        <v>0</v>
      </c>
      <c r="C208" t="str">
        <f t="shared" si="3"/>
        <v>N/A</v>
      </c>
      <c r="I208">
        <f>[1]Solver_Test!C208</f>
        <v>0</v>
      </c>
    </row>
    <row r="209" spans="1:9" x14ac:dyDescent="0.25">
      <c r="A209">
        <f>[1]Solver_Test!A209</f>
        <v>0</v>
      </c>
      <c r="B209" s="1">
        <f>VLOOKUP(A209,'Ownership Paste'!$B$4:$G$1000,6,FALSE)</f>
        <v>0</v>
      </c>
      <c r="C209" t="str">
        <f t="shared" si="3"/>
        <v>N/A</v>
      </c>
      <c r="I209">
        <f>[1]Solver_Test!C209</f>
        <v>0</v>
      </c>
    </row>
    <row r="210" spans="1:9" x14ac:dyDescent="0.25">
      <c r="A210">
        <f>[1]Solver_Test!A210</f>
        <v>0</v>
      </c>
      <c r="B210" s="1">
        <f>VLOOKUP(A210,'Ownership Paste'!$B$4:$G$1000,6,FALSE)</f>
        <v>0</v>
      </c>
      <c r="C210" t="str">
        <f t="shared" si="3"/>
        <v>N/A</v>
      </c>
      <c r="I210">
        <f>[1]Solver_Test!C210</f>
        <v>0</v>
      </c>
    </row>
    <row r="211" spans="1:9" x14ac:dyDescent="0.25">
      <c r="A211">
        <f>[1]Solver_Test!A211</f>
        <v>0</v>
      </c>
      <c r="B211" s="1">
        <f>VLOOKUP(A211,'Ownership Paste'!$B$4:$G$1000,6,FALSE)</f>
        <v>0</v>
      </c>
      <c r="C211" t="str">
        <f t="shared" si="3"/>
        <v>N/A</v>
      </c>
      <c r="I211">
        <f>[1]Solver_Test!C211</f>
        <v>0</v>
      </c>
    </row>
    <row r="212" spans="1:9" x14ac:dyDescent="0.25">
      <c r="A212">
        <f>[1]Solver_Test!A212</f>
        <v>0</v>
      </c>
      <c r="B212" s="1">
        <f>VLOOKUP(A212,'Ownership Paste'!$B$4:$G$1000,6,FALSE)</f>
        <v>0</v>
      </c>
      <c r="C212" t="str">
        <f t="shared" si="3"/>
        <v>N/A</v>
      </c>
      <c r="I212">
        <f>[1]Solver_Test!C212</f>
        <v>0</v>
      </c>
    </row>
    <row r="213" spans="1:9" x14ac:dyDescent="0.25">
      <c r="A213">
        <f>[1]Solver_Test!A213</f>
        <v>0</v>
      </c>
      <c r="B213" s="1">
        <f>VLOOKUP(A213,'Ownership Paste'!$B$4:$G$1000,6,FALSE)</f>
        <v>0</v>
      </c>
      <c r="C213" t="str">
        <f t="shared" si="3"/>
        <v>N/A</v>
      </c>
      <c r="I213">
        <f>[1]Solver_Test!C213</f>
        <v>0</v>
      </c>
    </row>
    <row r="214" spans="1:9" x14ac:dyDescent="0.25">
      <c r="A214">
        <f>[1]Solver_Test!A214</f>
        <v>0</v>
      </c>
      <c r="B214" s="1">
        <f>VLOOKUP(A214,'Ownership Paste'!$B$4:$G$1000,6,FALSE)</f>
        <v>0</v>
      </c>
      <c r="C214" t="str">
        <f t="shared" si="3"/>
        <v>N/A</v>
      </c>
      <c r="I214">
        <f>[1]Solver_Test!C214</f>
        <v>0</v>
      </c>
    </row>
    <row r="215" spans="1:9" x14ac:dyDescent="0.25">
      <c r="A215">
        <f>[1]Solver_Test!A215</f>
        <v>0</v>
      </c>
      <c r="B215" s="1">
        <f>VLOOKUP(A215,'Ownership Paste'!$B$4:$G$1000,6,FALSE)</f>
        <v>0</v>
      </c>
      <c r="C215" t="str">
        <f t="shared" si="3"/>
        <v>N/A</v>
      </c>
      <c r="I215">
        <f>[1]Solver_Test!C215</f>
        <v>0</v>
      </c>
    </row>
    <row r="216" spans="1:9" x14ac:dyDescent="0.25">
      <c r="A216">
        <f>[1]Solver_Test!A216</f>
        <v>0</v>
      </c>
      <c r="B216" s="1">
        <f>VLOOKUP(A216,'Ownership Paste'!$B$4:$G$1000,6,FALSE)</f>
        <v>0</v>
      </c>
      <c r="C216" t="str">
        <f t="shared" si="3"/>
        <v>N/A</v>
      </c>
      <c r="I216">
        <f>[1]Solver_Test!C216</f>
        <v>0</v>
      </c>
    </row>
    <row r="217" spans="1:9" x14ac:dyDescent="0.25">
      <c r="A217">
        <f>[1]Solver_Test!A217</f>
        <v>0</v>
      </c>
      <c r="B217" s="1">
        <f>VLOOKUP(A217,'Ownership Paste'!$B$4:$G$1000,6,FALSE)</f>
        <v>0</v>
      </c>
      <c r="C217" t="str">
        <f t="shared" si="3"/>
        <v>N/A</v>
      </c>
      <c r="I217">
        <f>[1]Solver_Test!C217</f>
        <v>0</v>
      </c>
    </row>
    <row r="218" spans="1:9" x14ac:dyDescent="0.25">
      <c r="A218">
        <f>[1]Solver_Test!A218</f>
        <v>0</v>
      </c>
      <c r="B218" s="1">
        <f>VLOOKUP(A218,'Ownership Paste'!$B$4:$G$1000,6,FALSE)</f>
        <v>0</v>
      </c>
      <c r="C218" t="str">
        <f t="shared" si="3"/>
        <v>N/A</v>
      </c>
      <c r="I218">
        <f>[1]Solver_Test!C218</f>
        <v>0</v>
      </c>
    </row>
    <row r="219" spans="1:9" x14ac:dyDescent="0.25">
      <c r="A219">
        <f>[1]Solver_Test!A219</f>
        <v>0</v>
      </c>
      <c r="B219" s="1">
        <f>VLOOKUP(A219,'Ownership Paste'!$B$4:$G$1000,6,FALSE)</f>
        <v>0</v>
      </c>
      <c r="C219" t="str">
        <f t="shared" si="3"/>
        <v>N/A</v>
      </c>
      <c r="I219">
        <f>[1]Solver_Test!C219</f>
        <v>0</v>
      </c>
    </row>
    <row r="220" spans="1:9" x14ac:dyDescent="0.25">
      <c r="A220">
        <f>[1]Solver_Test!A220</f>
        <v>0</v>
      </c>
      <c r="B220" s="1">
        <f>VLOOKUP(A220,'Ownership Paste'!$B$4:$G$1000,6,FALSE)</f>
        <v>0</v>
      </c>
      <c r="C220" t="str">
        <f t="shared" si="3"/>
        <v>N/A</v>
      </c>
      <c r="I220">
        <f>[1]Solver_Test!C220</f>
        <v>0</v>
      </c>
    </row>
    <row r="221" spans="1:9" x14ac:dyDescent="0.25">
      <c r="A221">
        <f>[1]Solver_Test!A221</f>
        <v>0</v>
      </c>
      <c r="B221" s="1">
        <f>VLOOKUP(A221,'Ownership Paste'!$B$4:$G$1000,6,FALSE)</f>
        <v>0</v>
      </c>
      <c r="C221" t="str">
        <f t="shared" si="3"/>
        <v>N/A</v>
      </c>
      <c r="I221">
        <f>[1]Solver_Test!C221</f>
        <v>0</v>
      </c>
    </row>
    <row r="222" spans="1:9" x14ac:dyDescent="0.25">
      <c r="A222">
        <f>[1]Solver_Test!A222</f>
        <v>0</v>
      </c>
      <c r="B222" s="1">
        <f>VLOOKUP(A222,'Ownership Paste'!$B$4:$G$1000,6,FALSE)</f>
        <v>0</v>
      </c>
      <c r="C222" t="str">
        <f t="shared" si="3"/>
        <v>N/A</v>
      </c>
      <c r="I222">
        <f>[1]Solver_Test!C222</f>
        <v>0</v>
      </c>
    </row>
    <row r="223" spans="1:9" x14ac:dyDescent="0.25">
      <c r="A223">
        <f>[1]Solver_Test!A223</f>
        <v>0</v>
      </c>
      <c r="B223" s="1">
        <f>VLOOKUP(A223,'Ownership Paste'!$B$4:$G$1000,6,FALSE)</f>
        <v>0</v>
      </c>
      <c r="C223" t="str">
        <f t="shared" si="3"/>
        <v>N/A</v>
      </c>
      <c r="I223">
        <f>[1]Solver_Test!C223</f>
        <v>0</v>
      </c>
    </row>
    <row r="224" spans="1:9" x14ac:dyDescent="0.25">
      <c r="A224">
        <f>[1]Solver_Test!A224</f>
        <v>0</v>
      </c>
      <c r="B224" s="1">
        <f>VLOOKUP(A224,'Ownership Paste'!$B$4:$G$1000,6,FALSE)</f>
        <v>0</v>
      </c>
      <c r="C224" t="str">
        <f t="shared" si="3"/>
        <v>N/A</v>
      </c>
      <c r="I224">
        <f>[1]Solver_Test!C224</f>
        <v>0</v>
      </c>
    </row>
    <row r="225" spans="1:9" x14ac:dyDescent="0.25">
      <c r="A225">
        <f>[1]Solver_Test!A225</f>
        <v>0</v>
      </c>
      <c r="B225" s="1">
        <f>VLOOKUP(A225,'Ownership Paste'!$B$4:$G$1000,6,FALSE)</f>
        <v>0</v>
      </c>
      <c r="C225" t="str">
        <f t="shared" si="3"/>
        <v>N/A</v>
      </c>
      <c r="I225">
        <f>[1]Solver_Test!C225</f>
        <v>0</v>
      </c>
    </row>
    <row r="226" spans="1:9" x14ac:dyDescent="0.25">
      <c r="A226">
        <f>[1]Solver_Test!A226</f>
        <v>0</v>
      </c>
      <c r="B226" s="1">
        <f>VLOOKUP(A226,'Ownership Paste'!$B$4:$G$1000,6,FALSE)</f>
        <v>0</v>
      </c>
      <c r="C226" t="str">
        <f t="shared" si="3"/>
        <v>N/A</v>
      </c>
      <c r="I226">
        <f>[1]Solver_Test!C226</f>
        <v>0</v>
      </c>
    </row>
    <row r="227" spans="1:9" x14ac:dyDescent="0.25">
      <c r="A227">
        <f>[1]Solver_Test!A227</f>
        <v>0</v>
      </c>
      <c r="B227" s="1">
        <f>VLOOKUP(A227,'Ownership Paste'!$B$4:$G$1000,6,FALSE)</f>
        <v>0</v>
      </c>
      <c r="C227" t="str">
        <f t="shared" si="3"/>
        <v>N/A</v>
      </c>
      <c r="I227">
        <f>[1]Solver_Test!C227</f>
        <v>0</v>
      </c>
    </row>
    <row r="228" spans="1:9" x14ac:dyDescent="0.25">
      <c r="A228">
        <f>[1]Solver_Test!A228</f>
        <v>0</v>
      </c>
      <c r="B228" s="1">
        <f>VLOOKUP(A228,'Ownership Paste'!$B$4:$G$1000,6,FALSE)</f>
        <v>0</v>
      </c>
      <c r="C228" t="str">
        <f t="shared" si="3"/>
        <v>N/A</v>
      </c>
      <c r="I228">
        <f>[1]Solver_Test!C228</f>
        <v>0</v>
      </c>
    </row>
    <row r="229" spans="1:9" x14ac:dyDescent="0.25">
      <c r="A229">
        <f>[1]Solver_Test!A229</f>
        <v>0</v>
      </c>
      <c r="B229" s="1">
        <f>VLOOKUP(A229,'Ownership Paste'!$B$4:$G$1000,6,FALSE)</f>
        <v>0</v>
      </c>
      <c r="C229" t="str">
        <f t="shared" si="3"/>
        <v>N/A</v>
      </c>
      <c r="I229">
        <f>[1]Solver_Test!C229</f>
        <v>0</v>
      </c>
    </row>
    <row r="230" spans="1:9" x14ac:dyDescent="0.25">
      <c r="A230">
        <f>[1]Solver_Test!A230</f>
        <v>0</v>
      </c>
      <c r="B230" s="1">
        <f>VLOOKUP(A230,'Ownership Paste'!$B$4:$G$1000,6,FALSE)</f>
        <v>0</v>
      </c>
      <c r="C230" t="str">
        <f t="shared" si="3"/>
        <v>N/A</v>
      </c>
      <c r="I230">
        <f>[1]Solver_Test!C230</f>
        <v>0</v>
      </c>
    </row>
    <row r="231" spans="1:9" x14ac:dyDescent="0.25">
      <c r="A231">
        <f>[1]Solver_Test!A231</f>
        <v>0</v>
      </c>
      <c r="B231" s="1">
        <f>VLOOKUP(A231,'Ownership Paste'!$B$4:$G$1000,6,FALSE)</f>
        <v>0</v>
      </c>
      <c r="C231" t="str">
        <f t="shared" si="3"/>
        <v>N/A</v>
      </c>
      <c r="I231">
        <f>[1]Solver_Test!C231</f>
        <v>0</v>
      </c>
    </row>
    <row r="232" spans="1:9" x14ac:dyDescent="0.25">
      <c r="A232">
        <f>[1]Solver_Test!A232</f>
        <v>0</v>
      </c>
      <c r="B232" s="1">
        <f>VLOOKUP(A232,'Ownership Paste'!$B$4:$G$1000,6,FALSE)</f>
        <v>0</v>
      </c>
      <c r="C232" t="str">
        <f t="shared" si="3"/>
        <v>N/A</v>
      </c>
      <c r="I232">
        <f>[1]Solver_Test!C232</f>
        <v>0</v>
      </c>
    </row>
    <row r="233" spans="1:9" x14ac:dyDescent="0.25">
      <c r="A233">
        <f>[1]Solver_Test!A233</f>
        <v>0</v>
      </c>
      <c r="B233" s="1">
        <f>VLOOKUP(A233,'Ownership Paste'!$B$4:$G$1000,6,FALSE)</f>
        <v>0</v>
      </c>
      <c r="C233" t="str">
        <f t="shared" si="3"/>
        <v>N/A</v>
      </c>
      <c r="I233">
        <f>[1]Solver_Test!C233</f>
        <v>0</v>
      </c>
    </row>
    <row r="234" spans="1:9" x14ac:dyDescent="0.25">
      <c r="A234">
        <f>[1]Solver_Test!A234</f>
        <v>0</v>
      </c>
      <c r="B234" s="1">
        <f>VLOOKUP(A234,'Ownership Paste'!$B$4:$G$1000,6,FALSE)</f>
        <v>0</v>
      </c>
      <c r="C234" t="str">
        <f t="shared" si="3"/>
        <v>N/A</v>
      </c>
      <c r="I234">
        <f>[1]Solver_Test!C234</f>
        <v>0</v>
      </c>
    </row>
    <row r="235" spans="1:9" x14ac:dyDescent="0.25">
      <c r="A235">
        <f>[1]Solver_Test!A235</f>
        <v>0</v>
      </c>
      <c r="B235" s="1">
        <f>VLOOKUP(A235,'Ownership Paste'!$B$4:$G$1000,6,FALSE)</f>
        <v>0</v>
      </c>
      <c r="C235" t="str">
        <f t="shared" si="3"/>
        <v>N/A</v>
      </c>
      <c r="I235">
        <f>[1]Solver_Test!C235</f>
        <v>0</v>
      </c>
    </row>
    <row r="236" spans="1:9" x14ac:dyDescent="0.25">
      <c r="A236">
        <f>[1]Solver_Test!A236</f>
        <v>0</v>
      </c>
      <c r="B236" s="1">
        <f>VLOOKUP(A236,'Ownership Paste'!$B$4:$G$1000,6,FALSE)</f>
        <v>0</v>
      </c>
      <c r="C236" t="str">
        <f t="shared" si="3"/>
        <v>N/A</v>
      </c>
      <c r="I236">
        <f>[1]Solver_Test!C236</f>
        <v>0</v>
      </c>
    </row>
    <row r="237" spans="1:9" x14ac:dyDescent="0.25">
      <c r="A237">
        <f>[1]Solver_Test!A237</f>
        <v>0</v>
      </c>
      <c r="B237" s="1">
        <f>VLOOKUP(A237,'Ownership Paste'!$B$4:$G$1000,6,FALSE)</f>
        <v>0</v>
      </c>
      <c r="C237" t="str">
        <f t="shared" si="3"/>
        <v>N/A</v>
      </c>
      <c r="I237">
        <f>[1]Solver_Test!C237</f>
        <v>0</v>
      </c>
    </row>
    <row r="238" spans="1:9" x14ac:dyDescent="0.25">
      <c r="A238">
        <f>[1]Solver_Test!A238</f>
        <v>0</v>
      </c>
      <c r="B238" s="1">
        <f>VLOOKUP(A238,'Ownership Paste'!$B$4:$G$1000,6,FALSE)</f>
        <v>0</v>
      </c>
      <c r="C238" t="str">
        <f t="shared" si="3"/>
        <v>N/A</v>
      </c>
      <c r="I238">
        <f>[1]Solver_Test!C238</f>
        <v>0</v>
      </c>
    </row>
    <row r="239" spans="1:9" x14ac:dyDescent="0.25">
      <c r="A239">
        <f>[1]Solver_Test!A239</f>
        <v>0</v>
      </c>
      <c r="B239" s="1">
        <f>VLOOKUP(A239,'Ownership Paste'!$B$4:$G$1000,6,FALSE)</f>
        <v>0</v>
      </c>
      <c r="C239" t="str">
        <f t="shared" si="3"/>
        <v>N/A</v>
      </c>
      <c r="I239">
        <f>[1]Solver_Test!C239</f>
        <v>0</v>
      </c>
    </row>
    <row r="240" spans="1:9" x14ac:dyDescent="0.25">
      <c r="A240">
        <f>[1]Solver_Test!A240</f>
        <v>0</v>
      </c>
      <c r="B240" s="1">
        <f>VLOOKUP(A240,'Ownership Paste'!$B$4:$G$1000,6,FALSE)</f>
        <v>0</v>
      </c>
      <c r="C240" t="str">
        <f t="shared" si="3"/>
        <v>N/A</v>
      </c>
      <c r="I240">
        <f>[1]Solver_Test!C240</f>
        <v>0</v>
      </c>
    </row>
    <row r="241" spans="1:9" x14ac:dyDescent="0.25">
      <c r="A241">
        <f>[1]Solver_Test!A241</f>
        <v>0</v>
      </c>
      <c r="B241" s="1">
        <f>VLOOKUP(A241,'Ownership Paste'!$B$4:$G$1000,6,FALSE)</f>
        <v>0</v>
      </c>
      <c r="C241" t="str">
        <f t="shared" si="3"/>
        <v>N/A</v>
      </c>
      <c r="I241">
        <f>[1]Solver_Test!C241</f>
        <v>0</v>
      </c>
    </row>
    <row r="242" spans="1:9" x14ac:dyDescent="0.25">
      <c r="A242">
        <f>[1]Solver_Test!A242</f>
        <v>0</v>
      </c>
      <c r="B242" s="1">
        <f>VLOOKUP(A242,'Ownership Paste'!$B$4:$G$1000,6,FALSE)</f>
        <v>0</v>
      </c>
      <c r="C242" t="str">
        <f t="shared" si="3"/>
        <v>N/A</v>
      </c>
      <c r="I242">
        <f>[1]Solver_Test!C242</f>
        <v>0</v>
      </c>
    </row>
    <row r="243" spans="1:9" x14ac:dyDescent="0.25">
      <c r="A243">
        <f>[1]Solver_Test!A243</f>
        <v>0</v>
      </c>
      <c r="B243" s="1">
        <f>VLOOKUP(A243,'Ownership Paste'!$B$4:$G$1000,6,FALSE)</f>
        <v>0</v>
      </c>
      <c r="C243" t="str">
        <f t="shared" si="3"/>
        <v>N/A</v>
      </c>
      <c r="I243">
        <f>[1]Solver_Test!C243</f>
        <v>0</v>
      </c>
    </row>
    <row r="244" spans="1:9" x14ac:dyDescent="0.25">
      <c r="A244">
        <f>[1]Solver_Test!A244</f>
        <v>0</v>
      </c>
      <c r="B244" s="1">
        <f>VLOOKUP(A244,'Ownership Paste'!$B$4:$G$1000,6,FALSE)</f>
        <v>0</v>
      </c>
      <c r="C244" t="str">
        <f t="shared" si="3"/>
        <v>N/A</v>
      </c>
      <c r="I244">
        <f>[1]Solver_Test!C244</f>
        <v>0</v>
      </c>
    </row>
    <row r="245" spans="1:9" x14ac:dyDescent="0.25">
      <c r="A245">
        <f>[1]Solver_Test!A245</f>
        <v>0</v>
      </c>
      <c r="B245" s="1">
        <f>VLOOKUP(A245,'Ownership Paste'!$B$4:$G$1000,6,FALSE)</f>
        <v>0</v>
      </c>
      <c r="C245" t="str">
        <f t="shared" si="3"/>
        <v>N/A</v>
      </c>
      <c r="I245">
        <f>[1]Solver_Test!C245</f>
        <v>0</v>
      </c>
    </row>
    <row r="246" spans="1:9" x14ac:dyDescent="0.25">
      <c r="A246">
        <f>[1]Solver_Test!A246</f>
        <v>0</v>
      </c>
      <c r="B246" s="1">
        <f>VLOOKUP(A246,'Ownership Paste'!$B$4:$G$1000,6,FALSE)</f>
        <v>0</v>
      </c>
      <c r="C246" t="str">
        <f t="shared" si="3"/>
        <v>N/A</v>
      </c>
      <c r="I246">
        <f>[1]Solver_Test!C246</f>
        <v>0</v>
      </c>
    </row>
    <row r="247" spans="1:9" x14ac:dyDescent="0.25">
      <c r="A247">
        <f>[1]Solver_Test!A247</f>
        <v>0</v>
      </c>
      <c r="B247" s="1">
        <f>VLOOKUP(A247,'Ownership Paste'!$B$4:$G$1000,6,FALSE)</f>
        <v>0</v>
      </c>
      <c r="C247" t="str">
        <f t="shared" si="3"/>
        <v>N/A</v>
      </c>
      <c r="I247">
        <f>[1]Solver_Test!C247</f>
        <v>0</v>
      </c>
    </row>
    <row r="248" spans="1:9" x14ac:dyDescent="0.25">
      <c r="A248">
        <f>[1]Solver_Test!A248</f>
        <v>0</v>
      </c>
      <c r="B248" s="1">
        <f>VLOOKUP(A248,'Ownership Paste'!$B$4:$G$1000,6,FALSE)</f>
        <v>0</v>
      </c>
      <c r="C248" t="str">
        <f t="shared" si="3"/>
        <v>N/A</v>
      </c>
      <c r="I248">
        <f>[1]Solver_Test!C248</f>
        <v>0</v>
      </c>
    </row>
    <row r="249" spans="1:9" x14ac:dyDescent="0.25">
      <c r="A249">
        <f>[1]Solver_Test!A249</f>
        <v>0</v>
      </c>
      <c r="B249" s="1">
        <f>VLOOKUP(A249,'Ownership Paste'!$B$4:$G$1000,6,FALSE)</f>
        <v>0</v>
      </c>
      <c r="C249" t="str">
        <f t="shared" si="3"/>
        <v>N/A</v>
      </c>
      <c r="I249">
        <f>[1]Solver_Test!C249</f>
        <v>0</v>
      </c>
    </row>
    <row r="250" spans="1:9" x14ac:dyDescent="0.25">
      <c r="A250">
        <f>[1]Solver_Test!A250</f>
        <v>0</v>
      </c>
      <c r="B250" s="1">
        <f>VLOOKUP(A250,'Ownership Paste'!$B$4:$G$1000,6,FALSE)</f>
        <v>0</v>
      </c>
      <c r="C250" t="str">
        <f t="shared" si="3"/>
        <v>N/A</v>
      </c>
      <c r="I250">
        <f>[1]Solver_Test!C250</f>
        <v>0</v>
      </c>
    </row>
    <row r="251" spans="1:9" x14ac:dyDescent="0.25">
      <c r="A251">
        <f>[1]Solver_Test!A251</f>
        <v>0</v>
      </c>
      <c r="B251" s="1">
        <f>VLOOKUP(A251,'Ownership Paste'!$B$4:$G$1000,6,FALSE)</f>
        <v>0</v>
      </c>
      <c r="C251" t="str">
        <f t="shared" si="3"/>
        <v>N/A</v>
      </c>
      <c r="I251">
        <f>[1]Solver_Test!C251</f>
        <v>0</v>
      </c>
    </row>
    <row r="252" spans="1:9" x14ac:dyDescent="0.25">
      <c r="A252">
        <f>[1]Solver_Test!A252</f>
        <v>0</v>
      </c>
      <c r="B252" s="1">
        <f>VLOOKUP(A252,'Ownership Paste'!$B$4:$G$1000,6,FALSE)</f>
        <v>0</v>
      </c>
      <c r="C252" t="str">
        <f t="shared" si="3"/>
        <v>N/A</v>
      </c>
      <c r="I252">
        <f>[1]Solver_Test!C252</f>
        <v>0</v>
      </c>
    </row>
    <row r="253" spans="1:9" x14ac:dyDescent="0.25">
      <c r="A253">
        <f>[1]Solver_Test!A253</f>
        <v>0</v>
      </c>
      <c r="B253" s="1">
        <f>VLOOKUP(A253,'Ownership Paste'!$B$4:$G$1000,6,FALSE)</f>
        <v>0</v>
      </c>
      <c r="C253" t="str">
        <f t="shared" si="3"/>
        <v>N/A</v>
      </c>
      <c r="I253">
        <f>[1]Solver_Test!C253</f>
        <v>0</v>
      </c>
    </row>
    <row r="254" spans="1:9" x14ac:dyDescent="0.25">
      <c r="A254">
        <f>[1]Solver_Test!A254</f>
        <v>0</v>
      </c>
      <c r="B254" s="1">
        <f>VLOOKUP(A254,'Ownership Paste'!$B$4:$G$1000,6,FALSE)</f>
        <v>0</v>
      </c>
      <c r="C254" t="str">
        <f t="shared" si="3"/>
        <v>N/A</v>
      </c>
      <c r="I254">
        <f>[1]Solver_Test!C254</f>
        <v>0</v>
      </c>
    </row>
    <row r="255" spans="1:9" x14ac:dyDescent="0.25">
      <c r="A255">
        <f>[1]Solver_Test!A255</f>
        <v>0</v>
      </c>
      <c r="B255" s="1">
        <f>VLOOKUP(A255,'Ownership Paste'!$B$4:$G$1000,6,FALSE)</f>
        <v>0</v>
      </c>
      <c r="C255" t="str">
        <f t="shared" si="3"/>
        <v>N/A</v>
      </c>
      <c r="I255">
        <f>[1]Solver_Test!C255</f>
        <v>0</v>
      </c>
    </row>
    <row r="256" spans="1:9" x14ac:dyDescent="0.25">
      <c r="A256">
        <f>[1]Solver_Test!A256</f>
        <v>0</v>
      </c>
      <c r="B256" s="1">
        <f>VLOOKUP(A256,'Ownership Paste'!$B$4:$G$1000,6,FALSE)</f>
        <v>0</v>
      </c>
      <c r="C256" t="str">
        <f t="shared" si="3"/>
        <v>N/A</v>
      </c>
      <c r="I256">
        <f>[1]Solver_Test!C256</f>
        <v>0</v>
      </c>
    </row>
    <row r="257" spans="1:9" x14ac:dyDescent="0.25">
      <c r="A257">
        <f>[1]Solver_Test!A257</f>
        <v>0</v>
      </c>
      <c r="B257" s="1">
        <f>VLOOKUP(A257,'Ownership Paste'!$B$4:$G$1000,6,FALSE)</f>
        <v>0</v>
      </c>
      <c r="C257" t="str">
        <f t="shared" si="3"/>
        <v>N/A</v>
      </c>
      <c r="I257">
        <f>[1]Solver_Test!C257</f>
        <v>0</v>
      </c>
    </row>
    <row r="258" spans="1:9" x14ac:dyDescent="0.25">
      <c r="A258">
        <f>[1]Solver_Test!A258</f>
        <v>0</v>
      </c>
      <c r="B258" s="1">
        <f>VLOOKUP(A258,'Ownership Paste'!$B$4:$G$1000,6,FALSE)</f>
        <v>0</v>
      </c>
      <c r="C258" t="str">
        <f t="shared" si="3"/>
        <v>N/A</v>
      </c>
      <c r="I258">
        <f>[1]Solver_Test!C258</f>
        <v>0</v>
      </c>
    </row>
    <row r="259" spans="1:9" x14ac:dyDescent="0.25">
      <c r="A259">
        <f>[1]Solver_Test!A259</f>
        <v>0</v>
      </c>
      <c r="B259" s="1">
        <f>VLOOKUP(A259,'Ownership Paste'!$B$4:$G$1000,6,FALSE)</f>
        <v>0</v>
      </c>
      <c r="C259" t="str">
        <f t="shared" ref="C259:C322" si="4">IF(B259=0,"N/A",IF(B259&gt;=0.08,"High",IF(B259&lt;=0.039,"Very low","Low")))</f>
        <v>N/A</v>
      </c>
      <c r="I259">
        <f>[1]Solver_Test!C259</f>
        <v>0</v>
      </c>
    </row>
    <row r="260" spans="1:9" x14ac:dyDescent="0.25">
      <c r="A260">
        <f>[1]Solver_Test!A260</f>
        <v>0</v>
      </c>
      <c r="B260" s="1">
        <f>VLOOKUP(A260,'Ownership Paste'!$B$4:$G$1000,6,FALSE)</f>
        <v>0</v>
      </c>
      <c r="C260" t="str">
        <f t="shared" si="4"/>
        <v>N/A</v>
      </c>
      <c r="I260">
        <f>[1]Solver_Test!C260</f>
        <v>0</v>
      </c>
    </row>
    <row r="261" spans="1:9" x14ac:dyDescent="0.25">
      <c r="A261">
        <f>[1]Solver_Test!A261</f>
        <v>0</v>
      </c>
      <c r="B261" s="1">
        <f>VLOOKUP(A261,'Ownership Paste'!$B$4:$G$1000,6,FALSE)</f>
        <v>0</v>
      </c>
      <c r="C261" t="str">
        <f t="shared" si="4"/>
        <v>N/A</v>
      </c>
      <c r="I261">
        <f>[1]Solver_Test!C261</f>
        <v>0</v>
      </c>
    </row>
    <row r="262" spans="1:9" x14ac:dyDescent="0.25">
      <c r="A262">
        <f>[1]Solver_Test!A262</f>
        <v>0</v>
      </c>
      <c r="B262" s="1">
        <f>VLOOKUP(A262,'Ownership Paste'!$B$4:$G$1000,6,FALSE)</f>
        <v>0</v>
      </c>
      <c r="C262" t="str">
        <f t="shared" si="4"/>
        <v>N/A</v>
      </c>
      <c r="I262">
        <f>[1]Solver_Test!C262</f>
        <v>0</v>
      </c>
    </row>
    <row r="263" spans="1:9" x14ac:dyDescent="0.25">
      <c r="A263">
        <f>[1]Solver_Test!A263</f>
        <v>0</v>
      </c>
      <c r="B263" s="1">
        <f>VLOOKUP(A263,'Ownership Paste'!$B$4:$G$1000,6,FALSE)</f>
        <v>0</v>
      </c>
      <c r="C263" t="str">
        <f t="shared" si="4"/>
        <v>N/A</v>
      </c>
      <c r="I263">
        <f>[1]Solver_Test!C263</f>
        <v>0</v>
      </c>
    </row>
    <row r="264" spans="1:9" x14ac:dyDescent="0.25">
      <c r="A264">
        <f>[1]Solver_Test!A264</f>
        <v>0</v>
      </c>
      <c r="B264" s="1">
        <f>VLOOKUP(A264,'Ownership Paste'!$B$4:$G$1000,6,FALSE)</f>
        <v>0</v>
      </c>
      <c r="C264" t="str">
        <f t="shared" si="4"/>
        <v>N/A</v>
      </c>
      <c r="I264">
        <f>[1]Solver_Test!C264</f>
        <v>0</v>
      </c>
    </row>
    <row r="265" spans="1:9" x14ac:dyDescent="0.25">
      <c r="A265">
        <f>[1]Solver_Test!A265</f>
        <v>0</v>
      </c>
      <c r="B265" s="1">
        <f>VLOOKUP(A265,'Ownership Paste'!$B$4:$G$1000,6,FALSE)</f>
        <v>0</v>
      </c>
      <c r="C265" t="str">
        <f t="shared" si="4"/>
        <v>N/A</v>
      </c>
      <c r="I265">
        <f>[1]Solver_Test!C265</f>
        <v>0</v>
      </c>
    </row>
    <row r="266" spans="1:9" x14ac:dyDescent="0.25">
      <c r="A266">
        <f>[1]Solver_Test!A266</f>
        <v>0</v>
      </c>
      <c r="B266" s="1">
        <f>VLOOKUP(A266,'Ownership Paste'!$B$4:$G$1000,6,FALSE)</f>
        <v>0</v>
      </c>
      <c r="C266" t="str">
        <f t="shared" si="4"/>
        <v>N/A</v>
      </c>
      <c r="I266">
        <f>[1]Solver_Test!C266</f>
        <v>0</v>
      </c>
    </row>
    <row r="267" spans="1:9" x14ac:dyDescent="0.25">
      <c r="A267">
        <f>[1]Solver_Test!A267</f>
        <v>0</v>
      </c>
      <c r="B267" s="1">
        <f>VLOOKUP(A267,'Ownership Paste'!$B$4:$G$1000,6,FALSE)</f>
        <v>0</v>
      </c>
      <c r="C267" t="str">
        <f t="shared" si="4"/>
        <v>N/A</v>
      </c>
      <c r="I267">
        <f>[1]Solver_Test!C267</f>
        <v>0</v>
      </c>
    </row>
    <row r="268" spans="1:9" x14ac:dyDescent="0.25">
      <c r="A268">
        <f>[1]Solver_Test!A268</f>
        <v>0</v>
      </c>
      <c r="B268" s="1">
        <f>VLOOKUP(A268,'Ownership Paste'!$B$4:$G$1000,6,FALSE)</f>
        <v>0</v>
      </c>
      <c r="C268" t="str">
        <f t="shared" si="4"/>
        <v>N/A</v>
      </c>
      <c r="I268">
        <f>[1]Solver_Test!C268</f>
        <v>0</v>
      </c>
    </row>
    <row r="269" spans="1:9" x14ac:dyDescent="0.25">
      <c r="A269">
        <f>[1]Solver_Test!A269</f>
        <v>0</v>
      </c>
      <c r="B269" s="1">
        <f>VLOOKUP(A269,'Ownership Paste'!$B$4:$G$1000,6,FALSE)</f>
        <v>0</v>
      </c>
      <c r="C269" t="str">
        <f t="shared" si="4"/>
        <v>N/A</v>
      </c>
      <c r="I269">
        <f>[1]Solver_Test!C269</f>
        <v>0</v>
      </c>
    </row>
    <row r="270" spans="1:9" x14ac:dyDescent="0.25">
      <c r="A270">
        <f>[1]Solver_Test!A270</f>
        <v>0</v>
      </c>
      <c r="B270" s="1">
        <f>VLOOKUP(A270,'Ownership Paste'!$B$4:$G$1000,6,FALSE)</f>
        <v>0</v>
      </c>
      <c r="C270" t="str">
        <f t="shared" si="4"/>
        <v>N/A</v>
      </c>
      <c r="I270">
        <f>[1]Solver_Test!C270</f>
        <v>0</v>
      </c>
    </row>
    <row r="271" spans="1:9" x14ac:dyDescent="0.25">
      <c r="A271">
        <f>[1]Solver_Test!A271</f>
        <v>0</v>
      </c>
      <c r="B271" s="1">
        <f>VLOOKUP(A271,'Ownership Paste'!$B$4:$G$1000,6,FALSE)</f>
        <v>0</v>
      </c>
      <c r="C271" t="str">
        <f t="shared" si="4"/>
        <v>N/A</v>
      </c>
      <c r="I271">
        <f>[1]Solver_Test!C271</f>
        <v>0</v>
      </c>
    </row>
    <row r="272" spans="1:9" x14ac:dyDescent="0.25">
      <c r="A272">
        <f>[1]Solver_Test!A272</f>
        <v>0</v>
      </c>
      <c r="B272" s="1">
        <f>VLOOKUP(A272,'Ownership Paste'!$B$4:$G$1000,6,FALSE)</f>
        <v>0</v>
      </c>
      <c r="C272" t="str">
        <f t="shared" si="4"/>
        <v>N/A</v>
      </c>
      <c r="I272">
        <f>[1]Solver_Test!C272</f>
        <v>0</v>
      </c>
    </row>
    <row r="273" spans="1:9" x14ac:dyDescent="0.25">
      <c r="A273">
        <f>[1]Solver_Test!A273</f>
        <v>0</v>
      </c>
      <c r="B273" s="1">
        <f>VLOOKUP(A273,'Ownership Paste'!$B$4:$G$1000,6,FALSE)</f>
        <v>0</v>
      </c>
      <c r="C273" t="str">
        <f t="shared" si="4"/>
        <v>N/A</v>
      </c>
      <c r="I273">
        <f>[1]Solver_Test!C273</f>
        <v>0</v>
      </c>
    </row>
    <row r="274" spans="1:9" x14ac:dyDescent="0.25">
      <c r="A274">
        <f>[1]Solver_Test!A274</f>
        <v>0</v>
      </c>
      <c r="B274" s="1">
        <f>VLOOKUP(A274,'Ownership Paste'!$B$4:$G$1000,6,FALSE)</f>
        <v>0</v>
      </c>
      <c r="C274" t="str">
        <f t="shared" si="4"/>
        <v>N/A</v>
      </c>
      <c r="I274">
        <f>[1]Solver_Test!C274</f>
        <v>0</v>
      </c>
    </row>
    <row r="275" spans="1:9" x14ac:dyDescent="0.25">
      <c r="A275">
        <f>[1]Solver_Test!A275</f>
        <v>0</v>
      </c>
      <c r="B275" s="1">
        <f>VLOOKUP(A275,'Ownership Paste'!$B$4:$G$1000,6,FALSE)</f>
        <v>0</v>
      </c>
      <c r="C275" t="str">
        <f t="shared" si="4"/>
        <v>N/A</v>
      </c>
      <c r="I275">
        <f>[1]Solver_Test!C275</f>
        <v>0</v>
      </c>
    </row>
    <row r="276" spans="1:9" x14ac:dyDescent="0.25">
      <c r="A276">
        <f>[1]Solver_Test!A276</f>
        <v>0</v>
      </c>
      <c r="B276" s="1">
        <f>VLOOKUP(A276,'Ownership Paste'!$B$4:$G$1000,6,FALSE)</f>
        <v>0</v>
      </c>
      <c r="C276" t="str">
        <f t="shared" si="4"/>
        <v>N/A</v>
      </c>
      <c r="I276">
        <f>[1]Solver_Test!C276</f>
        <v>0</v>
      </c>
    </row>
    <row r="277" spans="1:9" x14ac:dyDescent="0.25">
      <c r="A277">
        <f>[1]Solver_Test!A277</f>
        <v>0</v>
      </c>
      <c r="B277" s="1">
        <f>VLOOKUP(A277,'Ownership Paste'!$B$4:$G$1000,6,FALSE)</f>
        <v>0</v>
      </c>
      <c r="C277" t="str">
        <f t="shared" si="4"/>
        <v>N/A</v>
      </c>
      <c r="I277">
        <f>[1]Solver_Test!C277</f>
        <v>0</v>
      </c>
    </row>
    <row r="278" spans="1:9" x14ac:dyDescent="0.25">
      <c r="A278">
        <f>[1]Solver_Test!A278</f>
        <v>0</v>
      </c>
      <c r="B278" s="1">
        <f>VLOOKUP(A278,'Ownership Paste'!$B$4:$G$1000,6,FALSE)</f>
        <v>0</v>
      </c>
      <c r="C278" t="str">
        <f t="shared" si="4"/>
        <v>N/A</v>
      </c>
      <c r="I278">
        <f>[1]Solver_Test!C278</f>
        <v>0</v>
      </c>
    </row>
    <row r="279" spans="1:9" x14ac:dyDescent="0.25">
      <c r="A279">
        <f>[1]Solver_Test!A279</f>
        <v>0</v>
      </c>
      <c r="B279" s="1">
        <f>VLOOKUP(A279,'Ownership Paste'!$B$4:$G$1000,6,FALSE)</f>
        <v>0</v>
      </c>
      <c r="C279" t="str">
        <f t="shared" si="4"/>
        <v>N/A</v>
      </c>
      <c r="I279">
        <f>[1]Solver_Test!C279</f>
        <v>0</v>
      </c>
    </row>
    <row r="280" spans="1:9" x14ac:dyDescent="0.25">
      <c r="A280">
        <f>[1]Solver_Test!A280</f>
        <v>0</v>
      </c>
      <c r="B280" s="1">
        <f>VLOOKUP(A280,'Ownership Paste'!$B$4:$G$1000,6,FALSE)</f>
        <v>0</v>
      </c>
      <c r="C280" t="str">
        <f t="shared" si="4"/>
        <v>N/A</v>
      </c>
      <c r="I280">
        <f>[1]Solver_Test!C280</f>
        <v>0</v>
      </c>
    </row>
    <row r="281" spans="1:9" x14ac:dyDescent="0.25">
      <c r="A281">
        <f>[1]Solver_Test!A281</f>
        <v>0</v>
      </c>
      <c r="B281" s="1">
        <f>VLOOKUP(A281,'Ownership Paste'!$B$4:$G$1000,6,FALSE)</f>
        <v>0</v>
      </c>
      <c r="C281" t="str">
        <f t="shared" si="4"/>
        <v>N/A</v>
      </c>
      <c r="I281">
        <f>[1]Solver_Test!C281</f>
        <v>0</v>
      </c>
    </row>
    <row r="282" spans="1:9" x14ac:dyDescent="0.25">
      <c r="A282">
        <f>[1]Solver_Test!A282</f>
        <v>0</v>
      </c>
      <c r="B282" s="1">
        <f>VLOOKUP(A282,'Ownership Paste'!$B$4:$G$1000,6,FALSE)</f>
        <v>0</v>
      </c>
      <c r="C282" t="str">
        <f t="shared" si="4"/>
        <v>N/A</v>
      </c>
      <c r="I282">
        <f>[1]Solver_Test!C282</f>
        <v>0</v>
      </c>
    </row>
    <row r="283" spans="1:9" x14ac:dyDescent="0.25">
      <c r="A283">
        <f>[1]Solver_Test!A283</f>
        <v>0</v>
      </c>
      <c r="B283" s="1">
        <f>VLOOKUP(A283,'Ownership Paste'!$B$4:$G$1000,6,FALSE)</f>
        <v>0</v>
      </c>
      <c r="C283" t="str">
        <f t="shared" si="4"/>
        <v>N/A</v>
      </c>
      <c r="I283">
        <f>[1]Solver_Test!C283</f>
        <v>0</v>
      </c>
    </row>
    <row r="284" spans="1:9" x14ac:dyDescent="0.25">
      <c r="A284">
        <f>[1]Solver_Test!A284</f>
        <v>0</v>
      </c>
      <c r="B284" s="1">
        <f>VLOOKUP(A284,'Ownership Paste'!$B$4:$G$1000,6,FALSE)</f>
        <v>0</v>
      </c>
      <c r="C284" t="str">
        <f t="shared" si="4"/>
        <v>N/A</v>
      </c>
      <c r="I284">
        <f>[1]Solver_Test!C284</f>
        <v>0</v>
      </c>
    </row>
    <row r="285" spans="1:9" x14ac:dyDescent="0.25">
      <c r="A285">
        <f>[1]Solver_Test!A285</f>
        <v>0</v>
      </c>
      <c r="B285" s="1">
        <f>VLOOKUP(A285,'Ownership Paste'!$B$4:$G$1000,6,FALSE)</f>
        <v>0</v>
      </c>
      <c r="C285" t="str">
        <f t="shared" si="4"/>
        <v>N/A</v>
      </c>
      <c r="I285">
        <f>[1]Solver_Test!C285</f>
        <v>0</v>
      </c>
    </row>
    <row r="286" spans="1:9" x14ac:dyDescent="0.25">
      <c r="A286">
        <f>[1]Solver_Test!A286</f>
        <v>0</v>
      </c>
      <c r="B286" s="1">
        <f>VLOOKUP(A286,'Ownership Paste'!$B$4:$G$1000,6,FALSE)</f>
        <v>0</v>
      </c>
      <c r="C286" t="str">
        <f t="shared" si="4"/>
        <v>N/A</v>
      </c>
      <c r="I286">
        <f>[1]Solver_Test!C286</f>
        <v>0</v>
      </c>
    </row>
    <row r="287" spans="1:9" x14ac:dyDescent="0.25">
      <c r="A287">
        <f>[1]Solver_Test!A287</f>
        <v>0</v>
      </c>
      <c r="B287" s="1">
        <f>VLOOKUP(A287,'Ownership Paste'!$B$4:$G$1000,6,FALSE)</f>
        <v>0</v>
      </c>
      <c r="C287" t="str">
        <f t="shared" si="4"/>
        <v>N/A</v>
      </c>
      <c r="I287">
        <f>[1]Solver_Test!C287</f>
        <v>0</v>
      </c>
    </row>
    <row r="288" spans="1:9" x14ac:dyDescent="0.25">
      <c r="A288">
        <f>[1]Solver_Test!A288</f>
        <v>0</v>
      </c>
      <c r="B288" s="1">
        <f>VLOOKUP(A288,'Ownership Paste'!$B$4:$G$1000,6,FALSE)</f>
        <v>0</v>
      </c>
      <c r="C288" t="str">
        <f t="shared" si="4"/>
        <v>N/A</v>
      </c>
      <c r="I288">
        <f>[1]Solver_Test!C288</f>
        <v>0</v>
      </c>
    </row>
    <row r="289" spans="1:9" x14ac:dyDescent="0.25">
      <c r="A289">
        <f>[1]Solver_Test!A289</f>
        <v>0</v>
      </c>
      <c r="B289" s="1">
        <f>VLOOKUP(A289,'Ownership Paste'!$B$4:$G$1000,6,FALSE)</f>
        <v>0</v>
      </c>
      <c r="C289" t="str">
        <f t="shared" si="4"/>
        <v>N/A</v>
      </c>
      <c r="I289">
        <f>[1]Solver_Test!C289</f>
        <v>0</v>
      </c>
    </row>
    <row r="290" spans="1:9" x14ac:dyDescent="0.25">
      <c r="A290">
        <f>[1]Solver_Test!A290</f>
        <v>0</v>
      </c>
      <c r="B290" s="1">
        <f>VLOOKUP(A290,'Ownership Paste'!$B$4:$G$1000,6,FALSE)</f>
        <v>0</v>
      </c>
      <c r="C290" t="str">
        <f t="shared" si="4"/>
        <v>N/A</v>
      </c>
      <c r="I290">
        <f>[1]Solver_Test!C290</f>
        <v>0</v>
      </c>
    </row>
    <row r="291" spans="1:9" x14ac:dyDescent="0.25">
      <c r="A291">
        <f>[1]Solver_Test!A291</f>
        <v>0</v>
      </c>
      <c r="B291" s="1">
        <f>VLOOKUP(A291,'Ownership Paste'!$B$4:$G$1000,6,FALSE)</f>
        <v>0</v>
      </c>
      <c r="C291" t="str">
        <f t="shared" si="4"/>
        <v>N/A</v>
      </c>
      <c r="I291">
        <f>[1]Solver_Test!C291</f>
        <v>0</v>
      </c>
    </row>
    <row r="292" spans="1:9" x14ac:dyDescent="0.25">
      <c r="A292">
        <f>[1]Solver_Test!A292</f>
        <v>0</v>
      </c>
      <c r="B292" s="1">
        <f>VLOOKUP(A292,'Ownership Paste'!$B$4:$G$1000,6,FALSE)</f>
        <v>0</v>
      </c>
      <c r="C292" t="str">
        <f t="shared" si="4"/>
        <v>N/A</v>
      </c>
      <c r="I292">
        <f>[1]Solver_Test!C292</f>
        <v>0</v>
      </c>
    </row>
    <row r="293" spans="1:9" x14ac:dyDescent="0.25">
      <c r="A293">
        <f>[1]Solver_Test!A293</f>
        <v>0</v>
      </c>
      <c r="B293" s="1">
        <f>VLOOKUP(A293,'Ownership Paste'!$B$4:$G$1000,6,FALSE)</f>
        <v>0</v>
      </c>
      <c r="C293" t="str">
        <f t="shared" si="4"/>
        <v>N/A</v>
      </c>
      <c r="I293">
        <f>[1]Solver_Test!C293</f>
        <v>0</v>
      </c>
    </row>
    <row r="294" spans="1:9" x14ac:dyDescent="0.25">
      <c r="A294">
        <f>[1]Solver_Test!A294</f>
        <v>0</v>
      </c>
      <c r="B294" s="1">
        <f>VLOOKUP(A294,'Ownership Paste'!$B$4:$G$1000,6,FALSE)</f>
        <v>0</v>
      </c>
      <c r="C294" t="str">
        <f t="shared" si="4"/>
        <v>N/A</v>
      </c>
      <c r="I294">
        <f>[1]Solver_Test!C294</f>
        <v>0</v>
      </c>
    </row>
    <row r="295" spans="1:9" x14ac:dyDescent="0.25">
      <c r="A295">
        <f>[1]Solver_Test!A295</f>
        <v>0</v>
      </c>
      <c r="B295" s="1">
        <f>VLOOKUP(A295,'Ownership Paste'!$B$4:$G$1000,6,FALSE)</f>
        <v>0</v>
      </c>
      <c r="C295" t="str">
        <f t="shared" si="4"/>
        <v>N/A</v>
      </c>
      <c r="I295">
        <f>[1]Solver_Test!C295</f>
        <v>0</v>
      </c>
    </row>
    <row r="296" spans="1:9" x14ac:dyDescent="0.25">
      <c r="A296">
        <f>[1]Solver_Test!A296</f>
        <v>0</v>
      </c>
      <c r="B296" s="1">
        <f>VLOOKUP(A296,'Ownership Paste'!$B$4:$G$1000,6,FALSE)</f>
        <v>0</v>
      </c>
      <c r="C296" t="str">
        <f t="shared" si="4"/>
        <v>N/A</v>
      </c>
      <c r="I296">
        <f>[1]Solver_Test!C296</f>
        <v>0</v>
      </c>
    </row>
    <row r="297" spans="1:9" x14ac:dyDescent="0.25">
      <c r="A297">
        <f>[1]Solver_Test!A297</f>
        <v>0</v>
      </c>
      <c r="B297" s="1">
        <f>VLOOKUP(A297,'Ownership Paste'!$B$4:$G$1000,6,FALSE)</f>
        <v>0</v>
      </c>
      <c r="C297" t="str">
        <f t="shared" si="4"/>
        <v>N/A</v>
      </c>
      <c r="I297">
        <f>[1]Solver_Test!C297</f>
        <v>0</v>
      </c>
    </row>
    <row r="298" spans="1:9" x14ac:dyDescent="0.25">
      <c r="A298">
        <f>[1]Solver_Test!A298</f>
        <v>0</v>
      </c>
      <c r="B298" s="1">
        <f>VLOOKUP(A298,'Ownership Paste'!$B$4:$G$1000,6,FALSE)</f>
        <v>0</v>
      </c>
      <c r="C298" t="str">
        <f t="shared" si="4"/>
        <v>N/A</v>
      </c>
      <c r="I298">
        <f>[1]Solver_Test!C298</f>
        <v>0</v>
      </c>
    </row>
    <row r="299" spans="1:9" x14ac:dyDescent="0.25">
      <c r="A299">
        <f>[1]Solver_Test!A299</f>
        <v>0</v>
      </c>
      <c r="B299" s="1">
        <f>VLOOKUP(A299,'Ownership Paste'!$B$4:$G$1000,6,FALSE)</f>
        <v>0</v>
      </c>
      <c r="C299" t="str">
        <f t="shared" si="4"/>
        <v>N/A</v>
      </c>
      <c r="I299">
        <f>[1]Solver_Test!C299</f>
        <v>0</v>
      </c>
    </row>
    <row r="300" spans="1:9" x14ac:dyDescent="0.25">
      <c r="A300">
        <f>[1]Solver_Test!A300</f>
        <v>0</v>
      </c>
      <c r="B300" s="1">
        <f>VLOOKUP(A300,'Ownership Paste'!$B$4:$G$1000,6,FALSE)</f>
        <v>0</v>
      </c>
      <c r="C300" t="str">
        <f t="shared" si="4"/>
        <v>N/A</v>
      </c>
      <c r="I300">
        <f>[1]Solver_Test!C300</f>
        <v>0</v>
      </c>
    </row>
    <row r="301" spans="1:9" x14ac:dyDescent="0.25">
      <c r="A301">
        <f>[1]Solver_Test!A301</f>
        <v>0</v>
      </c>
      <c r="B301" s="1">
        <f>VLOOKUP(A301,'Ownership Paste'!$B$4:$G$1000,6,FALSE)</f>
        <v>0</v>
      </c>
      <c r="C301" t="str">
        <f t="shared" si="4"/>
        <v>N/A</v>
      </c>
      <c r="I301">
        <f>[1]Solver_Test!C301</f>
        <v>0</v>
      </c>
    </row>
    <row r="302" spans="1:9" x14ac:dyDescent="0.25">
      <c r="A302">
        <f>[1]Solver_Test!A302</f>
        <v>0</v>
      </c>
      <c r="B302" s="1">
        <f>VLOOKUP(A302,'Ownership Paste'!$B$4:$G$1000,6,FALSE)</f>
        <v>0</v>
      </c>
      <c r="C302" t="str">
        <f t="shared" si="4"/>
        <v>N/A</v>
      </c>
      <c r="I302">
        <f>[1]Solver_Test!C302</f>
        <v>0</v>
      </c>
    </row>
    <row r="303" spans="1:9" x14ac:dyDescent="0.25">
      <c r="A303">
        <f>[1]Solver_Test!A303</f>
        <v>0</v>
      </c>
      <c r="B303" s="1">
        <f>VLOOKUP(A303,'Ownership Paste'!$B$4:$G$1000,6,FALSE)</f>
        <v>0</v>
      </c>
      <c r="C303" t="str">
        <f t="shared" si="4"/>
        <v>N/A</v>
      </c>
      <c r="I303">
        <f>[1]Solver_Test!C303</f>
        <v>0</v>
      </c>
    </row>
    <row r="304" spans="1:9" x14ac:dyDescent="0.25">
      <c r="A304">
        <f>[1]Solver_Test!A304</f>
        <v>0</v>
      </c>
      <c r="B304" s="1">
        <f>VLOOKUP(A304,'Ownership Paste'!$B$4:$G$1000,6,FALSE)</f>
        <v>0</v>
      </c>
      <c r="C304" t="str">
        <f t="shared" si="4"/>
        <v>N/A</v>
      </c>
      <c r="I304">
        <f>[1]Solver_Test!C304</f>
        <v>0</v>
      </c>
    </row>
    <row r="305" spans="1:9" x14ac:dyDescent="0.25">
      <c r="A305">
        <f>[1]Solver_Test!A305</f>
        <v>0</v>
      </c>
      <c r="B305" s="1">
        <f>VLOOKUP(A305,'Ownership Paste'!$B$4:$G$1000,6,FALSE)</f>
        <v>0</v>
      </c>
      <c r="C305" t="str">
        <f t="shared" si="4"/>
        <v>N/A</v>
      </c>
      <c r="I305">
        <f>[1]Solver_Test!C305</f>
        <v>0</v>
      </c>
    </row>
    <row r="306" spans="1:9" x14ac:dyDescent="0.25">
      <c r="A306">
        <f>[1]Solver_Test!A306</f>
        <v>0</v>
      </c>
      <c r="B306" s="1">
        <f>VLOOKUP(A306,'Ownership Paste'!$B$4:$G$1000,6,FALSE)</f>
        <v>0</v>
      </c>
      <c r="C306" t="str">
        <f t="shared" si="4"/>
        <v>N/A</v>
      </c>
      <c r="I306">
        <f>[1]Solver_Test!C306</f>
        <v>0</v>
      </c>
    </row>
    <row r="307" spans="1:9" x14ac:dyDescent="0.25">
      <c r="A307">
        <f>[1]Solver_Test!A307</f>
        <v>0</v>
      </c>
      <c r="B307" s="1">
        <f>VLOOKUP(A307,'Ownership Paste'!$B$4:$G$1000,6,FALSE)</f>
        <v>0</v>
      </c>
      <c r="C307" t="str">
        <f t="shared" si="4"/>
        <v>N/A</v>
      </c>
      <c r="I307">
        <f>[1]Solver_Test!C307</f>
        <v>0</v>
      </c>
    </row>
    <row r="308" spans="1:9" x14ac:dyDescent="0.25">
      <c r="A308">
        <f>[1]Solver_Test!A308</f>
        <v>0</v>
      </c>
      <c r="B308" s="1">
        <f>VLOOKUP(A308,'Ownership Paste'!$B$4:$G$1000,6,FALSE)</f>
        <v>0</v>
      </c>
      <c r="C308" t="str">
        <f t="shared" si="4"/>
        <v>N/A</v>
      </c>
      <c r="I308">
        <f>[1]Solver_Test!C308</f>
        <v>0</v>
      </c>
    </row>
    <row r="309" spans="1:9" x14ac:dyDescent="0.25">
      <c r="A309">
        <f>[1]Solver_Test!A309</f>
        <v>0</v>
      </c>
      <c r="B309" s="1">
        <f>VLOOKUP(A309,'Ownership Paste'!$B$4:$G$1000,6,FALSE)</f>
        <v>0</v>
      </c>
      <c r="C309" t="str">
        <f t="shared" si="4"/>
        <v>N/A</v>
      </c>
      <c r="I309">
        <f>[1]Solver_Test!C309</f>
        <v>0</v>
      </c>
    </row>
    <row r="310" spans="1:9" x14ac:dyDescent="0.25">
      <c r="A310">
        <f>[1]Solver_Test!A310</f>
        <v>0</v>
      </c>
      <c r="B310" s="1">
        <f>VLOOKUP(A310,'Ownership Paste'!$B$4:$G$1000,6,FALSE)</f>
        <v>0</v>
      </c>
      <c r="C310" t="str">
        <f t="shared" si="4"/>
        <v>N/A</v>
      </c>
      <c r="I310">
        <f>[1]Solver_Test!C310</f>
        <v>0</v>
      </c>
    </row>
    <row r="311" spans="1:9" x14ac:dyDescent="0.25">
      <c r="A311">
        <f>[1]Solver_Test!A311</f>
        <v>0</v>
      </c>
      <c r="B311" s="1">
        <f>VLOOKUP(A311,'Ownership Paste'!$B$4:$G$1000,6,FALSE)</f>
        <v>0</v>
      </c>
      <c r="C311" t="str">
        <f t="shared" si="4"/>
        <v>N/A</v>
      </c>
      <c r="I311">
        <f>[1]Solver_Test!C311</f>
        <v>0</v>
      </c>
    </row>
    <row r="312" spans="1:9" x14ac:dyDescent="0.25">
      <c r="A312">
        <f>[1]Solver_Test!A312</f>
        <v>0</v>
      </c>
      <c r="B312" s="1">
        <f>VLOOKUP(A312,'Ownership Paste'!$B$4:$G$1000,6,FALSE)</f>
        <v>0</v>
      </c>
      <c r="C312" t="str">
        <f t="shared" si="4"/>
        <v>N/A</v>
      </c>
      <c r="I312">
        <f>[1]Solver_Test!C312</f>
        <v>0</v>
      </c>
    </row>
    <row r="313" spans="1:9" x14ac:dyDescent="0.25">
      <c r="A313">
        <f>[1]Solver_Test!A313</f>
        <v>0</v>
      </c>
      <c r="B313" s="1">
        <f>VLOOKUP(A313,'Ownership Paste'!$B$4:$G$1000,6,FALSE)</f>
        <v>0</v>
      </c>
      <c r="C313" t="str">
        <f t="shared" si="4"/>
        <v>N/A</v>
      </c>
      <c r="I313">
        <f>[1]Solver_Test!C313</f>
        <v>0</v>
      </c>
    </row>
    <row r="314" spans="1:9" x14ac:dyDescent="0.25">
      <c r="A314">
        <f>[1]Solver_Test!A314</f>
        <v>0</v>
      </c>
      <c r="B314" s="1">
        <f>VLOOKUP(A314,'Ownership Paste'!$B$4:$G$1000,6,FALSE)</f>
        <v>0</v>
      </c>
      <c r="C314" t="str">
        <f t="shared" si="4"/>
        <v>N/A</v>
      </c>
      <c r="I314">
        <f>[1]Solver_Test!C314</f>
        <v>0</v>
      </c>
    </row>
    <row r="315" spans="1:9" x14ac:dyDescent="0.25">
      <c r="A315">
        <f>[1]Solver_Test!A315</f>
        <v>0</v>
      </c>
      <c r="B315" s="1">
        <f>VLOOKUP(A315,'Ownership Paste'!$B$4:$G$1000,6,FALSE)</f>
        <v>0</v>
      </c>
      <c r="C315" t="str">
        <f t="shared" si="4"/>
        <v>N/A</v>
      </c>
      <c r="I315">
        <f>[1]Solver_Test!C315</f>
        <v>0</v>
      </c>
    </row>
    <row r="316" spans="1:9" x14ac:dyDescent="0.25">
      <c r="A316">
        <f>[1]Solver_Test!A316</f>
        <v>0</v>
      </c>
      <c r="B316" s="1">
        <f>VLOOKUP(A316,'Ownership Paste'!$B$4:$G$1000,6,FALSE)</f>
        <v>0</v>
      </c>
      <c r="C316" t="str">
        <f t="shared" si="4"/>
        <v>N/A</v>
      </c>
      <c r="I316">
        <f>[1]Solver_Test!C316</f>
        <v>0</v>
      </c>
    </row>
    <row r="317" spans="1:9" x14ac:dyDescent="0.25">
      <c r="A317">
        <f>[1]Solver_Test!A317</f>
        <v>0</v>
      </c>
      <c r="B317" s="1">
        <f>VLOOKUP(A317,'Ownership Paste'!$B$4:$G$1000,6,FALSE)</f>
        <v>0</v>
      </c>
      <c r="C317" t="str">
        <f t="shared" si="4"/>
        <v>N/A</v>
      </c>
      <c r="I317">
        <f>[1]Solver_Test!C317</f>
        <v>0</v>
      </c>
    </row>
    <row r="318" spans="1:9" x14ac:dyDescent="0.25">
      <c r="A318">
        <f>[1]Solver_Test!A318</f>
        <v>0</v>
      </c>
      <c r="B318" s="1">
        <f>VLOOKUP(A318,'Ownership Paste'!$B$4:$G$1000,6,FALSE)</f>
        <v>0</v>
      </c>
      <c r="C318" t="str">
        <f t="shared" si="4"/>
        <v>N/A</v>
      </c>
      <c r="I318">
        <f>[1]Solver_Test!C318</f>
        <v>0</v>
      </c>
    </row>
    <row r="319" spans="1:9" x14ac:dyDescent="0.25">
      <c r="A319">
        <f>[1]Solver_Test!A319</f>
        <v>0</v>
      </c>
      <c r="B319" s="1">
        <f>VLOOKUP(A319,'Ownership Paste'!$B$4:$G$1000,6,FALSE)</f>
        <v>0</v>
      </c>
      <c r="C319" t="str">
        <f t="shared" si="4"/>
        <v>N/A</v>
      </c>
      <c r="I319">
        <f>[1]Solver_Test!C319</f>
        <v>0</v>
      </c>
    </row>
    <row r="320" spans="1:9" x14ac:dyDescent="0.25">
      <c r="A320">
        <f>[1]Solver_Test!A320</f>
        <v>0</v>
      </c>
      <c r="B320" s="1">
        <f>VLOOKUP(A320,'Ownership Paste'!$B$4:$G$1000,6,FALSE)</f>
        <v>0</v>
      </c>
      <c r="C320" t="str">
        <f t="shared" si="4"/>
        <v>N/A</v>
      </c>
      <c r="I320">
        <f>[1]Solver_Test!C320</f>
        <v>0</v>
      </c>
    </row>
    <row r="321" spans="1:9" x14ac:dyDescent="0.25">
      <c r="A321">
        <f>[1]Solver_Test!A321</f>
        <v>0</v>
      </c>
      <c r="B321" s="1">
        <f>VLOOKUP(A321,'Ownership Paste'!$B$4:$G$1000,6,FALSE)</f>
        <v>0</v>
      </c>
      <c r="C321" t="str">
        <f t="shared" si="4"/>
        <v>N/A</v>
      </c>
      <c r="I321">
        <f>[1]Solver_Test!C321</f>
        <v>0</v>
      </c>
    </row>
    <row r="322" spans="1:9" x14ac:dyDescent="0.25">
      <c r="A322">
        <f>[1]Solver_Test!A322</f>
        <v>0</v>
      </c>
      <c r="B322" s="1">
        <f>VLOOKUP(A322,'Ownership Paste'!$B$4:$G$1000,6,FALSE)</f>
        <v>0</v>
      </c>
      <c r="C322" t="str">
        <f t="shared" si="4"/>
        <v>N/A</v>
      </c>
      <c r="I322">
        <f>[1]Solver_Test!C322</f>
        <v>0</v>
      </c>
    </row>
    <row r="323" spans="1:9" x14ac:dyDescent="0.25">
      <c r="A323">
        <f>[1]Solver_Test!A323</f>
        <v>0</v>
      </c>
      <c r="B323" s="1">
        <f>VLOOKUP(A323,'Ownership Paste'!$B$4:$G$1000,6,FALSE)</f>
        <v>0</v>
      </c>
      <c r="C323" t="str">
        <f t="shared" ref="C323:C368" si="5">IF(B323=0,"N/A",IF(B323&gt;=0.08,"High",IF(B323&lt;=0.039,"Very low","Low")))</f>
        <v>N/A</v>
      </c>
      <c r="I323">
        <f>[1]Solver_Test!C323</f>
        <v>0</v>
      </c>
    </row>
    <row r="324" spans="1:9" x14ac:dyDescent="0.25">
      <c r="A324">
        <f>[1]Solver_Test!A324</f>
        <v>0</v>
      </c>
      <c r="B324" s="1">
        <f>VLOOKUP(A324,'Ownership Paste'!$B$4:$G$1000,6,FALSE)</f>
        <v>0</v>
      </c>
      <c r="C324" t="str">
        <f t="shared" si="5"/>
        <v>N/A</v>
      </c>
      <c r="I324">
        <f>[1]Solver_Test!C324</f>
        <v>0</v>
      </c>
    </row>
    <row r="325" spans="1:9" x14ac:dyDescent="0.25">
      <c r="A325">
        <f>[1]Solver_Test!A325</f>
        <v>0</v>
      </c>
      <c r="B325" s="1">
        <f>VLOOKUP(A325,'Ownership Paste'!$B$4:$G$1000,6,FALSE)</f>
        <v>0</v>
      </c>
      <c r="C325" t="str">
        <f t="shared" si="5"/>
        <v>N/A</v>
      </c>
      <c r="I325">
        <f>[1]Solver_Test!C325</f>
        <v>0</v>
      </c>
    </row>
    <row r="326" spans="1:9" x14ac:dyDescent="0.25">
      <c r="A326">
        <f>[1]Solver_Test!A326</f>
        <v>0</v>
      </c>
      <c r="B326" s="1">
        <f>VLOOKUP(A326,'Ownership Paste'!$B$4:$G$1000,6,FALSE)</f>
        <v>0</v>
      </c>
      <c r="C326" t="str">
        <f t="shared" si="5"/>
        <v>N/A</v>
      </c>
      <c r="I326">
        <f>[1]Solver_Test!C326</f>
        <v>0</v>
      </c>
    </row>
    <row r="327" spans="1:9" x14ac:dyDescent="0.25">
      <c r="A327">
        <f>[1]Solver_Test!A327</f>
        <v>0</v>
      </c>
      <c r="B327" s="1">
        <f>VLOOKUP(A327,'Ownership Paste'!$B$4:$G$1000,6,FALSE)</f>
        <v>0</v>
      </c>
      <c r="C327" t="str">
        <f t="shared" si="5"/>
        <v>N/A</v>
      </c>
      <c r="I327">
        <f>[1]Solver_Test!C327</f>
        <v>0</v>
      </c>
    </row>
    <row r="328" spans="1:9" x14ac:dyDescent="0.25">
      <c r="A328">
        <f>[1]Solver_Test!A328</f>
        <v>0</v>
      </c>
      <c r="B328" s="1">
        <f>VLOOKUP(A328,'Ownership Paste'!$B$4:$G$1000,6,FALSE)</f>
        <v>0</v>
      </c>
      <c r="C328" t="str">
        <f t="shared" si="5"/>
        <v>N/A</v>
      </c>
      <c r="I328">
        <f>[1]Solver_Test!C328</f>
        <v>0</v>
      </c>
    </row>
    <row r="329" spans="1:9" x14ac:dyDescent="0.25">
      <c r="A329">
        <f>[1]Solver_Test!A329</f>
        <v>0</v>
      </c>
      <c r="B329" s="1">
        <f>VLOOKUP(A329,'Ownership Paste'!$B$4:$G$1000,6,FALSE)</f>
        <v>0</v>
      </c>
      <c r="C329" t="str">
        <f t="shared" si="5"/>
        <v>N/A</v>
      </c>
      <c r="I329">
        <f>[1]Solver_Test!C329</f>
        <v>0</v>
      </c>
    </row>
    <row r="330" spans="1:9" x14ac:dyDescent="0.25">
      <c r="A330">
        <f>[1]Solver_Test!A330</f>
        <v>0</v>
      </c>
      <c r="B330" s="1">
        <f>VLOOKUP(A330,'Ownership Paste'!$B$4:$G$1000,6,FALSE)</f>
        <v>0</v>
      </c>
      <c r="C330" t="str">
        <f t="shared" si="5"/>
        <v>N/A</v>
      </c>
      <c r="I330">
        <f>[1]Solver_Test!C330</f>
        <v>0</v>
      </c>
    </row>
    <row r="331" spans="1:9" x14ac:dyDescent="0.25">
      <c r="A331">
        <f>[1]Solver_Test!A331</f>
        <v>0</v>
      </c>
      <c r="B331" s="1">
        <f>VLOOKUP(A331,'Ownership Paste'!$B$4:$G$1000,6,FALSE)</f>
        <v>0</v>
      </c>
      <c r="C331" t="str">
        <f t="shared" si="5"/>
        <v>N/A</v>
      </c>
      <c r="I331">
        <f>[1]Solver_Test!C331</f>
        <v>0</v>
      </c>
    </row>
    <row r="332" spans="1:9" x14ac:dyDescent="0.25">
      <c r="A332">
        <f>[1]Solver_Test!A332</f>
        <v>0</v>
      </c>
      <c r="B332" s="1">
        <f>VLOOKUP(A332,'Ownership Paste'!$B$4:$G$1000,6,FALSE)</f>
        <v>0</v>
      </c>
      <c r="C332" t="str">
        <f t="shared" si="5"/>
        <v>N/A</v>
      </c>
      <c r="I332">
        <f>[1]Solver_Test!C332</f>
        <v>0</v>
      </c>
    </row>
    <row r="333" spans="1:9" x14ac:dyDescent="0.25">
      <c r="A333">
        <f>[1]Solver_Test!A333</f>
        <v>0</v>
      </c>
      <c r="B333" s="1">
        <f>VLOOKUP(A333,'Ownership Paste'!$B$4:$G$1000,6,FALSE)</f>
        <v>0</v>
      </c>
      <c r="C333" t="str">
        <f t="shared" si="5"/>
        <v>N/A</v>
      </c>
      <c r="I333">
        <f>[1]Solver_Test!C333</f>
        <v>0</v>
      </c>
    </row>
    <row r="334" spans="1:9" x14ac:dyDescent="0.25">
      <c r="A334">
        <f>[1]Solver_Test!A334</f>
        <v>0</v>
      </c>
      <c r="B334" s="1">
        <f>VLOOKUP(A334,'Ownership Paste'!$B$4:$G$1000,6,FALSE)</f>
        <v>0</v>
      </c>
      <c r="C334" t="str">
        <f t="shared" si="5"/>
        <v>N/A</v>
      </c>
      <c r="I334">
        <f>[1]Solver_Test!C334</f>
        <v>0</v>
      </c>
    </row>
    <row r="335" spans="1:9" x14ac:dyDescent="0.25">
      <c r="A335">
        <f>[1]Solver_Test!A335</f>
        <v>0</v>
      </c>
      <c r="B335" s="1">
        <f>VLOOKUP(A335,'Ownership Paste'!$B$4:$G$1000,6,FALSE)</f>
        <v>0</v>
      </c>
      <c r="C335" t="str">
        <f t="shared" si="5"/>
        <v>N/A</v>
      </c>
      <c r="I335">
        <f>[1]Solver_Test!C335</f>
        <v>0</v>
      </c>
    </row>
    <row r="336" spans="1:9" x14ac:dyDescent="0.25">
      <c r="A336">
        <f>[1]Solver_Test!A336</f>
        <v>0</v>
      </c>
      <c r="B336" s="1">
        <f>VLOOKUP(A336,'Ownership Paste'!$B$4:$G$1000,6,FALSE)</f>
        <v>0</v>
      </c>
      <c r="C336" t="str">
        <f t="shared" si="5"/>
        <v>N/A</v>
      </c>
      <c r="I336">
        <f>[1]Solver_Test!C336</f>
        <v>0</v>
      </c>
    </row>
    <row r="337" spans="1:9" x14ac:dyDescent="0.25">
      <c r="A337">
        <f>[1]Solver_Test!A337</f>
        <v>0</v>
      </c>
      <c r="B337" s="1">
        <f>VLOOKUP(A337,'Ownership Paste'!$B$4:$G$1000,6,FALSE)</f>
        <v>0</v>
      </c>
      <c r="C337" t="str">
        <f t="shared" si="5"/>
        <v>N/A</v>
      </c>
      <c r="I337">
        <f>[1]Solver_Test!C337</f>
        <v>0</v>
      </c>
    </row>
    <row r="338" spans="1:9" x14ac:dyDescent="0.25">
      <c r="A338">
        <f>[1]Solver_Test!A338</f>
        <v>0</v>
      </c>
      <c r="B338" s="1">
        <f>VLOOKUP(A338,'Ownership Paste'!$B$4:$G$1000,6,FALSE)</f>
        <v>0</v>
      </c>
      <c r="C338" t="str">
        <f t="shared" si="5"/>
        <v>N/A</v>
      </c>
      <c r="I338">
        <f>[1]Solver_Test!C338</f>
        <v>0</v>
      </c>
    </row>
    <row r="339" spans="1:9" x14ac:dyDescent="0.25">
      <c r="A339">
        <f>[1]Solver_Test!A339</f>
        <v>0</v>
      </c>
      <c r="B339" s="1">
        <f>VLOOKUP(A339,'Ownership Paste'!$B$4:$G$1000,6,FALSE)</f>
        <v>0</v>
      </c>
      <c r="C339" t="str">
        <f t="shared" si="5"/>
        <v>N/A</v>
      </c>
      <c r="I339">
        <f>[1]Solver_Test!C339</f>
        <v>0</v>
      </c>
    </row>
    <row r="340" spans="1:9" x14ac:dyDescent="0.25">
      <c r="A340">
        <f>[1]Solver_Test!A340</f>
        <v>0</v>
      </c>
      <c r="B340" s="1">
        <f>VLOOKUP(A340,'Ownership Paste'!$B$4:$G$1000,6,FALSE)</f>
        <v>0</v>
      </c>
      <c r="C340" t="str">
        <f t="shared" si="5"/>
        <v>N/A</v>
      </c>
      <c r="I340">
        <f>[1]Solver_Test!C340</f>
        <v>0</v>
      </c>
    </row>
    <row r="341" spans="1:9" x14ac:dyDescent="0.25">
      <c r="A341">
        <f>[1]Solver_Test!A341</f>
        <v>0</v>
      </c>
      <c r="B341" s="1">
        <f>VLOOKUP(A341,'Ownership Paste'!$B$4:$G$1000,6,FALSE)</f>
        <v>0</v>
      </c>
      <c r="C341" t="str">
        <f t="shared" si="5"/>
        <v>N/A</v>
      </c>
      <c r="I341">
        <f>[1]Solver_Test!C341</f>
        <v>0</v>
      </c>
    </row>
    <row r="342" spans="1:9" x14ac:dyDescent="0.25">
      <c r="A342">
        <f>[1]Solver_Test!A342</f>
        <v>0</v>
      </c>
      <c r="B342" s="1">
        <f>VLOOKUP(A342,'Ownership Paste'!$B$4:$G$1000,6,FALSE)</f>
        <v>0</v>
      </c>
      <c r="C342" t="str">
        <f t="shared" si="5"/>
        <v>N/A</v>
      </c>
      <c r="I342">
        <f>[1]Solver_Test!C342</f>
        <v>0</v>
      </c>
    </row>
    <row r="343" spans="1:9" x14ac:dyDescent="0.25">
      <c r="A343">
        <f>[1]Solver_Test!A343</f>
        <v>0</v>
      </c>
      <c r="B343" s="1">
        <f>VLOOKUP(A343,'Ownership Paste'!$B$4:$G$1000,6,FALSE)</f>
        <v>0</v>
      </c>
      <c r="C343" t="str">
        <f t="shared" si="5"/>
        <v>N/A</v>
      </c>
      <c r="I343">
        <f>[1]Solver_Test!C343</f>
        <v>0</v>
      </c>
    </row>
    <row r="344" spans="1:9" x14ac:dyDescent="0.25">
      <c r="A344">
        <f>[1]Solver_Test!A344</f>
        <v>0</v>
      </c>
      <c r="B344" s="1">
        <f>VLOOKUP(A344,'Ownership Paste'!$B$4:$G$1000,6,FALSE)</f>
        <v>0</v>
      </c>
      <c r="C344" t="str">
        <f t="shared" si="5"/>
        <v>N/A</v>
      </c>
      <c r="I344">
        <f>[1]Solver_Test!C344</f>
        <v>0</v>
      </c>
    </row>
    <row r="345" spans="1:9" x14ac:dyDescent="0.25">
      <c r="A345">
        <f>[1]Solver_Test!A345</f>
        <v>0</v>
      </c>
      <c r="B345" s="1">
        <f>VLOOKUP(A345,'Ownership Paste'!$B$4:$G$1000,6,FALSE)</f>
        <v>0</v>
      </c>
      <c r="C345" t="str">
        <f t="shared" si="5"/>
        <v>N/A</v>
      </c>
      <c r="I345">
        <f>[1]Solver_Test!C345</f>
        <v>0</v>
      </c>
    </row>
    <row r="346" spans="1:9" x14ac:dyDescent="0.25">
      <c r="A346">
        <f>[1]Solver_Test!A346</f>
        <v>0</v>
      </c>
      <c r="B346" s="1">
        <f>VLOOKUP(A346,'Ownership Paste'!$B$4:$G$1000,6,FALSE)</f>
        <v>0</v>
      </c>
      <c r="C346" t="str">
        <f t="shared" si="5"/>
        <v>N/A</v>
      </c>
      <c r="I346">
        <f>[1]Solver_Test!C346</f>
        <v>0</v>
      </c>
    </row>
    <row r="347" spans="1:9" x14ac:dyDescent="0.25">
      <c r="A347">
        <f>[1]Solver_Test!A347</f>
        <v>0</v>
      </c>
      <c r="B347" s="1">
        <f>VLOOKUP(A347,'Ownership Paste'!$B$4:$G$1000,6,FALSE)</f>
        <v>0</v>
      </c>
      <c r="C347" t="str">
        <f t="shared" si="5"/>
        <v>N/A</v>
      </c>
      <c r="I347">
        <f>[1]Solver_Test!C347</f>
        <v>0</v>
      </c>
    </row>
    <row r="348" spans="1:9" x14ac:dyDescent="0.25">
      <c r="A348">
        <f>[1]Solver_Test!A348</f>
        <v>0</v>
      </c>
      <c r="B348" s="1">
        <f>VLOOKUP(A348,'Ownership Paste'!$B$4:$G$1000,6,FALSE)</f>
        <v>0</v>
      </c>
      <c r="C348" t="str">
        <f t="shared" si="5"/>
        <v>N/A</v>
      </c>
      <c r="I348">
        <f>[1]Solver_Test!C348</f>
        <v>0</v>
      </c>
    </row>
    <row r="349" spans="1:9" x14ac:dyDescent="0.25">
      <c r="A349">
        <f>[1]Solver_Test!A349</f>
        <v>0</v>
      </c>
      <c r="B349" s="1">
        <f>VLOOKUP(A349,'Ownership Paste'!$B$4:$G$1000,6,FALSE)</f>
        <v>0</v>
      </c>
      <c r="C349" t="str">
        <f t="shared" si="5"/>
        <v>N/A</v>
      </c>
      <c r="I349">
        <f>[1]Solver_Test!C349</f>
        <v>0</v>
      </c>
    </row>
    <row r="350" spans="1:9" x14ac:dyDescent="0.25">
      <c r="A350">
        <f>[1]Solver_Test!A350</f>
        <v>0</v>
      </c>
      <c r="B350" s="1">
        <f>VLOOKUP(A350,'Ownership Paste'!$B$4:$G$1000,6,FALSE)</f>
        <v>0</v>
      </c>
      <c r="C350" t="str">
        <f t="shared" si="5"/>
        <v>N/A</v>
      </c>
      <c r="I350">
        <f>[1]Solver_Test!C350</f>
        <v>0</v>
      </c>
    </row>
    <row r="351" spans="1:9" x14ac:dyDescent="0.25">
      <c r="A351">
        <f>[1]Solver_Test!A351</f>
        <v>0</v>
      </c>
      <c r="B351" s="1">
        <f>VLOOKUP(A351,'Ownership Paste'!$B$4:$G$1000,6,FALSE)</f>
        <v>0</v>
      </c>
      <c r="C351" t="str">
        <f t="shared" si="5"/>
        <v>N/A</v>
      </c>
      <c r="I351" t="e">
        <f>[1]Solver_Test!#REF!</f>
        <v>#REF!</v>
      </c>
    </row>
    <row r="352" spans="1:9" x14ac:dyDescent="0.25">
      <c r="A352">
        <f>[1]Solver_Test!A352</f>
        <v>0</v>
      </c>
      <c r="B352" s="1">
        <f>VLOOKUP(A352,'Ownership Paste'!$B$4:$G$1000,6,FALSE)</f>
        <v>0</v>
      </c>
      <c r="C352" t="str">
        <f t="shared" si="5"/>
        <v>N/A</v>
      </c>
      <c r="I352" t="e">
        <f>[1]Solver_Test!#REF!</f>
        <v>#REF!</v>
      </c>
    </row>
    <row r="353" spans="1:9" x14ac:dyDescent="0.25">
      <c r="A353">
        <f>[1]Solver_Test!A353</f>
        <v>0</v>
      </c>
      <c r="B353" s="1">
        <f>VLOOKUP(A353,'Ownership Paste'!$B$4:$G$1000,6,FALSE)</f>
        <v>0</v>
      </c>
      <c r="C353" t="str">
        <f t="shared" si="5"/>
        <v>N/A</v>
      </c>
      <c r="I353" t="e">
        <f>[1]Solver_Test!#REF!</f>
        <v>#REF!</v>
      </c>
    </row>
    <row r="354" spans="1:9" x14ac:dyDescent="0.25">
      <c r="A354">
        <f>[1]Solver_Test!A354</f>
        <v>0</v>
      </c>
      <c r="B354" s="1">
        <f>VLOOKUP(A354,'Ownership Paste'!$B$4:$G$1000,6,FALSE)</f>
        <v>0</v>
      </c>
      <c r="C354" t="str">
        <f t="shared" si="5"/>
        <v>N/A</v>
      </c>
      <c r="I354">
        <f>[1]Solver_Test!C351</f>
        <v>0</v>
      </c>
    </row>
    <row r="355" spans="1:9" x14ac:dyDescent="0.25">
      <c r="A355">
        <f>[1]Solver_Test!A355</f>
        <v>0</v>
      </c>
      <c r="B355" s="1">
        <f>VLOOKUP(A355,'Ownership Paste'!$B$4:$G$1000,6,FALSE)</f>
        <v>0</v>
      </c>
      <c r="C355" t="str">
        <f t="shared" si="5"/>
        <v>N/A</v>
      </c>
      <c r="I355">
        <f>[1]Solver_Test!C352</f>
        <v>0</v>
      </c>
    </row>
    <row r="356" spans="1:9" x14ac:dyDescent="0.25">
      <c r="A356">
        <f>[1]Solver_Test!A356</f>
        <v>0</v>
      </c>
      <c r="B356" s="1">
        <f>VLOOKUP(A356,'Ownership Paste'!$B$4:$G$1000,6,FALSE)</f>
        <v>0</v>
      </c>
      <c r="C356" t="str">
        <f t="shared" si="5"/>
        <v>N/A</v>
      </c>
      <c r="I356">
        <f>[1]Solver_Test!C353</f>
        <v>0</v>
      </c>
    </row>
    <row r="357" spans="1:9" x14ac:dyDescent="0.25">
      <c r="A357">
        <f>[1]Solver_Test!A357</f>
        <v>0</v>
      </c>
      <c r="B357" s="1">
        <f>VLOOKUP(A357,'Ownership Paste'!$B$4:$G$1000,6,FALSE)</f>
        <v>0</v>
      </c>
      <c r="C357" t="str">
        <f t="shared" si="5"/>
        <v>N/A</v>
      </c>
      <c r="I357">
        <f>[1]Solver_Test!C354</f>
        <v>0</v>
      </c>
    </row>
    <row r="358" spans="1:9" x14ac:dyDescent="0.25">
      <c r="A358">
        <f>[1]Solver_Test!A358</f>
        <v>0</v>
      </c>
      <c r="B358" s="1">
        <f>VLOOKUP(A358,'Ownership Paste'!$B$4:$G$1000,6,FALSE)</f>
        <v>0</v>
      </c>
      <c r="C358" t="str">
        <f t="shared" si="5"/>
        <v>N/A</v>
      </c>
      <c r="I358">
        <f>[1]Solver_Test!C355</f>
        <v>0</v>
      </c>
    </row>
    <row r="359" spans="1:9" x14ac:dyDescent="0.25">
      <c r="A359">
        <f>[1]Solver_Test!A359</f>
        <v>0</v>
      </c>
      <c r="B359" s="1">
        <f>VLOOKUP(A359,'Ownership Paste'!$B$4:$G$1000,6,FALSE)</f>
        <v>0</v>
      </c>
      <c r="C359" t="str">
        <f t="shared" si="5"/>
        <v>N/A</v>
      </c>
      <c r="I359">
        <f>[1]Solver_Test!C356</f>
        <v>0</v>
      </c>
    </row>
    <row r="360" spans="1:9" x14ac:dyDescent="0.25">
      <c r="A360">
        <f>[1]Solver_Test!A360</f>
        <v>0</v>
      </c>
      <c r="B360" s="1">
        <f>VLOOKUP(A360,'Ownership Paste'!$B$4:$G$1000,6,FALSE)</f>
        <v>0</v>
      </c>
      <c r="C360" t="str">
        <f t="shared" si="5"/>
        <v>N/A</v>
      </c>
      <c r="I360" t="e">
        <f>[1]Solver_Test!#REF!</f>
        <v>#REF!</v>
      </c>
    </row>
    <row r="361" spans="1:9" x14ac:dyDescent="0.25">
      <c r="A361">
        <f>[1]Solver_Test!A361</f>
        <v>0</v>
      </c>
      <c r="B361" s="1">
        <f>VLOOKUP(A361,'Ownership Paste'!$B$4:$G$1000,6,FALSE)</f>
        <v>0</v>
      </c>
      <c r="C361" t="str">
        <f t="shared" si="5"/>
        <v>N/A</v>
      </c>
      <c r="I361" t="e">
        <f>[1]Solver_Test!#REF!</f>
        <v>#REF!</v>
      </c>
    </row>
    <row r="362" spans="1:9" x14ac:dyDescent="0.25">
      <c r="A362">
        <f>[1]Solver_Test!A362</f>
        <v>0</v>
      </c>
      <c r="B362" s="1">
        <f>VLOOKUP(A362,'Ownership Paste'!$B$4:$G$1000,6,FALSE)</f>
        <v>0</v>
      </c>
      <c r="C362" t="str">
        <f t="shared" si="5"/>
        <v>N/A</v>
      </c>
      <c r="I362" t="e">
        <f>[1]Solver_Test!#REF!</f>
        <v>#REF!</v>
      </c>
    </row>
    <row r="363" spans="1:9" x14ac:dyDescent="0.25">
      <c r="A363">
        <f>[1]Solver_Test!A363</f>
        <v>0</v>
      </c>
      <c r="B363" s="1">
        <f>VLOOKUP(A363,'Ownership Paste'!$B$4:$G$1000,6,FALSE)</f>
        <v>0</v>
      </c>
      <c r="C363" t="str">
        <f t="shared" si="5"/>
        <v>N/A</v>
      </c>
      <c r="I363" t="e">
        <f>[1]Solver_Test!#REF!</f>
        <v>#REF!</v>
      </c>
    </row>
    <row r="364" spans="1:9" x14ac:dyDescent="0.25">
      <c r="A364">
        <f>[1]Solver_Test!A364</f>
        <v>0</v>
      </c>
      <c r="B364" s="1">
        <f>VLOOKUP(A364,'Ownership Paste'!$B$4:$G$1000,6,FALSE)</f>
        <v>0</v>
      </c>
      <c r="C364" t="str">
        <f t="shared" si="5"/>
        <v>N/A</v>
      </c>
      <c r="I364">
        <f>[1]Solver_Test!C364</f>
        <v>0</v>
      </c>
    </row>
    <row r="365" spans="1:9" x14ac:dyDescent="0.25">
      <c r="A365">
        <f>[1]Solver_Test!A365</f>
        <v>0</v>
      </c>
      <c r="B365" s="1">
        <f>VLOOKUP(A365,'Ownership Paste'!$B$4:$G$1000,6,FALSE)</f>
        <v>0</v>
      </c>
      <c r="C365" t="str">
        <f t="shared" si="5"/>
        <v>N/A</v>
      </c>
      <c r="I365">
        <f>[1]Solver_Test!C365</f>
        <v>0</v>
      </c>
    </row>
    <row r="366" spans="1:9" x14ac:dyDescent="0.25">
      <c r="A366">
        <f>[1]Solver_Test!A366</f>
        <v>0</v>
      </c>
      <c r="B366" s="1">
        <f>VLOOKUP(A366,'Ownership Paste'!$B$4:$G$1000,6,FALSE)</f>
        <v>0</v>
      </c>
      <c r="C366" t="str">
        <f t="shared" si="5"/>
        <v>N/A</v>
      </c>
      <c r="I366">
        <f>[1]Solver_Test!C366</f>
        <v>0</v>
      </c>
    </row>
    <row r="367" spans="1:9" x14ac:dyDescent="0.25">
      <c r="A367">
        <f>[1]Solver_Test!A367</f>
        <v>0</v>
      </c>
      <c r="B367" s="1">
        <f>VLOOKUP(A367,'Ownership Paste'!$B$4:$G$1000,6,FALSE)</f>
        <v>0</v>
      </c>
      <c r="C367" t="str">
        <f t="shared" si="5"/>
        <v>N/A</v>
      </c>
      <c r="I367">
        <f>[1]Solver_Test!C367</f>
        <v>0</v>
      </c>
    </row>
    <row r="368" spans="1:9" x14ac:dyDescent="0.25">
      <c r="A368">
        <f>[1]Solver_Test!A368</f>
        <v>0</v>
      </c>
      <c r="B368" s="1">
        <f>VLOOKUP(A368,'Ownership Paste'!$B$4:$G$1000,6,FALSE)</f>
        <v>0</v>
      </c>
      <c r="C368" t="str">
        <f t="shared" si="5"/>
        <v>N/A</v>
      </c>
      <c r="I368">
        <f>[1]Solver_Test!C368</f>
        <v>0</v>
      </c>
    </row>
  </sheetData>
  <autoFilter ref="A1:C368" xr:uid="{EBA8506C-E757-44C6-A03A-175C212D0A2D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AF709-E099-4AE8-82FC-3EA58451638E}">
  <sheetPr>
    <tabColor rgb="FF0070C0"/>
  </sheetPr>
  <dimension ref="A1:Q839"/>
  <sheetViews>
    <sheetView workbookViewId="0">
      <selection activeCell="A8" sqref="A8"/>
    </sheetView>
  </sheetViews>
  <sheetFormatPr defaultRowHeight="15" x14ac:dyDescent="0.25"/>
  <cols>
    <col min="1" max="1" width="24.28515625" bestFit="1" customWidth="1"/>
    <col min="4" max="4" width="18.85546875" hidden="1" customWidth="1"/>
    <col min="5" max="6" width="0" hidden="1" customWidth="1"/>
    <col min="9" max="9" width="18.85546875" bestFit="1" customWidth="1"/>
    <col min="10" max="10" width="5.5703125" bestFit="1" customWidth="1"/>
  </cols>
  <sheetData>
    <row r="1" spans="1:17" x14ac:dyDescent="0.25">
      <c r="A1" s="3" t="s">
        <v>631</v>
      </c>
      <c r="B1" s="3"/>
      <c r="I1" t="s">
        <v>632</v>
      </c>
      <c r="J1" t="s">
        <v>633</v>
      </c>
    </row>
    <row r="2" spans="1:17" x14ac:dyDescent="0.25">
      <c r="A2" t="s">
        <v>7</v>
      </c>
      <c r="B2">
        <v>21.1</v>
      </c>
      <c r="D2" t="str">
        <f>A2</f>
        <v>Dalvin Cook</v>
      </c>
      <c r="E2" t="str">
        <f>IFERROR(VLOOKUP(D2,'Name Change'!$A$2:$B$500,2,FALSE),'Projection Paste Solver'!A2)</f>
        <v>Dalvin Cook</v>
      </c>
      <c r="F2">
        <f>B2</f>
        <v>21.1</v>
      </c>
      <c r="I2" s="2" t="str">
        <f>[1]Solver_Test!A2</f>
        <v>Patrick Mahomes</v>
      </c>
      <c r="J2" s="2">
        <f>VLOOKUP(I2,'Projection Paste Solver'!$E$1:$F$498,2,FALSE)</f>
        <v>22</v>
      </c>
      <c r="P2" t="s">
        <v>609</v>
      </c>
      <c r="Q2">
        <v>23.417665224987601</v>
      </c>
    </row>
    <row r="3" spans="1:17" x14ac:dyDescent="0.25">
      <c r="A3" t="s">
        <v>36</v>
      </c>
      <c r="B3">
        <v>18.2</v>
      </c>
      <c r="D3" t="str">
        <f t="shared" ref="D3:D66" si="0">A3</f>
        <v>Aaron Jones</v>
      </c>
      <c r="E3" t="str">
        <f>IFERROR(VLOOKUP(D3,'Name Change'!$A$2:$B$500,2,FALSE),'Projection Paste Solver'!A3)</f>
        <v>Aaron Jones</v>
      </c>
      <c r="F3">
        <f t="shared" ref="F3:F66" si="1">B3</f>
        <v>18.2</v>
      </c>
      <c r="I3" s="2" t="str">
        <f>[1]Solver_Test!A3</f>
        <v>Russell Wilson</v>
      </c>
      <c r="J3" s="2">
        <f>VLOOKUP(I3,'Projection Paste Solver'!$E$1:$F$498,2,FALSE)</f>
        <v>20.7</v>
      </c>
      <c r="P3" t="s">
        <v>605</v>
      </c>
      <c r="Q3">
        <v>23.108973117803401</v>
      </c>
    </row>
    <row r="4" spans="1:17" x14ac:dyDescent="0.25">
      <c r="A4" t="s">
        <v>67</v>
      </c>
      <c r="B4">
        <v>16.600000000000001</v>
      </c>
      <c r="D4" t="str">
        <f t="shared" si="0"/>
        <v>Ezekiel Elliott</v>
      </c>
      <c r="E4" t="str">
        <f>IFERROR(VLOOKUP(D4,'Name Change'!$A$2:$B$500,2,FALSE),'Projection Paste Solver'!A4)</f>
        <v>Ezekiel Elliott</v>
      </c>
      <c r="F4">
        <f t="shared" si="1"/>
        <v>16.600000000000001</v>
      </c>
      <c r="I4" s="2" t="str">
        <f>[1]Solver_Test!A4</f>
        <v>Aaron Rodgers</v>
      </c>
      <c r="J4" s="2">
        <f>VLOOKUP(I4,'Projection Paste Solver'!$E$1:$F$498,2,FALSE)</f>
        <v>18.399999999999999</v>
      </c>
      <c r="P4" t="s">
        <v>613</v>
      </c>
      <c r="Q4">
        <v>21.806522165876601</v>
      </c>
    </row>
    <row r="5" spans="1:17" x14ac:dyDescent="0.25">
      <c r="A5" t="s">
        <v>42</v>
      </c>
      <c r="B5">
        <v>16.600000000000001</v>
      </c>
      <c r="D5" t="str">
        <f t="shared" si="0"/>
        <v>James Robinson</v>
      </c>
      <c r="E5" t="str">
        <f>IFERROR(VLOOKUP(D5,'Name Change'!$A$2:$B$500,2,FALSE),'Projection Paste Solver'!A5)</f>
        <v>James Robinson</v>
      </c>
      <c r="F5">
        <f t="shared" si="1"/>
        <v>16.600000000000001</v>
      </c>
      <c r="I5" s="2" t="str">
        <f>[1]Solver_Test!A5</f>
        <v>Derrick Henry</v>
      </c>
      <c r="J5" s="2">
        <f>VLOOKUP(I5,'Projection Paste Solver'!$E$1:$F$498,2,FALSE)</f>
        <v>15.1</v>
      </c>
      <c r="P5" t="s">
        <v>7</v>
      </c>
      <c r="Q5">
        <v>20.4271884252815</v>
      </c>
    </row>
    <row r="6" spans="1:17" x14ac:dyDescent="0.25">
      <c r="A6" t="s">
        <v>16</v>
      </c>
      <c r="B6">
        <v>18.5</v>
      </c>
      <c r="D6" t="str">
        <f t="shared" si="0"/>
        <v>Davante Adams</v>
      </c>
      <c r="E6" t="str">
        <f>IFERROR(VLOOKUP(D6,'Name Change'!$A$2:$B$500,2,FALSE),'Projection Paste Solver'!A6)</f>
        <v>Davante Adams</v>
      </c>
      <c r="F6">
        <f t="shared" si="1"/>
        <v>18.5</v>
      </c>
      <c r="I6" s="2" t="str">
        <f>[1]Solver_Test!A6</f>
        <v>Ryan Tannehill</v>
      </c>
      <c r="J6" s="2">
        <f>VLOOKUP(I6,'Projection Paste Solver'!$E$1:$F$498,2,FALSE)</f>
        <v>18.399999999999999</v>
      </c>
      <c r="P6" t="s">
        <v>33</v>
      </c>
      <c r="Q6">
        <v>20.149784796594101</v>
      </c>
    </row>
    <row r="7" spans="1:17" x14ac:dyDescent="0.25">
      <c r="A7" t="s">
        <v>26</v>
      </c>
      <c r="B7">
        <v>16.399999999999999</v>
      </c>
      <c r="D7" t="str">
        <f t="shared" si="0"/>
        <v>Mike Davis</v>
      </c>
      <c r="E7" t="str">
        <f>IFERROR(VLOOKUP(D7,'Name Change'!$A$2:$B$500,2,FALSE),'Projection Paste Solver'!A7)</f>
        <v>Mike Davis</v>
      </c>
      <c r="F7">
        <f t="shared" si="1"/>
        <v>16.399999999999999</v>
      </c>
      <c r="I7" s="2" t="str">
        <f>[1]Solver_Test!A7</f>
        <v>Tom Brady</v>
      </c>
      <c r="J7" s="2">
        <f>VLOOKUP(I7,'Projection Paste Solver'!$E$1:$F$498,2,FALSE)</f>
        <v>20.7</v>
      </c>
      <c r="P7" t="s">
        <v>600</v>
      </c>
      <c r="Q7">
        <v>17.4811152293676</v>
      </c>
    </row>
    <row r="8" spans="1:17" x14ac:dyDescent="0.25">
      <c r="A8" t="s">
        <v>630</v>
      </c>
      <c r="B8">
        <v>17.3</v>
      </c>
      <c r="D8" t="str">
        <f t="shared" si="0"/>
        <v>Darren Waller</v>
      </c>
      <c r="E8" t="str">
        <f>IFERROR(VLOOKUP(D8,'Name Change'!$A$2:$B$500,2,FALSE),'Projection Paste Solver'!A8)</f>
        <v>Darren Waller</v>
      </c>
      <c r="F8">
        <f t="shared" si="1"/>
        <v>17.3</v>
      </c>
      <c r="I8" s="2" t="str">
        <f>[1]Solver_Test!A8</f>
        <v>Justin Herbert</v>
      </c>
      <c r="J8" s="2">
        <f>VLOOKUP(I8,'Projection Paste Solver'!$E$1:$F$498,2,FALSE)</f>
        <v>15.9</v>
      </c>
      <c r="P8" t="s">
        <v>587</v>
      </c>
      <c r="Q8">
        <v>17.095714745130898</v>
      </c>
    </row>
    <row r="9" spans="1:17" x14ac:dyDescent="0.25">
      <c r="A9" t="s">
        <v>28</v>
      </c>
      <c r="B9">
        <v>18.2</v>
      </c>
      <c r="D9" t="str">
        <f t="shared" si="0"/>
        <v>Justin Jefferson</v>
      </c>
      <c r="E9" t="str">
        <f>IFERROR(VLOOKUP(D9,'Name Change'!$A$2:$B$500,2,FALSE),'Projection Paste Solver'!A9)</f>
        <v>Justin Jefferson</v>
      </c>
      <c r="F9">
        <f t="shared" si="1"/>
        <v>18.2</v>
      </c>
      <c r="I9" s="2" t="str">
        <f>[1]Solver_Test!A9</f>
        <v>Dalvin Cook</v>
      </c>
      <c r="J9" s="2">
        <f>VLOOKUP(I9,'Projection Paste Solver'!$E$1:$F$498,2,FALSE)</f>
        <v>21.1</v>
      </c>
      <c r="P9" t="s">
        <v>79</v>
      </c>
      <c r="Q9">
        <v>16.232316240181401</v>
      </c>
    </row>
    <row r="10" spans="1:17" x14ac:dyDescent="0.25">
      <c r="A10" t="s">
        <v>55</v>
      </c>
      <c r="B10">
        <v>16.2</v>
      </c>
      <c r="D10" t="str">
        <f t="shared" si="0"/>
        <v>Miles Sanders</v>
      </c>
      <c r="E10" t="str">
        <f>IFERROR(VLOOKUP(D10,'Name Change'!$A$2:$B$500,2,FALSE),'Projection Paste Solver'!A10)</f>
        <v>Miles Sanders</v>
      </c>
      <c r="F10">
        <f t="shared" si="1"/>
        <v>16.2</v>
      </c>
      <c r="I10" s="2" t="e">
        <f>[1]Solver_Test!#REF!</f>
        <v>#REF!</v>
      </c>
      <c r="J10" s="2" t="e">
        <f>VLOOKUP(I10,'Projection Paste Solver'!$E$1:$F$498,2,FALSE)</f>
        <v>#REF!</v>
      </c>
      <c r="P10" t="s">
        <v>628</v>
      </c>
      <c r="Q10">
        <v>15.9535800049154</v>
      </c>
    </row>
    <row r="11" spans="1:17" x14ac:dyDescent="0.25">
      <c r="A11" t="s">
        <v>628</v>
      </c>
      <c r="B11">
        <v>15.8</v>
      </c>
      <c r="D11" t="str">
        <f t="shared" si="0"/>
        <v>Josh Jacobs</v>
      </c>
      <c r="E11" t="str">
        <f>IFERROR(VLOOKUP(D11,'Name Change'!$A$2:$B$500,2,FALSE),'Projection Paste Solver'!A11)</f>
        <v>Josh Jacobs</v>
      </c>
      <c r="F11">
        <f t="shared" si="1"/>
        <v>15.8</v>
      </c>
      <c r="I11" s="2" t="e">
        <f>[1]Solver_Test!#REF!</f>
        <v>#REF!</v>
      </c>
      <c r="J11" s="2" t="e">
        <f>VLOOKUP(I11,'Projection Paste Solver'!$E$1:$F$498,2,FALSE)</f>
        <v>#REF!</v>
      </c>
      <c r="P11" t="s">
        <v>29</v>
      </c>
      <c r="Q11">
        <v>15.4634226349557</v>
      </c>
    </row>
    <row r="12" spans="1:17" x14ac:dyDescent="0.25">
      <c r="A12" t="s">
        <v>629</v>
      </c>
      <c r="B12">
        <v>16.600000000000001</v>
      </c>
      <c r="D12" t="str">
        <f t="shared" si="0"/>
        <v>Travis Kelce</v>
      </c>
      <c r="E12" t="str">
        <f>IFERROR(VLOOKUP(D12,'Name Change'!$A$2:$B$500,2,FALSE),'Projection Paste Solver'!A12)</f>
        <v>Travis Kelce</v>
      </c>
      <c r="F12">
        <f t="shared" si="1"/>
        <v>16.600000000000001</v>
      </c>
      <c r="I12" s="2" t="e">
        <f>[1]Solver_Test!#REF!</f>
        <v>#REF!</v>
      </c>
      <c r="J12" s="2" t="e">
        <f>VLOOKUP(I12,'Projection Paste Solver'!$E$1:$F$498,2,FALSE)</f>
        <v>#REF!</v>
      </c>
      <c r="P12" t="s">
        <v>52</v>
      </c>
      <c r="Q12">
        <v>15.3402642059004</v>
      </c>
    </row>
    <row r="13" spans="1:17" x14ac:dyDescent="0.25">
      <c r="A13" t="s">
        <v>664</v>
      </c>
      <c r="B13">
        <v>17.3</v>
      </c>
      <c r="D13" t="str">
        <f t="shared" si="0"/>
        <v>Kendall Hinton</v>
      </c>
      <c r="E13" t="str">
        <f>IFERROR(VLOOKUP(D13,'Name Change'!$A$2:$B$500,2,FALSE),'Projection Paste Solver'!A13)</f>
        <v>Kendall Hinton</v>
      </c>
      <c r="F13">
        <f t="shared" si="1"/>
        <v>17.3</v>
      </c>
      <c r="I13" s="2" t="e">
        <f>[1]Solver_Test!#REF!</f>
        <v>#REF!</v>
      </c>
      <c r="J13" s="2" t="e">
        <f>VLOOKUP(I13,'Projection Paste Solver'!$E$1:$F$498,2,FALSE)</f>
        <v>#REF!</v>
      </c>
      <c r="P13" t="s">
        <v>82</v>
      </c>
      <c r="Q13">
        <v>15.291224444493499</v>
      </c>
    </row>
    <row r="14" spans="1:17" x14ac:dyDescent="0.25">
      <c r="A14" t="s">
        <v>18</v>
      </c>
      <c r="B14">
        <v>17.3</v>
      </c>
      <c r="D14" t="str">
        <f t="shared" si="0"/>
        <v>Terry McLaurin</v>
      </c>
      <c r="E14" t="str">
        <f>IFERROR(VLOOKUP(D14,'Name Change'!$A$2:$B$500,2,FALSE),'Projection Paste Solver'!A14)</f>
        <v>Terry McLaurin</v>
      </c>
      <c r="F14">
        <f t="shared" si="1"/>
        <v>17.3</v>
      </c>
      <c r="I14" s="2" t="e">
        <f>[1]Solver_Test!#REF!</f>
        <v>#REF!</v>
      </c>
      <c r="J14" s="2" t="e">
        <f>VLOOKUP(I14,'Projection Paste Solver'!$E$1:$F$498,2,FALSE)</f>
        <v>#REF!</v>
      </c>
      <c r="P14" t="s">
        <v>286</v>
      </c>
      <c r="Q14">
        <v>6.4696918335901401</v>
      </c>
    </row>
    <row r="15" spans="1:17" x14ac:dyDescent="0.25">
      <c r="A15" t="s">
        <v>20</v>
      </c>
      <c r="B15">
        <v>15.3</v>
      </c>
      <c r="D15" t="str">
        <f t="shared" si="0"/>
        <v>Duke Johnson Jr.</v>
      </c>
      <c r="E15" t="str">
        <f>IFERROR(VLOOKUP(D15,'Name Change'!$A$2:$B$500,2,FALSE),'Projection Paste Solver'!A15)</f>
        <v>Duke Johnson</v>
      </c>
      <c r="F15">
        <f t="shared" si="1"/>
        <v>15.3</v>
      </c>
      <c r="I15" s="2" t="str">
        <f>[1]Solver_Test!A10</f>
        <v>Aaron Jones</v>
      </c>
      <c r="J15" s="2">
        <f>VLOOKUP(I15,'Projection Paste Solver'!$E$1:$F$498,2,FALSE)</f>
        <v>18.2</v>
      </c>
      <c r="P15" t="s">
        <v>626</v>
      </c>
      <c r="Q15">
        <v>14.9157205820295</v>
      </c>
    </row>
    <row r="16" spans="1:17" x14ac:dyDescent="0.25">
      <c r="A16" t="s">
        <v>29</v>
      </c>
      <c r="B16">
        <v>15.3</v>
      </c>
      <c r="D16" t="str">
        <f t="shared" si="0"/>
        <v>Alvin Kamara</v>
      </c>
      <c r="E16" t="str">
        <f>IFERROR(VLOOKUP(D16,'Name Change'!$A$2:$B$500,2,FALSE),'Projection Paste Solver'!A16)</f>
        <v>Alvin Kamara</v>
      </c>
      <c r="F16">
        <f t="shared" si="1"/>
        <v>15.3</v>
      </c>
      <c r="I16" s="2" t="e">
        <f>[1]Solver_Test!#REF!</f>
        <v>#REF!</v>
      </c>
      <c r="J16" s="2" t="e">
        <f>VLOOKUP(I16,'Projection Paste Solver'!$E$1:$F$498,2,FALSE)</f>
        <v>#REF!</v>
      </c>
      <c r="P16" t="s">
        <v>42</v>
      </c>
      <c r="Q16">
        <v>13</v>
      </c>
    </row>
    <row r="17" spans="1:17" x14ac:dyDescent="0.25">
      <c r="A17" t="s">
        <v>74</v>
      </c>
      <c r="B17">
        <v>17.2</v>
      </c>
      <c r="D17" t="str">
        <f t="shared" si="0"/>
        <v>Calvin Ridley</v>
      </c>
      <c r="E17" t="str">
        <f>IFERROR(VLOOKUP(D17,'Name Change'!$A$2:$B$500,2,FALSE),'Projection Paste Solver'!A17)</f>
        <v>Calvin Ridley</v>
      </c>
      <c r="F17">
        <f t="shared" si="1"/>
        <v>17.2</v>
      </c>
      <c r="I17" s="2" t="str">
        <f>[1]Solver_Test!A11</f>
        <v>Tyreek Hill</v>
      </c>
      <c r="J17" s="2">
        <f>VLOOKUP(I17,'Projection Paste Solver'!$E$1:$F$498,2,FALSE)</f>
        <v>16.7</v>
      </c>
      <c r="P17" t="s">
        <v>619</v>
      </c>
      <c r="Q17">
        <v>13.769077990563501</v>
      </c>
    </row>
    <row r="18" spans="1:17" x14ac:dyDescent="0.25">
      <c r="A18" t="s">
        <v>82</v>
      </c>
      <c r="B18">
        <v>15.1</v>
      </c>
      <c r="D18" t="str">
        <f t="shared" si="0"/>
        <v>Derrick Henry</v>
      </c>
      <c r="E18" t="str">
        <f>IFERROR(VLOOKUP(D18,'Name Change'!$A$2:$B$500,2,FALSE),'Projection Paste Solver'!A18)</f>
        <v>Derrick Henry</v>
      </c>
      <c r="F18">
        <f t="shared" si="1"/>
        <v>15.1</v>
      </c>
      <c r="I18" s="2" t="e">
        <f>[1]Solver_Test!#REF!</f>
        <v>#REF!</v>
      </c>
      <c r="J18" s="2" t="e">
        <f>VLOOKUP(I18,'Projection Paste Solver'!$E$1:$F$498,2,FALSE)</f>
        <v>#REF!</v>
      </c>
      <c r="P18" t="s">
        <v>26</v>
      </c>
      <c r="Q18">
        <v>13.536766952693901</v>
      </c>
    </row>
    <row r="19" spans="1:17" x14ac:dyDescent="0.25">
      <c r="A19" t="s">
        <v>625</v>
      </c>
      <c r="B19">
        <v>17</v>
      </c>
      <c r="D19" t="str">
        <f t="shared" si="0"/>
        <v>DeAndre Hopkins</v>
      </c>
      <c r="E19" t="str">
        <f>IFERROR(VLOOKUP(D19,'Name Change'!$A$2:$B$500,2,FALSE),'Projection Paste Solver'!A19)</f>
        <v>DeAndre Hopkins</v>
      </c>
      <c r="F19">
        <f t="shared" si="1"/>
        <v>17</v>
      </c>
      <c r="I19" s="2" t="str">
        <f>[1]Solver_Test!A12</f>
        <v>Davante Adams</v>
      </c>
      <c r="J19" s="2">
        <f>VLOOKUP(I19,'Projection Paste Solver'!$E$1:$F$498,2,FALSE)</f>
        <v>18.5</v>
      </c>
      <c r="P19" t="s">
        <v>625</v>
      </c>
      <c r="Q19">
        <v>13.1849621611722</v>
      </c>
    </row>
    <row r="20" spans="1:17" x14ac:dyDescent="0.25">
      <c r="A20" t="s">
        <v>627</v>
      </c>
      <c r="B20">
        <v>14.9</v>
      </c>
      <c r="D20" t="str">
        <f t="shared" si="0"/>
        <v>Chris Carson</v>
      </c>
      <c r="E20" t="str">
        <f>IFERROR(VLOOKUP(D20,'Name Change'!$A$2:$B$500,2,FALSE),'Projection Paste Solver'!A20)</f>
        <v>Chris Carson</v>
      </c>
      <c r="F20">
        <f t="shared" si="1"/>
        <v>14.9</v>
      </c>
      <c r="I20" s="2" t="str">
        <f>[1]Solver_Test!A13</f>
        <v>Mike Davis</v>
      </c>
      <c r="J20" s="2">
        <f>VLOOKUP(I20,'Projection Paste Solver'!$E$1:$F$498,2,FALSE)</f>
        <v>16.399999999999999</v>
      </c>
      <c r="P20" t="s">
        <v>74</v>
      </c>
      <c r="Q20">
        <v>13.1166814835165</v>
      </c>
    </row>
    <row r="21" spans="1:17" x14ac:dyDescent="0.25">
      <c r="A21" t="s">
        <v>626</v>
      </c>
      <c r="B21">
        <v>16.7</v>
      </c>
      <c r="D21" t="str">
        <f t="shared" si="0"/>
        <v>Tyreek Hill</v>
      </c>
      <c r="E21" t="str">
        <f>IFERROR(VLOOKUP(D21,'Name Change'!$A$2:$B$500,2,FALSE),'Projection Paste Solver'!A21)</f>
        <v>Tyreek Hill</v>
      </c>
      <c r="F21">
        <f t="shared" si="1"/>
        <v>16.7</v>
      </c>
      <c r="I21" s="2" t="str">
        <f>[1]Solver_Test!A14</f>
        <v>Austin Ekeler</v>
      </c>
      <c r="J21" s="2">
        <f>VLOOKUP(I21,'Projection Paste Solver'!$E$1:$F$498,2,FALSE)</f>
        <v>13.5</v>
      </c>
      <c r="P21" t="s">
        <v>85</v>
      </c>
      <c r="Q21">
        <v>13.026347326721099</v>
      </c>
    </row>
    <row r="22" spans="1:17" x14ac:dyDescent="0.25">
      <c r="A22" t="s">
        <v>27</v>
      </c>
      <c r="B22">
        <v>16.399999999999999</v>
      </c>
      <c r="D22" t="str">
        <f t="shared" si="0"/>
        <v>Michael Thomas</v>
      </c>
      <c r="E22" t="str">
        <f>IFERROR(VLOOKUP(D22,'Name Change'!$A$2:$B$500,2,FALSE),'Projection Paste Solver'!A22)</f>
        <v>Michael Thomas</v>
      </c>
      <c r="F22">
        <f t="shared" si="1"/>
        <v>16.399999999999999</v>
      </c>
      <c r="I22" s="2" t="str">
        <f>[1]Solver_Test!A15</f>
        <v>Chris Carson</v>
      </c>
      <c r="J22" s="2">
        <f>VLOOKUP(I22,'Projection Paste Solver'!$E$1:$F$498,2,FALSE)</f>
        <v>14.9</v>
      </c>
      <c r="P22" t="s">
        <v>28</v>
      </c>
      <c r="Q22">
        <v>12.986247081712101</v>
      </c>
    </row>
    <row r="23" spans="1:17" x14ac:dyDescent="0.25">
      <c r="A23" t="s">
        <v>622</v>
      </c>
      <c r="B23">
        <v>16</v>
      </c>
      <c r="D23" t="str">
        <f t="shared" si="0"/>
        <v>Tyler Lockett</v>
      </c>
      <c r="E23" t="str">
        <f>IFERROR(VLOOKUP(D23,'Name Change'!$A$2:$B$500,2,FALSE),'Projection Paste Solver'!A23)</f>
        <v>Tyler Lockett</v>
      </c>
      <c r="F23">
        <f t="shared" si="1"/>
        <v>16</v>
      </c>
      <c r="I23" s="2" t="str">
        <f>[1]Solver_Test!A16</f>
        <v>DK Metcalf</v>
      </c>
      <c r="J23" s="2" t="e">
        <f>VLOOKUP(I23,'Projection Paste Solver'!$E$1:$F$498,2,FALSE)</f>
        <v>#N/A</v>
      </c>
      <c r="P23" t="s">
        <v>15</v>
      </c>
      <c r="Q23">
        <v>12.968408076923099</v>
      </c>
    </row>
    <row r="24" spans="1:17" x14ac:dyDescent="0.25">
      <c r="A24" t="s">
        <v>43</v>
      </c>
      <c r="B24">
        <v>13.9</v>
      </c>
      <c r="D24" t="str">
        <f t="shared" si="0"/>
        <v>Giovani Bernard</v>
      </c>
      <c r="E24" t="str">
        <f>IFERROR(VLOOKUP(D24,'Name Change'!$A$2:$B$500,2,FALSE),'Projection Paste Solver'!A24)</f>
        <v>Giovani Bernard</v>
      </c>
      <c r="F24">
        <f t="shared" si="1"/>
        <v>13.9</v>
      </c>
      <c r="I24" s="2" t="e">
        <f>[1]Solver_Test!#REF!</f>
        <v>#REF!</v>
      </c>
      <c r="J24" s="2" t="e">
        <f>VLOOKUP(I24,'Projection Paste Solver'!$E$1:$F$498,2,FALSE)</f>
        <v>#REF!</v>
      </c>
      <c r="P24" t="s">
        <v>629</v>
      </c>
      <c r="Q24">
        <v>12.6693232934284</v>
      </c>
    </row>
    <row r="25" spans="1:17" x14ac:dyDescent="0.25">
      <c r="A25" t="s">
        <v>621</v>
      </c>
      <c r="B25">
        <v>15.7</v>
      </c>
      <c r="D25" t="str">
        <f t="shared" si="0"/>
        <v>Cooper Kupp</v>
      </c>
      <c r="E25" t="str">
        <f>IFERROR(VLOOKUP(D25,'Name Change'!$A$2:$B$500,2,FALSE),'Projection Paste Solver'!A25)</f>
        <v>Cooper Kupp</v>
      </c>
      <c r="F25">
        <f t="shared" si="1"/>
        <v>15.7</v>
      </c>
      <c r="I25" s="2" t="e">
        <f>[1]Solver_Test!#REF!</f>
        <v>#REF!</v>
      </c>
      <c r="J25" s="2" t="e">
        <f>VLOOKUP(I25,'Projection Paste Solver'!$E$1:$F$498,2,FALSE)</f>
        <v>#REF!</v>
      </c>
      <c r="P25" t="s">
        <v>81</v>
      </c>
      <c r="Q25">
        <v>12.2444113186813</v>
      </c>
    </row>
    <row r="26" spans="1:17" x14ac:dyDescent="0.25">
      <c r="A26" t="s">
        <v>81</v>
      </c>
      <c r="B26">
        <v>15.7</v>
      </c>
      <c r="D26" t="str">
        <f t="shared" si="0"/>
        <v>A.J. Brown</v>
      </c>
      <c r="E26" t="str">
        <f>IFERROR(VLOOKUP(D26,'Name Change'!$A$2:$B$500,2,FALSE),'Projection Paste Solver'!A26)</f>
        <v>A.J. Brown</v>
      </c>
      <c r="F26">
        <f t="shared" si="1"/>
        <v>15.7</v>
      </c>
      <c r="I26" s="2" t="str">
        <f>[1]Solver_Test!A17</f>
        <v>Alvin Kamara</v>
      </c>
      <c r="J26" s="2">
        <f>VLOOKUP(I26,'Projection Paste Solver'!$E$1:$F$498,2,FALSE)</f>
        <v>15.3</v>
      </c>
      <c r="P26" t="s">
        <v>374</v>
      </c>
      <c r="Q26">
        <v>12.2211246357344</v>
      </c>
    </row>
    <row r="27" spans="1:17" x14ac:dyDescent="0.25">
      <c r="A27" t="s">
        <v>624</v>
      </c>
      <c r="B27">
        <v>13.6</v>
      </c>
      <c r="D27" t="str">
        <f t="shared" si="0"/>
        <v>David Montgomery</v>
      </c>
      <c r="E27" t="str">
        <f>IFERROR(VLOOKUP(D27,'Name Change'!$A$2:$B$500,2,FALSE),'Projection Paste Solver'!A27)</f>
        <v>David Montgomery</v>
      </c>
      <c r="F27">
        <f t="shared" si="1"/>
        <v>13.6</v>
      </c>
      <c r="I27" s="2" t="e">
        <f>[1]Solver_Test!#REF!</f>
        <v>#REF!</v>
      </c>
      <c r="J27" s="2" t="e">
        <f>VLOOKUP(I27,'Projection Paste Solver'!$E$1:$F$498,2,FALSE)</f>
        <v>#REF!</v>
      </c>
      <c r="P27" t="s">
        <v>615</v>
      </c>
      <c r="Q27">
        <v>11.8062606232295</v>
      </c>
    </row>
    <row r="28" spans="1:17" x14ac:dyDescent="0.25">
      <c r="A28" t="s">
        <v>289</v>
      </c>
      <c r="B28">
        <v>13.5</v>
      </c>
      <c r="D28" t="str">
        <f t="shared" si="0"/>
        <v>Austin Ekeler</v>
      </c>
      <c r="E28" t="str">
        <f>IFERROR(VLOOKUP(D28,'Name Change'!$A$2:$B$500,2,FALSE),'Projection Paste Solver'!A28)</f>
        <v>Austin Ekeler</v>
      </c>
      <c r="F28">
        <f t="shared" si="1"/>
        <v>13.5</v>
      </c>
      <c r="I28" s="2" t="str">
        <f>[1]Solver_Test!A18</f>
        <v>James Robinson</v>
      </c>
      <c r="J28" s="2">
        <f>VLOOKUP(I28,'Projection Paste Solver'!$E$1:$F$498,2,FALSE)</f>
        <v>16.600000000000001</v>
      </c>
      <c r="P28" t="s">
        <v>337</v>
      </c>
      <c r="Q28">
        <v>11.7162859795729</v>
      </c>
    </row>
    <row r="29" spans="1:17" x14ac:dyDescent="0.25">
      <c r="A29" t="s">
        <v>623</v>
      </c>
      <c r="B29">
        <v>13.5</v>
      </c>
      <c r="D29" t="str">
        <f t="shared" si="0"/>
        <v>Clyde Edwards-Helaire</v>
      </c>
      <c r="E29" t="str">
        <f>IFERROR(VLOOKUP(D29,'Name Change'!$A$2:$B$500,2,FALSE),'Projection Paste Solver'!A29)</f>
        <v>Clyde Edwards-Helaire</v>
      </c>
      <c r="F29">
        <f t="shared" si="1"/>
        <v>13.5</v>
      </c>
      <c r="I29" s="2" t="str">
        <f>[1]Solver_Test!A19</f>
        <v>David Montgomery</v>
      </c>
      <c r="J29" s="2">
        <f>VLOOKUP(I29,'Projection Paste Solver'!$E$1:$F$498,2,FALSE)</f>
        <v>13.6</v>
      </c>
      <c r="P29" t="s">
        <v>386</v>
      </c>
      <c r="Q29">
        <v>11.658526950888</v>
      </c>
    </row>
    <row r="30" spans="1:17" x14ac:dyDescent="0.25">
      <c r="A30" t="s">
        <v>620</v>
      </c>
      <c r="B30">
        <v>13.1</v>
      </c>
      <c r="D30" t="str">
        <f t="shared" si="0"/>
        <v>Kenyan Drake</v>
      </c>
      <c r="E30" t="str">
        <f>IFERROR(VLOOKUP(D30,'Name Change'!$A$2:$B$500,2,FALSE),'Projection Paste Solver'!A30)</f>
        <v>Kenyan Drake</v>
      </c>
      <c r="F30">
        <f t="shared" si="1"/>
        <v>13.1</v>
      </c>
      <c r="I30" s="2" t="str">
        <f>[1]Solver_Test!A20</f>
        <v>Ezekiel Elliott</v>
      </c>
      <c r="J30" s="2">
        <f>VLOOKUP(I30,'Projection Paste Solver'!$E$1:$F$498,2,FALSE)</f>
        <v>16.600000000000001</v>
      </c>
      <c r="P30" t="s">
        <v>620</v>
      </c>
      <c r="Q30">
        <v>11.634367268028701</v>
      </c>
    </row>
    <row r="31" spans="1:17" x14ac:dyDescent="0.25">
      <c r="A31" t="s">
        <v>32</v>
      </c>
      <c r="B31">
        <v>23.4</v>
      </c>
      <c r="D31" t="str">
        <f t="shared" si="0"/>
        <v>Deshaun Watson</v>
      </c>
      <c r="E31" t="str">
        <f>IFERROR(VLOOKUP(D31,'Name Change'!$A$2:$B$500,2,FALSE),'Projection Paste Solver'!A31)</f>
        <v>Deshaun Watson</v>
      </c>
      <c r="F31">
        <f t="shared" si="1"/>
        <v>23.4</v>
      </c>
      <c r="I31" s="2" t="str">
        <f>[1]Solver_Test!A21</f>
        <v>Wayne Gallman Jr.</v>
      </c>
      <c r="J31" s="2">
        <f>VLOOKUP(I31,'Projection Paste Solver'!$E$1:$F$498,2,FALSE)</f>
        <v>8.8000000000000007</v>
      </c>
      <c r="P31" t="s">
        <v>606</v>
      </c>
      <c r="Q31">
        <v>11.472111780996</v>
      </c>
    </row>
    <row r="32" spans="1:17" x14ac:dyDescent="0.25">
      <c r="A32" t="s">
        <v>53</v>
      </c>
      <c r="B32">
        <v>14.8</v>
      </c>
      <c r="D32" t="str">
        <f t="shared" si="0"/>
        <v>Will Fuller V</v>
      </c>
      <c r="E32" t="str">
        <f>IFERROR(VLOOKUP(D32,'Name Change'!$A$2:$B$500,2,FALSE),'Projection Paste Solver'!A32)</f>
        <v>Will Fuller V</v>
      </c>
      <c r="F32">
        <f t="shared" si="1"/>
        <v>14.8</v>
      </c>
      <c r="I32" s="2" t="str">
        <f>[1]Solver_Test!A22</f>
        <v>Calvin Ridley</v>
      </c>
      <c r="J32" s="2">
        <f>VLOOKUP(I32,'Projection Paste Solver'!$E$1:$F$498,2,FALSE)</f>
        <v>17.2</v>
      </c>
      <c r="P32" t="s">
        <v>27</v>
      </c>
      <c r="Q32">
        <v>11.4295428015564</v>
      </c>
    </row>
    <row r="33" spans="1:17" x14ac:dyDescent="0.25">
      <c r="A33" t="s">
        <v>66</v>
      </c>
      <c r="B33">
        <v>14.8</v>
      </c>
      <c r="D33" t="str">
        <f t="shared" si="0"/>
        <v>D.J. Moore</v>
      </c>
      <c r="E33" t="str">
        <f>IFERROR(VLOOKUP(D33,'Name Change'!$A$2:$B$500,2,FALSE),'Projection Paste Solver'!A33)</f>
        <v>DJ Moore</v>
      </c>
      <c r="F33">
        <f t="shared" si="1"/>
        <v>14.8</v>
      </c>
      <c r="I33" s="2" t="str">
        <f>[1]Solver_Test!A23</f>
        <v>Ronald Jones II</v>
      </c>
      <c r="J33" s="2">
        <f>VLOOKUP(I33,'Projection Paste Solver'!$E$1:$F$498,2,FALSE)</f>
        <v>12.3</v>
      </c>
      <c r="P33" t="s">
        <v>269</v>
      </c>
      <c r="Q33">
        <v>11.371610085413501</v>
      </c>
    </row>
    <row r="34" spans="1:17" x14ac:dyDescent="0.25">
      <c r="A34" t="s">
        <v>85</v>
      </c>
      <c r="B34">
        <v>12.8</v>
      </c>
      <c r="D34" t="str">
        <f t="shared" si="0"/>
        <v>Kareem Hunt</v>
      </c>
      <c r="E34" t="str">
        <f>IFERROR(VLOOKUP(D34,'Name Change'!$A$2:$B$500,2,FALSE),'Projection Paste Solver'!A34)</f>
        <v>Kareem Hunt</v>
      </c>
      <c r="F34">
        <f t="shared" si="1"/>
        <v>12.8</v>
      </c>
      <c r="I34" s="2" t="str">
        <f>[1]Solver_Test!A24</f>
        <v>A.J. Brown</v>
      </c>
      <c r="J34" s="2">
        <f>VLOOKUP(I34,'Projection Paste Solver'!$E$1:$F$498,2,FALSE)</f>
        <v>15.7</v>
      </c>
      <c r="P34" t="s">
        <v>614</v>
      </c>
      <c r="Q34">
        <v>11.3090096153846</v>
      </c>
    </row>
    <row r="35" spans="1:17" x14ac:dyDescent="0.25">
      <c r="A35" t="s">
        <v>77</v>
      </c>
      <c r="B35">
        <v>12.8</v>
      </c>
      <c r="D35" t="str">
        <f t="shared" si="0"/>
        <v>Jordan Wilkins</v>
      </c>
      <c r="E35" t="str">
        <f>IFERROR(VLOOKUP(D35,'Name Change'!$A$2:$B$500,2,FALSE),'Projection Paste Solver'!A35)</f>
        <v>Jordan Wilkins</v>
      </c>
      <c r="F35">
        <f t="shared" si="1"/>
        <v>12.8</v>
      </c>
      <c r="I35" s="2" t="str">
        <f>[1]Solver_Test!A25</f>
        <v>Adam Thielen</v>
      </c>
      <c r="J35" s="2" t="e">
        <f>VLOOKUP(I35,'Projection Paste Solver'!$E$1:$F$498,2,FALSE)</f>
        <v>#N/A</v>
      </c>
      <c r="P35" t="s">
        <v>255</v>
      </c>
      <c r="Q35">
        <v>11.249805013927601</v>
      </c>
    </row>
    <row r="36" spans="1:17" x14ac:dyDescent="0.25">
      <c r="A36" t="s">
        <v>59</v>
      </c>
      <c r="B36">
        <v>14.6</v>
      </c>
      <c r="D36" t="str">
        <f t="shared" si="0"/>
        <v>Amari Cooper</v>
      </c>
      <c r="E36" t="str">
        <f>IFERROR(VLOOKUP(D36,'Name Change'!$A$2:$B$500,2,FALSE),'Projection Paste Solver'!A36)</f>
        <v>Amari Cooper</v>
      </c>
      <c r="F36">
        <f t="shared" si="1"/>
        <v>14.6</v>
      </c>
      <c r="I36" s="2" t="str">
        <f>[1]Solver_Test!A26</f>
        <v>Travis Kelce</v>
      </c>
      <c r="J36" s="2">
        <f>VLOOKUP(I36,'Projection Paste Solver'!$E$1:$F$498,2,FALSE)</f>
        <v>16.600000000000001</v>
      </c>
      <c r="P36" t="s">
        <v>277</v>
      </c>
      <c r="Q36">
        <v>11.0863138347261</v>
      </c>
    </row>
    <row r="37" spans="1:17" x14ac:dyDescent="0.25">
      <c r="A37" t="s">
        <v>618</v>
      </c>
      <c r="B37">
        <v>14.6</v>
      </c>
      <c r="D37" t="str">
        <f t="shared" si="0"/>
        <v>D.K. Metcalf</v>
      </c>
      <c r="E37" t="str">
        <f>IFERROR(VLOOKUP(D37,'Name Change'!$A$2:$B$500,2,FALSE),'Projection Paste Solver'!A37)</f>
        <v>D.K. Metcalf</v>
      </c>
      <c r="F37">
        <f t="shared" si="1"/>
        <v>14.6</v>
      </c>
      <c r="I37" s="2" t="str">
        <f>[1]Solver_Test!A27</f>
        <v>Jonathan Taylor</v>
      </c>
      <c r="J37" s="2" t="e">
        <f>VLOOKUP(I37,'Projection Paste Solver'!$E$1:$F$498,2,FALSE)</f>
        <v>#N/A</v>
      </c>
      <c r="P37" t="s">
        <v>621</v>
      </c>
      <c r="Q37">
        <v>11.075001945525299</v>
      </c>
    </row>
    <row r="38" spans="1:17" x14ac:dyDescent="0.25">
      <c r="A38" t="s">
        <v>41</v>
      </c>
      <c r="B38">
        <v>14.4</v>
      </c>
      <c r="D38" t="str">
        <f t="shared" si="0"/>
        <v>DeVante Parker</v>
      </c>
      <c r="E38" t="str">
        <f>IFERROR(VLOOKUP(D38,'Name Change'!$A$2:$B$500,2,FALSE),'Projection Paste Solver'!A38)</f>
        <v>DeVante Parker</v>
      </c>
      <c r="F38">
        <f t="shared" si="1"/>
        <v>14.4</v>
      </c>
      <c r="I38" s="2" t="str">
        <f>[1]Solver_Test!A28</f>
        <v>DeAndre Hopkins</v>
      </c>
      <c r="J38" s="2">
        <f>VLOOKUP(I38,'Projection Paste Solver'!$E$1:$F$498,2,FALSE)</f>
        <v>17</v>
      </c>
      <c r="P38" t="s">
        <v>345</v>
      </c>
      <c r="Q38">
        <v>11.032144846796699</v>
      </c>
    </row>
    <row r="39" spans="1:17" x14ac:dyDescent="0.25">
      <c r="A39" t="s">
        <v>281</v>
      </c>
      <c r="B39">
        <v>12.4</v>
      </c>
      <c r="D39" t="str">
        <f t="shared" si="0"/>
        <v>Melvin Gordon III</v>
      </c>
      <c r="E39" t="str">
        <f>IFERROR(VLOOKUP(D39,'Name Change'!$A$2:$B$500,2,FALSE),'Projection Paste Solver'!A39)</f>
        <v>Melvin Gordon III</v>
      </c>
      <c r="F39">
        <f t="shared" si="1"/>
        <v>12.4</v>
      </c>
      <c r="I39" s="2" t="e">
        <f>[1]Solver_Test!#REF!</f>
        <v>#REF!</v>
      </c>
      <c r="J39" s="2" t="e">
        <f>VLOOKUP(I39,'Projection Paste Solver'!$E$1:$F$498,2,FALSE)</f>
        <v>#REF!</v>
      </c>
      <c r="P39" t="s">
        <v>630</v>
      </c>
      <c r="Q39">
        <v>10.862805436285599</v>
      </c>
    </row>
    <row r="40" spans="1:17" x14ac:dyDescent="0.25">
      <c r="A40" t="s">
        <v>75</v>
      </c>
      <c r="B40">
        <v>12.4</v>
      </c>
      <c r="D40" t="str">
        <f t="shared" si="0"/>
        <v>Kerryon Johnson</v>
      </c>
      <c r="E40" t="str">
        <f>IFERROR(VLOOKUP(D40,'Name Change'!$A$2:$B$500,2,FALSE),'Projection Paste Solver'!A40)</f>
        <v>Kerryon Johnson</v>
      </c>
      <c r="F40">
        <f t="shared" si="1"/>
        <v>12.4</v>
      </c>
      <c r="I40" s="2" t="str">
        <f>[1]Solver_Test!A29</f>
        <v>Keenan Allen</v>
      </c>
      <c r="J40" s="2">
        <f>VLOOKUP(I40,'Projection Paste Solver'!$E$1:$F$498,2,FALSE)</f>
        <v>14.3</v>
      </c>
      <c r="P40" t="s">
        <v>41</v>
      </c>
      <c r="Q40">
        <v>10.624531128404699</v>
      </c>
    </row>
    <row r="41" spans="1:17" x14ac:dyDescent="0.25">
      <c r="A41" t="s">
        <v>52</v>
      </c>
      <c r="B41">
        <v>12.4</v>
      </c>
      <c r="D41" t="str">
        <f t="shared" si="0"/>
        <v>Nick Chubb</v>
      </c>
      <c r="E41" t="str">
        <f>IFERROR(VLOOKUP(D41,'Name Change'!$A$2:$B$500,2,FALSE),'Projection Paste Solver'!A41)</f>
        <v>Nick Chubb</v>
      </c>
      <c r="F41">
        <f t="shared" si="1"/>
        <v>12.4</v>
      </c>
      <c r="I41" s="2" t="e">
        <f>[1]Solver_Test!#REF!</f>
        <v>#REF!</v>
      </c>
      <c r="J41" s="2" t="e">
        <f>VLOOKUP(I41,'Projection Paste Solver'!$E$1:$F$498,2,FALSE)</f>
        <v>#REF!</v>
      </c>
      <c r="P41" t="s">
        <v>617</v>
      </c>
      <c r="Q41">
        <v>10.5191322957198</v>
      </c>
    </row>
    <row r="42" spans="1:17" x14ac:dyDescent="0.25">
      <c r="A42" t="s">
        <v>35</v>
      </c>
      <c r="B42">
        <v>12.4</v>
      </c>
      <c r="D42" t="str">
        <f t="shared" si="0"/>
        <v>Antonio Gibson</v>
      </c>
      <c r="E42" t="str">
        <f>IFERROR(VLOOKUP(D42,'Name Change'!$A$2:$B$500,2,FALSE),'Projection Paste Solver'!A42)</f>
        <v>Antonio Gibson</v>
      </c>
      <c r="F42">
        <f t="shared" si="1"/>
        <v>12.4</v>
      </c>
      <c r="I42" s="2" t="str">
        <f>[1]Solver_Test!A30</f>
        <v>Justin Jefferson</v>
      </c>
      <c r="J42" s="2">
        <f>VLOOKUP(I42,'Projection Paste Solver'!$E$1:$F$498,2,FALSE)</f>
        <v>18.2</v>
      </c>
      <c r="P42" t="s">
        <v>39</v>
      </c>
      <c r="Q42">
        <v>10.476891050583699</v>
      </c>
    </row>
    <row r="43" spans="1:17" x14ac:dyDescent="0.25">
      <c r="A43" t="s">
        <v>72</v>
      </c>
      <c r="B43">
        <v>14.3</v>
      </c>
      <c r="D43" t="str">
        <f t="shared" si="0"/>
        <v>Marvin Jones Jr.</v>
      </c>
      <c r="E43" t="str">
        <f>IFERROR(VLOOKUP(D43,'Name Change'!$A$2:$B$500,2,FALSE),'Projection Paste Solver'!A43)</f>
        <v>Marvin Jones Jr.</v>
      </c>
      <c r="F43">
        <f t="shared" si="1"/>
        <v>14.3</v>
      </c>
      <c r="I43" s="2" t="str">
        <f>[1]Solver_Test!A31</f>
        <v>Allen Robinson II</v>
      </c>
      <c r="J43" s="2">
        <f>VLOOKUP(I43,'Projection Paste Solver'!$E$1:$F$498,2,FALSE)</f>
        <v>13.3</v>
      </c>
      <c r="P43" t="s">
        <v>583</v>
      </c>
      <c r="Q43">
        <v>10.206824902723699</v>
      </c>
    </row>
    <row r="44" spans="1:17" x14ac:dyDescent="0.25">
      <c r="A44" t="s">
        <v>15</v>
      </c>
      <c r="B44">
        <v>14.3</v>
      </c>
      <c r="D44" t="str">
        <f t="shared" si="0"/>
        <v>Keenan Allen</v>
      </c>
      <c r="E44" t="str">
        <f>IFERROR(VLOOKUP(D44,'Name Change'!$A$2:$B$500,2,FALSE),'Projection Paste Solver'!A44)</f>
        <v>Keenan Allen</v>
      </c>
      <c r="F44">
        <f t="shared" si="1"/>
        <v>14.3</v>
      </c>
      <c r="I44" s="2" t="str">
        <f>[1]Solver_Test!A32</f>
        <v xml:space="preserve">Seahawks </v>
      </c>
      <c r="J44" s="2">
        <f>VLOOKUP(I44,'Projection Paste Solver'!$E$1:$F$498,2,FALSE)</f>
        <v>6.5</v>
      </c>
      <c r="P44" t="s">
        <v>30</v>
      </c>
      <c r="Q44">
        <v>10.1815700389105</v>
      </c>
    </row>
    <row r="45" spans="1:17" x14ac:dyDescent="0.25">
      <c r="A45" t="s">
        <v>619</v>
      </c>
      <c r="B45">
        <v>14.3</v>
      </c>
      <c r="D45" t="str">
        <f t="shared" si="0"/>
        <v>Stefon Diggs</v>
      </c>
      <c r="E45" t="str">
        <f>IFERROR(VLOOKUP(D45,'Name Change'!$A$2:$B$500,2,FALSE),'Projection Paste Solver'!A45)</f>
        <v>Stefon Diggs</v>
      </c>
      <c r="F45">
        <f t="shared" si="1"/>
        <v>14.3</v>
      </c>
      <c r="I45" s="2" t="str">
        <f>[1]Solver_Test!A33</f>
        <v>Kenyan Drake</v>
      </c>
      <c r="J45" s="2">
        <f>VLOOKUP(I45,'Projection Paste Solver'!$E$1:$F$498,2,FALSE)</f>
        <v>13.1</v>
      </c>
      <c r="P45" t="s">
        <v>623</v>
      </c>
      <c r="Q45">
        <v>12.237657931692899</v>
      </c>
    </row>
    <row r="46" spans="1:17" x14ac:dyDescent="0.25">
      <c r="A46" t="s">
        <v>385</v>
      </c>
      <c r="B46">
        <v>12.3</v>
      </c>
      <c r="D46" t="str">
        <f t="shared" si="0"/>
        <v>Ronald Jones</v>
      </c>
      <c r="E46" t="str">
        <f>IFERROR(VLOOKUP(D46,'Name Change'!$A$2:$B$500,2,FALSE),'Projection Paste Solver'!A46)</f>
        <v>Ronald Jones II</v>
      </c>
      <c r="F46">
        <f t="shared" si="1"/>
        <v>12.3</v>
      </c>
      <c r="I46" s="2" t="str">
        <f>[1]Solver_Test!A34</f>
        <v xml:space="preserve">Saints </v>
      </c>
      <c r="J46" s="2">
        <f>VLOOKUP(I46,'Projection Paste Solver'!$E$1:$F$498,2,FALSE)</f>
        <v>7.9</v>
      </c>
      <c r="P46" t="s">
        <v>261</v>
      </c>
      <c r="Q46">
        <v>9.9917490272373506</v>
      </c>
    </row>
    <row r="47" spans="1:17" x14ac:dyDescent="0.25">
      <c r="A47" t="s">
        <v>58</v>
      </c>
      <c r="B47">
        <v>12.3</v>
      </c>
      <c r="D47" t="str">
        <f t="shared" si="0"/>
        <v>Nyheim Hines</v>
      </c>
      <c r="E47" t="str">
        <f>IFERROR(VLOOKUP(D47,'Name Change'!$A$2:$B$500,2,FALSE),'Projection Paste Solver'!A47)</f>
        <v>Nyheim Hines</v>
      </c>
      <c r="F47">
        <f t="shared" si="1"/>
        <v>12.3</v>
      </c>
      <c r="I47" s="2" t="str">
        <f>[1]Solver_Test!A35</f>
        <v>Brandin Cooks</v>
      </c>
      <c r="J47" s="2">
        <f>VLOOKUP(I47,'Projection Paste Solver'!$E$1:$F$498,2,FALSE)</f>
        <v>14.2</v>
      </c>
      <c r="P47" t="s">
        <v>582</v>
      </c>
      <c r="Q47">
        <v>9.51425486381323</v>
      </c>
    </row>
    <row r="48" spans="1:17" x14ac:dyDescent="0.25">
      <c r="A48" t="s">
        <v>23</v>
      </c>
      <c r="B48">
        <v>14.2</v>
      </c>
      <c r="D48" t="str">
        <f t="shared" si="0"/>
        <v>Brandin Cooks</v>
      </c>
      <c r="E48" t="str">
        <f>IFERROR(VLOOKUP(D48,'Name Change'!$A$2:$B$500,2,FALSE),'Projection Paste Solver'!A48)</f>
        <v>Brandin Cooks</v>
      </c>
      <c r="F48">
        <f t="shared" si="1"/>
        <v>14.2</v>
      </c>
      <c r="I48" s="2" t="e">
        <f>[1]Solver_Test!#REF!</f>
        <v>#REF!</v>
      </c>
      <c r="J48" s="2" t="e">
        <f>VLOOKUP(I48,'Projection Paste Solver'!$E$1:$F$498,2,FALSE)</f>
        <v>#REF!</v>
      </c>
      <c r="P48" t="s">
        <v>294</v>
      </c>
      <c r="Q48">
        <v>9.3039533073929999</v>
      </c>
    </row>
    <row r="49" spans="1:17" x14ac:dyDescent="0.25">
      <c r="A49" t="s">
        <v>9</v>
      </c>
      <c r="B49">
        <v>14.2</v>
      </c>
      <c r="D49" t="str">
        <f t="shared" si="0"/>
        <v>Jakobi Meyers</v>
      </c>
      <c r="E49" t="str">
        <f>IFERROR(VLOOKUP(D49,'Name Change'!$A$2:$B$500,2,FALSE),'Projection Paste Solver'!A49)</f>
        <v>Jakobi Meyers</v>
      </c>
      <c r="F49">
        <f t="shared" si="1"/>
        <v>14.2</v>
      </c>
      <c r="I49" s="2" t="e">
        <f>[1]Solver_Test!#REF!</f>
        <v>#REF!</v>
      </c>
      <c r="J49" s="2" t="e">
        <f>VLOOKUP(I49,'Projection Paste Solver'!$E$1:$F$498,2,FALSE)</f>
        <v>#REF!</v>
      </c>
      <c r="P49" t="s">
        <v>603</v>
      </c>
      <c r="Q49">
        <v>8.5552431906614803</v>
      </c>
    </row>
    <row r="50" spans="1:17" x14ac:dyDescent="0.25">
      <c r="A50" t="s">
        <v>61</v>
      </c>
      <c r="B50">
        <v>13</v>
      </c>
      <c r="D50" t="str">
        <f t="shared" si="0"/>
        <v>T.J. Hockenson</v>
      </c>
      <c r="E50" t="str">
        <f>IFERROR(VLOOKUP(D50,'Name Change'!$A$2:$B$500,2,FALSE),'Projection Paste Solver'!A50)</f>
        <v>T.J. Hockenson</v>
      </c>
      <c r="F50">
        <f t="shared" si="1"/>
        <v>13</v>
      </c>
      <c r="I50" s="2" t="str">
        <f>[1]Solver_Test!A36</f>
        <v>Robby Anderson</v>
      </c>
      <c r="J50" s="2">
        <f>VLOOKUP(I50,'Projection Paste Solver'!$E$1:$F$498,2,FALSE)</f>
        <v>13.9</v>
      </c>
      <c r="P50" t="s">
        <v>289</v>
      </c>
      <c r="Q50">
        <v>8.5499167950693398</v>
      </c>
    </row>
    <row r="51" spans="1:17" x14ac:dyDescent="0.25">
      <c r="A51" t="s">
        <v>30</v>
      </c>
      <c r="B51">
        <v>13.9</v>
      </c>
      <c r="D51" t="str">
        <f t="shared" si="0"/>
        <v>Robby Anderson</v>
      </c>
      <c r="E51" t="str">
        <f>IFERROR(VLOOKUP(D51,'Name Change'!$A$2:$B$500,2,FALSE),'Projection Paste Solver'!A51)</f>
        <v>Robby Anderson</v>
      </c>
      <c r="F51">
        <f t="shared" si="1"/>
        <v>13.9</v>
      </c>
      <c r="I51" s="2" t="str">
        <f>[1]Solver_Test!A37</f>
        <v>Mike Evans</v>
      </c>
      <c r="J51" s="2">
        <f>VLOOKUP(I51,'Projection Paste Solver'!$E$1:$F$498,2,FALSE)</f>
        <v>13.3</v>
      </c>
      <c r="P51" t="s">
        <v>136</v>
      </c>
      <c r="Q51">
        <v>8.5337463323656593</v>
      </c>
    </row>
    <row r="52" spans="1:17" x14ac:dyDescent="0.25">
      <c r="A52" t="s">
        <v>617</v>
      </c>
      <c r="B52">
        <v>13.9</v>
      </c>
      <c r="D52" t="str">
        <f t="shared" si="0"/>
        <v>Chris Godwin</v>
      </c>
      <c r="E52" t="str">
        <f>IFERROR(VLOOKUP(D52,'Name Change'!$A$2:$B$500,2,FALSE),'Projection Paste Solver'!A52)</f>
        <v>Chris Godwin</v>
      </c>
      <c r="F52">
        <f t="shared" si="1"/>
        <v>13.9</v>
      </c>
      <c r="I52" s="2" t="e">
        <f>[1]Solver_Test!#REF!</f>
        <v>#REF!</v>
      </c>
      <c r="J52" s="2" t="e">
        <f>VLOOKUP(I52,'Projection Paste Solver'!$E$1:$F$498,2,FALSE)</f>
        <v>#REF!</v>
      </c>
      <c r="P52" t="s">
        <v>260</v>
      </c>
      <c r="Q52">
        <v>8.2179015784586795</v>
      </c>
    </row>
    <row r="53" spans="1:17" x14ac:dyDescent="0.25">
      <c r="A53" t="s">
        <v>127</v>
      </c>
      <c r="B53">
        <v>11.9</v>
      </c>
      <c r="D53" t="str">
        <f t="shared" si="0"/>
        <v>James White</v>
      </c>
      <c r="E53" t="str">
        <f>IFERROR(VLOOKUP(D53,'Name Change'!$A$2:$B$500,2,FALSE),'Projection Paste Solver'!A53)</f>
        <v>James White</v>
      </c>
      <c r="F53">
        <f t="shared" si="1"/>
        <v>11.9</v>
      </c>
      <c r="I53" s="2" t="str">
        <f>[1]Solver_Test!A38</f>
        <v>Terry McLaurin</v>
      </c>
      <c r="J53" s="2">
        <f>VLOOKUP(I53,'Projection Paste Solver'!$E$1:$F$498,2,FALSE)</f>
        <v>17.3</v>
      </c>
      <c r="P53" t="s">
        <v>584</v>
      </c>
      <c r="Q53">
        <v>7.9191828793774297</v>
      </c>
    </row>
    <row r="54" spans="1:17" x14ac:dyDescent="0.25">
      <c r="A54" t="s">
        <v>118</v>
      </c>
      <c r="B54">
        <v>11.9</v>
      </c>
      <c r="D54" t="str">
        <f t="shared" si="0"/>
        <v>Gus Edwards</v>
      </c>
      <c r="E54" t="str">
        <f>IFERROR(VLOOKUP(D54,'Name Change'!$A$2:$B$500,2,FALSE),'Projection Paste Solver'!A54)</f>
        <v>Gus Edwards</v>
      </c>
      <c r="F54">
        <f t="shared" si="1"/>
        <v>11.9</v>
      </c>
      <c r="I54" s="2" t="str">
        <f>[1]Solver_Test!A39</f>
        <v>Corey Davis</v>
      </c>
      <c r="J54" s="2">
        <f>VLOOKUP(I54,'Projection Paste Solver'!$E$1:$F$498,2,FALSE)</f>
        <v>10.5</v>
      </c>
      <c r="P54" t="s">
        <v>80</v>
      </c>
      <c r="Q54">
        <v>7.8490038910505797</v>
      </c>
    </row>
    <row r="55" spans="1:17" x14ac:dyDescent="0.25">
      <c r="A55" t="s">
        <v>609</v>
      </c>
      <c r="B55">
        <v>22</v>
      </c>
      <c r="D55" t="str">
        <f t="shared" si="0"/>
        <v>Patrick Mahomes</v>
      </c>
      <c r="E55" t="str">
        <f>IFERROR(VLOOKUP(D55,'Name Change'!$A$2:$B$500,2,FALSE),'Projection Paste Solver'!A55)</f>
        <v>Patrick Mahomes</v>
      </c>
      <c r="F55">
        <f t="shared" si="1"/>
        <v>22</v>
      </c>
      <c r="I55" s="2" t="str">
        <f>[1]Solver_Test!A40</f>
        <v>Chris Godwin</v>
      </c>
      <c r="J55" s="2">
        <f>VLOOKUP(I55,'Projection Paste Solver'!$E$1:$F$498,2,FALSE)</f>
        <v>13.9</v>
      </c>
      <c r="P55" t="s">
        <v>65</v>
      </c>
      <c r="Q55">
        <v>7.8239066147859901</v>
      </c>
    </row>
    <row r="56" spans="1:17" x14ac:dyDescent="0.25">
      <c r="A56" t="s">
        <v>605</v>
      </c>
      <c r="B56">
        <v>22</v>
      </c>
      <c r="D56" t="str">
        <f t="shared" si="0"/>
        <v>Kyler Murray</v>
      </c>
      <c r="E56" t="str">
        <f>IFERROR(VLOOKUP(D56,'Name Change'!$A$2:$B$500,2,FALSE),'Projection Paste Solver'!A56)</f>
        <v>Kyler Murray</v>
      </c>
      <c r="F56">
        <f t="shared" si="1"/>
        <v>22</v>
      </c>
      <c r="I56" s="2" t="str">
        <f>[1]Solver_Test!A41</f>
        <v>Darren Waller</v>
      </c>
      <c r="J56" s="2">
        <f>VLOOKUP(I56,'Projection Paste Solver'!$E$1:$F$498,2,FALSE)</f>
        <v>17.3</v>
      </c>
      <c r="P56" t="s">
        <v>9</v>
      </c>
      <c r="Q56">
        <v>7.81043143297381</v>
      </c>
    </row>
    <row r="57" spans="1:17" x14ac:dyDescent="0.25">
      <c r="A57" t="s">
        <v>63</v>
      </c>
      <c r="B57">
        <v>21.7</v>
      </c>
      <c r="D57" t="str">
        <f t="shared" si="0"/>
        <v>Cam Newton</v>
      </c>
      <c r="E57" t="str">
        <f>IFERROR(VLOOKUP(D57,'Name Change'!$A$2:$B$500,2,FALSE),'Projection Paste Solver'!A57)</f>
        <v>Cam Newton</v>
      </c>
      <c r="F57">
        <f t="shared" si="1"/>
        <v>21.7</v>
      </c>
      <c r="I57" s="2" t="str">
        <f>[1]Solver_Test!A42</f>
        <v>Amari Cooper</v>
      </c>
      <c r="J57" s="2">
        <f>VLOOKUP(I57,'Projection Paste Solver'!$E$1:$F$498,2,FALSE)</f>
        <v>14.6</v>
      </c>
      <c r="P57" t="s">
        <v>48</v>
      </c>
      <c r="Q57">
        <v>7.7499690433738504</v>
      </c>
    </row>
    <row r="58" spans="1:17" x14ac:dyDescent="0.25">
      <c r="A58" t="s">
        <v>614</v>
      </c>
      <c r="B58">
        <v>13.3</v>
      </c>
      <c r="D58" t="str">
        <f t="shared" si="0"/>
        <v>Mike Evans</v>
      </c>
      <c r="E58" t="str">
        <f>IFERROR(VLOOKUP(D58,'Name Change'!$A$2:$B$500,2,FALSE),'Projection Paste Solver'!A58)</f>
        <v>Mike Evans</v>
      </c>
      <c r="F58">
        <f t="shared" si="1"/>
        <v>13.3</v>
      </c>
      <c r="I58" s="2" t="str">
        <f>[1]Solver_Test!A43</f>
        <v>DeVante Parker</v>
      </c>
      <c r="J58" s="2">
        <f>VLOOKUP(I58,'Projection Paste Solver'!$E$1:$F$498,2,FALSE)</f>
        <v>14.4</v>
      </c>
      <c r="P58" t="s">
        <v>84</v>
      </c>
      <c r="Q58">
        <v>7.6894221789883304</v>
      </c>
    </row>
    <row r="59" spans="1:17" x14ac:dyDescent="0.25">
      <c r="A59" t="s">
        <v>390</v>
      </c>
      <c r="B59">
        <v>13.3</v>
      </c>
      <c r="D59" t="str">
        <f t="shared" si="0"/>
        <v>Allen Robinson II</v>
      </c>
      <c r="E59" t="str">
        <f>IFERROR(VLOOKUP(D59,'Name Change'!$A$2:$B$500,2,FALSE),'Projection Paste Solver'!A59)</f>
        <v>Allen Robinson II</v>
      </c>
      <c r="F59">
        <f t="shared" si="1"/>
        <v>13.3</v>
      </c>
      <c r="I59" s="2" t="str">
        <f>[1]Solver_Test!A44</f>
        <v>DJ Chark Jr.</v>
      </c>
      <c r="J59" s="2" t="e">
        <f>VLOOKUP(I59,'Projection Paste Solver'!$E$1:$F$498,2,FALSE)</f>
        <v>#N/A</v>
      </c>
      <c r="P59" t="s">
        <v>60</v>
      </c>
      <c r="Q59">
        <v>7.6077772172816198</v>
      </c>
    </row>
    <row r="60" spans="1:17" x14ac:dyDescent="0.25">
      <c r="A60" t="s">
        <v>88</v>
      </c>
      <c r="B60">
        <v>13.3</v>
      </c>
      <c r="D60" t="str">
        <f t="shared" si="0"/>
        <v>CeeDee Lamb</v>
      </c>
      <c r="E60" t="str">
        <f>IFERROR(VLOOKUP(D60,'Name Change'!$A$2:$B$500,2,FALSE),'Projection Paste Solver'!A60)</f>
        <v>CeeDee Lamb</v>
      </c>
      <c r="F60">
        <f t="shared" si="1"/>
        <v>13.3</v>
      </c>
      <c r="I60" s="2" t="str">
        <f>[1]Solver_Test!A45</f>
        <v>Tim Patrick</v>
      </c>
      <c r="J60" s="2">
        <f>VLOOKUP(I60,'Projection Paste Solver'!$E$1:$F$498,2,FALSE)</f>
        <v>9.9</v>
      </c>
      <c r="P60" t="s">
        <v>270</v>
      </c>
      <c r="Q60">
        <v>7.5862568093385203</v>
      </c>
    </row>
    <row r="61" spans="1:17" x14ac:dyDescent="0.25">
      <c r="A61" t="s">
        <v>105</v>
      </c>
      <c r="B61">
        <v>13.2</v>
      </c>
      <c r="D61" t="str">
        <f t="shared" si="0"/>
        <v>Jamison Crowder</v>
      </c>
      <c r="E61" t="str">
        <f>IFERROR(VLOOKUP(D61,'Name Change'!$A$2:$B$500,2,FALSE),'Projection Paste Solver'!A61)</f>
        <v>Jamison Crowder</v>
      </c>
      <c r="F61">
        <f t="shared" si="1"/>
        <v>13.2</v>
      </c>
      <c r="I61" s="2" t="str">
        <f>[1]Solver_Test!A46</f>
        <v>Tyler Lockett</v>
      </c>
      <c r="J61" s="2">
        <f>VLOOKUP(I61,'Projection Paste Solver'!$E$1:$F$498,2,FALSE)</f>
        <v>16</v>
      </c>
      <c r="P61" t="s">
        <v>607</v>
      </c>
      <c r="Q61">
        <v>7.3054027237354102</v>
      </c>
    </row>
    <row r="62" spans="1:17" x14ac:dyDescent="0.25">
      <c r="A62" t="s">
        <v>148</v>
      </c>
      <c r="B62">
        <v>10.9</v>
      </c>
      <c r="D62" t="str">
        <f t="shared" si="0"/>
        <v>Matt Breida</v>
      </c>
      <c r="E62" t="str">
        <f>IFERROR(VLOOKUP(D62,'Name Change'!$A$2:$B$500,2,FALSE),'Projection Paste Solver'!A62)</f>
        <v>Matt Breida</v>
      </c>
      <c r="F62">
        <f t="shared" si="1"/>
        <v>10.9</v>
      </c>
      <c r="I62" s="2" t="str">
        <f>[1]Solver_Test!A47</f>
        <v>Michael Pittman Jr.</v>
      </c>
      <c r="J62" s="2">
        <f>VLOOKUP(I62,'Projection Paste Solver'!$E$1:$F$498,2,FALSE)</f>
        <v>8.9</v>
      </c>
      <c r="P62" t="s">
        <v>589</v>
      </c>
      <c r="Q62">
        <v>7.2728132295719803</v>
      </c>
    </row>
    <row r="63" spans="1:17" x14ac:dyDescent="0.25">
      <c r="A63" t="s">
        <v>13</v>
      </c>
      <c r="B63">
        <v>11.7</v>
      </c>
      <c r="D63" t="str">
        <f t="shared" si="0"/>
        <v>Mark Andrews</v>
      </c>
      <c r="E63" t="str">
        <f>IFERROR(VLOOKUP(D63,'Name Change'!$A$2:$B$500,2,FALSE),'Projection Paste Solver'!A63)</f>
        <v>Mark Andrews</v>
      </c>
      <c r="F63">
        <f t="shared" si="1"/>
        <v>11.7</v>
      </c>
      <c r="I63" s="2" t="str">
        <f>[1]Solver_Test!A48</f>
        <v>Curtis Samuel</v>
      </c>
      <c r="J63" s="2">
        <f>VLOOKUP(I63,'Projection Paste Solver'!$E$1:$F$498,2,FALSE)</f>
        <v>11.3</v>
      </c>
      <c r="P63" t="s">
        <v>115</v>
      </c>
      <c r="Q63">
        <v>7.2722684824902704</v>
      </c>
    </row>
    <row r="64" spans="1:17" x14ac:dyDescent="0.25">
      <c r="A64" t="s">
        <v>613</v>
      </c>
      <c r="B64">
        <v>21</v>
      </c>
      <c r="D64" t="str">
        <f t="shared" si="0"/>
        <v>Josh Allen</v>
      </c>
      <c r="E64" t="str">
        <f>IFERROR(VLOOKUP(D64,'Name Change'!$A$2:$B$500,2,FALSE),'Projection Paste Solver'!A64)</f>
        <v>Josh Allen</v>
      </c>
      <c r="F64">
        <f t="shared" si="1"/>
        <v>21</v>
      </c>
      <c r="I64" s="2" t="e">
        <f>[1]Solver_Test!#REF!</f>
        <v>#REF!</v>
      </c>
      <c r="J64" s="2" t="e">
        <f>VLOOKUP(I64,'Projection Paste Solver'!$E$1:$F$498,2,FALSE)</f>
        <v>#REF!</v>
      </c>
      <c r="P64" t="s">
        <v>105</v>
      </c>
      <c r="Q64">
        <v>6.9165077821011698</v>
      </c>
    </row>
    <row r="65" spans="1:17" x14ac:dyDescent="0.25">
      <c r="A65" t="s">
        <v>607</v>
      </c>
      <c r="B65">
        <v>12.6</v>
      </c>
      <c r="D65" t="str">
        <f t="shared" si="0"/>
        <v>Antonio Brown</v>
      </c>
      <c r="E65" t="str">
        <f>IFERROR(VLOOKUP(D65,'Name Change'!$A$2:$B$500,2,FALSE),'Projection Paste Solver'!A65)</f>
        <v>Antonio Brown</v>
      </c>
      <c r="F65">
        <f t="shared" si="1"/>
        <v>12.6</v>
      </c>
      <c r="I65" s="2" t="e">
        <f>[1]Solver_Test!#REF!</f>
        <v>#REF!</v>
      </c>
      <c r="J65" s="2" t="e">
        <f>VLOOKUP(I65,'Projection Paste Solver'!$E$1:$F$498,2,FALSE)</f>
        <v>#REF!</v>
      </c>
      <c r="P65" t="s">
        <v>73</v>
      </c>
      <c r="Q65">
        <v>6.8266147859922199</v>
      </c>
    </row>
    <row r="66" spans="1:17" x14ac:dyDescent="0.25">
      <c r="A66" t="s">
        <v>68</v>
      </c>
      <c r="B66">
        <v>10.6</v>
      </c>
      <c r="D66" t="str">
        <f t="shared" si="0"/>
        <v>J.D. McKissic</v>
      </c>
      <c r="E66" t="str">
        <f>IFERROR(VLOOKUP(D66,'Name Change'!$A$2:$B$500,2,FALSE),'Projection Paste Solver'!A66)</f>
        <v>J.D. McKissic</v>
      </c>
      <c r="F66">
        <f t="shared" si="1"/>
        <v>10.6</v>
      </c>
      <c r="I66" s="2" t="e">
        <f>[1]Solver_Test!#REF!</f>
        <v>#REF!</v>
      </c>
      <c r="J66" s="2" t="e">
        <f>VLOOKUP(I66,'Projection Paste Solver'!$E$1:$F$498,2,FALSE)</f>
        <v>#REF!</v>
      </c>
      <c r="P66" t="s">
        <v>598</v>
      </c>
      <c r="Q66">
        <v>6.6245820645325999</v>
      </c>
    </row>
    <row r="67" spans="1:17" x14ac:dyDescent="0.25">
      <c r="A67" t="s">
        <v>65</v>
      </c>
      <c r="B67">
        <v>12.5</v>
      </c>
      <c r="D67" t="str">
        <f t="shared" ref="D67:D130" si="2">A67</f>
        <v>Jarvis Landry</v>
      </c>
      <c r="E67" t="str">
        <f>IFERROR(VLOOKUP(D67,'Name Change'!$A$2:$B$500,2,FALSE),'Projection Paste Solver'!A67)</f>
        <v>Jarvis Landry</v>
      </c>
      <c r="F67">
        <f t="shared" ref="F67:F130" si="3">B67</f>
        <v>12.5</v>
      </c>
      <c r="I67" s="2" t="str">
        <f>[1]Solver_Test!A49</f>
        <v>T.J. Hockenson</v>
      </c>
      <c r="J67" s="2">
        <f>VLOOKUP(I67,'Projection Paste Solver'!$E$1:$F$498,2,FALSE)</f>
        <v>13</v>
      </c>
      <c r="P67" t="s">
        <v>107</v>
      </c>
      <c r="Q67">
        <v>6.45006225680934</v>
      </c>
    </row>
    <row r="68" spans="1:17" x14ac:dyDescent="0.25">
      <c r="A68" t="s">
        <v>60</v>
      </c>
      <c r="B68">
        <v>12.5</v>
      </c>
      <c r="D68" t="str">
        <f t="shared" si="2"/>
        <v>Tyler Boyd</v>
      </c>
      <c r="E68" t="str">
        <f>IFERROR(VLOOKUP(D68,'Name Change'!$A$2:$B$500,2,FALSE),'Projection Paste Solver'!A68)</f>
        <v>Tyler Boyd</v>
      </c>
      <c r="F68">
        <f t="shared" si="3"/>
        <v>12.5</v>
      </c>
      <c r="I68" s="2" t="e">
        <f>[1]Solver_Test!#REF!</f>
        <v>#REF!</v>
      </c>
      <c r="J68" s="2" t="e">
        <f>VLOOKUP(I68,'Projection Paste Solver'!$E$1:$F$498,2,FALSE)</f>
        <v>#REF!</v>
      </c>
      <c r="P68" t="s">
        <v>610</v>
      </c>
      <c r="Q68">
        <v>6.2900758315018299</v>
      </c>
    </row>
    <row r="69" spans="1:17" x14ac:dyDescent="0.25">
      <c r="A69" t="s">
        <v>69</v>
      </c>
      <c r="B69">
        <v>11.5</v>
      </c>
      <c r="D69" t="str">
        <f t="shared" si="2"/>
        <v>Hayden Hurst</v>
      </c>
      <c r="E69" t="str">
        <f>IFERROR(VLOOKUP(D69,'Name Change'!$A$2:$B$500,2,FALSE),'Projection Paste Solver'!A69)</f>
        <v>Hayden Hurst</v>
      </c>
      <c r="F69">
        <f t="shared" si="3"/>
        <v>11.5</v>
      </c>
      <c r="I69" s="2" t="str">
        <f>[1]Solver_Test!A50</f>
        <v>Giovani Bernard</v>
      </c>
      <c r="J69" s="2">
        <f>VLOOKUP(I69,'Projection Paste Solver'!$E$1:$F$498,2,FALSE)</f>
        <v>13.9</v>
      </c>
      <c r="P69" t="s">
        <v>58</v>
      </c>
      <c r="Q69">
        <v>6.2174705007299202</v>
      </c>
    </row>
    <row r="70" spans="1:17" x14ac:dyDescent="0.25">
      <c r="A70" t="s">
        <v>611</v>
      </c>
      <c r="B70">
        <v>10.5</v>
      </c>
      <c r="D70" t="str">
        <f t="shared" si="2"/>
        <v>Leonard Fournette</v>
      </c>
      <c r="E70" t="str">
        <f>IFERROR(VLOOKUP(D70,'Name Change'!$A$2:$B$500,2,FALSE),'Projection Paste Solver'!A70)</f>
        <v>Leonard Fournette</v>
      </c>
      <c r="F70">
        <f t="shared" si="3"/>
        <v>10.5</v>
      </c>
      <c r="I70" s="2" t="str">
        <f>[1]Solver_Test!A51</f>
        <v>Rob Gronkowski</v>
      </c>
      <c r="J70" s="2">
        <f>VLOOKUP(I70,'Projection Paste Solver'!$E$1:$F$498,2,FALSE)</f>
        <v>10.6</v>
      </c>
      <c r="P70" t="s">
        <v>283</v>
      </c>
      <c r="Q70">
        <v>5.9424512534818899</v>
      </c>
    </row>
    <row r="71" spans="1:17" x14ac:dyDescent="0.25">
      <c r="A71" t="s">
        <v>608</v>
      </c>
      <c r="B71">
        <v>10.5</v>
      </c>
      <c r="D71" t="str">
        <f t="shared" si="2"/>
        <v>Zack Moss</v>
      </c>
      <c r="E71" t="str">
        <f>IFERROR(VLOOKUP(D71,'Name Change'!$A$2:$B$500,2,FALSE),'Projection Paste Solver'!A71)</f>
        <v>Zack Moss</v>
      </c>
      <c r="F71">
        <f t="shared" si="3"/>
        <v>10.5</v>
      </c>
      <c r="I71" s="2" t="str">
        <f>[1]Solver_Test!A52</f>
        <v>Todd Gurley II</v>
      </c>
      <c r="J71" s="2" t="e">
        <f>VLOOKUP(I71,'Projection Paste Solver'!$E$1:$F$498,2,FALSE)</f>
        <v>#N/A</v>
      </c>
      <c r="P71" t="s">
        <v>114</v>
      </c>
      <c r="Q71">
        <v>5.8052334630350204</v>
      </c>
    </row>
    <row r="72" spans="1:17" x14ac:dyDescent="0.25">
      <c r="A72" t="s">
        <v>606</v>
      </c>
      <c r="B72">
        <v>12.4</v>
      </c>
      <c r="D72" t="str">
        <f t="shared" si="2"/>
        <v>Robert Woods</v>
      </c>
      <c r="E72" t="str">
        <f>IFERROR(VLOOKUP(D72,'Name Change'!$A$2:$B$500,2,FALSE),'Projection Paste Solver'!A72)</f>
        <v>Robert Woods</v>
      </c>
      <c r="F72">
        <f t="shared" si="3"/>
        <v>12.4</v>
      </c>
      <c r="I72" s="2" t="str">
        <f>[1]Solver_Test!A53</f>
        <v>Patrick Laird</v>
      </c>
      <c r="J72" s="2">
        <f>VLOOKUP(I72,'Projection Paste Solver'!$E$1:$F$498,2,FALSE)</f>
        <v>7.4</v>
      </c>
      <c r="P72" t="s">
        <v>328</v>
      </c>
      <c r="Q72">
        <v>5.6901578458681499</v>
      </c>
    </row>
    <row r="73" spans="1:17" x14ac:dyDescent="0.25">
      <c r="A73" t="s">
        <v>615</v>
      </c>
      <c r="B73">
        <v>12.4</v>
      </c>
      <c r="D73" t="str">
        <f t="shared" si="2"/>
        <v>Darius Slayton</v>
      </c>
      <c r="E73" t="str">
        <f>IFERROR(VLOOKUP(D73,'Name Change'!$A$2:$B$500,2,FALSE),'Projection Paste Solver'!A73)</f>
        <v>Darius Slayton</v>
      </c>
      <c r="F73">
        <f t="shared" si="3"/>
        <v>12.4</v>
      </c>
      <c r="I73" s="2" t="str">
        <f>[1]Solver_Test!A54</f>
        <v>J.D. McKissic</v>
      </c>
      <c r="J73" s="2">
        <f>VLOOKUP(I73,'Projection Paste Solver'!$E$1:$F$498,2,FALSE)</f>
        <v>10.6</v>
      </c>
      <c r="P73" t="s">
        <v>109</v>
      </c>
      <c r="Q73">
        <v>5.6746361867704298</v>
      </c>
    </row>
    <row r="74" spans="1:17" x14ac:dyDescent="0.25">
      <c r="A74" t="s">
        <v>98</v>
      </c>
      <c r="B74">
        <v>12.4</v>
      </c>
      <c r="D74" t="str">
        <f t="shared" si="2"/>
        <v>Travis Fulgham</v>
      </c>
      <c r="E74" t="str">
        <f>IFERROR(VLOOKUP(D74,'Name Change'!$A$2:$B$500,2,FALSE),'Projection Paste Solver'!A74)</f>
        <v>Travis Fulgham</v>
      </c>
      <c r="F74">
        <f t="shared" si="3"/>
        <v>12.4</v>
      </c>
      <c r="I74" s="2" t="e">
        <f>[1]Solver_Test!#REF!</f>
        <v>#REF!</v>
      </c>
      <c r="J74" s="2" t="e">
        <f>VLOOKUP(I74,'Projection Paste Solver'!$E$1:$F$498,2,FALSE)</f>
        <v>#REF!</v>
      </c>
      <c r="P74" t="s">
        <v>264</v>
      </c>
      <c r="Q74">
        <v>5.6611327762302697</v>
      </c>
    </row>
    <row r="75" spans="1:17" x14ac:dyDescent="0.25">
      <c r="A75" t="s">
        <v>616</v>
      </c>
      <c r="B75">
        <v>10.4</v>
      </c>
      <c r="D75" t="str">
        <f t="shared" si="2"/>
        <v>Raheem Mostert</v>
      </c>
      <c r="E75" t="str">
        <f>IFERROR(VLOOKUP(D75,'Name Change'!$A$2:$B$500,2,FALSE),'Projection Paste Solver'!A75)</f>
        <v>Raheem Mostert</v>
      </c>
      <c r="F75">
        <f t="shared" si="3"/>
        <v>10.4</v>
      </c>
      <c r="I75" s="2" t="str">
        <f>[1]Solver_Test!A55</f>
        <v>Jamison Crowder</v>
      </c>
      <c r="J75" s="2">
        <f>VLOOKUP(I75,'Projection Paste Solver'!$E$1:$F$498,2,FALSE)</f>
        <v>13.2</v>
      </c>
      <c r="P75" t="s">
        <v>330</v>
      </c>
      <c r="Q75">
        <v>5.5897678737233099</v>
      </c>
    </row>
    <row r="76" spans="1:17" x14ac:dyDescent="0.25">
      <c r="A76" t="s">
        <v>600</v>
      </c>
      <c r="B76">
        <v>20.7</v>
      </c>
      <c r="D76" t="str">
        <f t="shared" si="2"/>
        <v>Tom Brady</v>
      </c>
      <c r="E76" t="str">
        <f>IFERROR(VLOOKUP(D76,'Name Change'!$A$2:$B$500,2,FALSE),'Projection Paste Solver'!A76)</f>
        <v>Tom Brady</v>
      </c>
      <c r="F76">
        <f t="shared" si="3"/>
        <v>20.7</v>
      </c>
      <c r="I76" s="2" t="e">
        <f>[1]Solver_Test!#REF!</f>
        <v>#REF!</v>
      </c>
      <c r="J76" s="2" t="e">
        <f>VLOOKUP(I76,'Projection Paste Solver'!$E$1:$F$498,2,FALSE)</f>
        <v>#REF!</v>
      </c>
      <c r="P76" t="s">
        <v>588</v>
      </c>
      <c r="Q76">
        <v>5.52073346303502</v>
      </c>
    </row>
    <row r="77" spans="1:17" x14ac:dyDescent="0.25">
      <c r="A77" t="s">
        <v>597</v>
      </c>
      <c r="B77">
        <v>20.7</v>
      </c>
      <c r="D77" t="str">
        <f t="shared" si="2"/>
        <v>Russell Wilson</v>
      </c>
      <c r="E77" t="str">
        <f>IFERROR(VLOOKUP(D77,'Name Change'!$A$2:$B$500,2,FALSE),'Projection Paste Solver'!A77)</f>
        <v>Russell Wilson</v>
      </c>
      <c r="F77">
        <f t="shared" si="3"/>
        <v>20.7</v>
      </c>
      <c r="I77" s="2" t="str">
        <f>[1]Solver_Test!A56</f>
        <v>Brandon Aiyuk</v>
      </c>
      <c r="J77" s="2" t="e">
        <f>VLOOKUP(I77,'Projection Paste Solver'!$E$1:$F$498,2,FALSE)</f>
        <v>#N/A</v>
      </c>
      <c r="P77" t="s">
        <v>271</v>
      </c>
      <c r="Q77">
        <v>5.4648382126348203</v>
      </c>
    </row>
    <row r="78" spans="1:17" x14ac:dyDescent="0.25">
      <c r="A78" t="s">
        <v>31</v>
      </c>
      <c r="B78">
        <v>11.3</v>
      </c>
      <c r="D78" t="str">
        <f t="shared" si="2"/>
        <v>Dallas Goedert</v>
      </c>
      <c r="E78" t="str">
        <f>IFERROR(VLOOKUP(D78,'Name Change'!$A$2:$B$500,2,FALSE),'Projection Paste Solver'!A78)</f>
        <v>Dallas Goedert</v>
      </c>
      <c r="F78">
        <f t="shared" si="3"/>
        <v>11.3</v>
      </c>
      <c r="I78" s="2" t="e">
        <f>[1]Solver_Test!#REF!</f>
        <v>#REF!</v>
      </c>
      <c r="J78" s="2" t="e">
        <f>VLOOKUP(I78,'Projection Paste Solver'!$E$1:$F$498,2,FALSE)</f>
        <v>#REF!</v>
      </c>
      <c r="P78" t="s">
        <v>69</v>
      </c>
      <c r="Q78">
        <v>5.4387417582417603</v>
      </c>
    </row>
    <row r="79" spans="1:17" x14ac:dyDescent="0.25">
      <c r="A79" t="s">
        <v>145</v>
      </c>
      <c r="B79">
        <v>10.199999999999999</v>
      </c>
      <c r="D79" t="str">
        <f t="shared" si="2"/>
        <v>Benny Snell Jr.</v>
      </c>
      <c r="E79" t="str">
        <f>IFERROR(VLOOKUP(D79,'Name Change'!$A$2:$B$500,2,FALSE),'Projection Paste Solver'!A79)</f>
        <v>Benny Snell Jr.</v>
      </c>
      <c r="F79">
        <f t="shared" si="3"/>
        <v>10.199999999999999</v>
      </c>
      <c r="I79" s="2" t="str">
        <f>[1]Solver_Test!A57</f>
        <v>Keke Coutee</v>
      </c>
      <c r="J79" s="2">
        <f>VLOOKUP(I79,'Projection Paste Solver'!$E$1:$F$498,2,FALSE)</f>
        <v>6.5</v>
      </c>
      <c r="P79" t="s">
        <v>259</v>
      </c>
      <c r="Q79">
        <v>5.3939599383667201</v>
      </c>
    </row>
    <row r="80" spans="1:17" x14ac:dyDescent="0.25">
      <c r="A80" t="s">
        <v>51</v>
      </c>
      <c r="B80">
        <v>10</v>
      </c>
      <c r="D80" t="str">
        <f t="shared" si="2"/>
        <v>Adrian Peterson</v>
      </c>
      <c r="E80" t="str">
        <f>IFERROR(VLOOKUP(D80,'Name Change'!$A$2:$B$500,2,FALSE),'Projection Paste Solver'!A80)</f>
        <v>Adrian Peterson</v>
      </c>
      <c r="F80">
        <f t="shared" si="3"/>
        <v>10</v>
      </c>
      <c r="I80" s="2" t="str">
        <f>[1]Solver_Test!A58</f>
        <v>T.Y. Hilton</v>
      </c>
      <c r="J80" s="2">
        <f>VLOOKUP(I80,'Projection Paste Solver'!$E$1:$F$498,2,FALSE)</f>
        <v>10.8</v>
      </c>
      <c r="P80" t="s">
        <v>257</v>
      </c>
      <c r="Q80">
        <v>5.3909090909090898</v>
      </c>
    </row>
    <row r="81" spans="1:17" x14ac:dyDescent="0.25">
      <c r="A81" t="s">
        <v>139</v>
      </c>
      <c r="B81">
        <v>11.8</v>
      </c>
      <c r="D81" t="str">
        <f t="shared" si="2"/>
        <v>Keelan Cole</v>
      </c>
      <c r="E81" t="str">
        <f>IFERROR(VLOOKUP(D81,'Name Change'!$A$2:$B$500,2,FALSE),'Projection Paste Solver'!A81)</f>
        <v>Keelan Cole Sr.</v>
      </c>
      <c r="F81">
        <f t="shared" si="3"/>
        <v>11.8</v>
      </c>
      <c r="I81" s="2" t="str">
        <f>[1]Solver_Test!A59</f>
        <v>Tyler Boyd</v>
      </c>
      <c r="J81" s="2">
        <f>VLOOKUP(I81,'Projection Paste Solver'!$E$1:$F$498,2,FALSE)</f>
        <v>12.5</v>
      </c>
      <c r="P81" t="s">
        <v>78</v>
      </c>
      <c r="Q81">
        <v>5.3759181501831499</v>
      </c>
    </row>
    <row r="82" spans="1:17" x14ac:dyDescent="0.25">
      <c r="A82" t="s">
        <v>135</v>
      </c>
      <c r="B82">
        <v>11.7</v>
      </c>
      <c r="D82" t="str">
        <f t="shared" si="2"/>
        <v>Russell Gage</v>
      </c>
      <c r="E82" t="str">
        <f>IFERROR(VLOOKUP(D82,'Name Change'!$A$2:$B$500,2,FALSE),'Projection Paste Solver'!A82)</f>
        <v>Russell Gage</v>
      </c>
      <c r="F82">
        <f t="shared" si="3"/>
        <v>11.7</v>
      </c>
      <c r="I82" s="2" t="str">
        <f>[1]Solver_Test!A60</f>
        <v>Antonio Brown</v>
      </c>
      <c r="J82" s="2">
        <f>VLOOKUP(I82,'Projection Paste Solver'!$E$1:$F$498,2,FALSE)</f>
        <v>12.6</v>
      </c>
      <c r="P82" t="s">
        <v>612</v>
      </c>
      <c r="Q82">
        <v>5.2945505785605098</v>
      </c>
    </row>
    <row r="83" spans="1:17" x14ac:dyDescent="0.25">
      <c r="A83" t="s">
        <v>294</v>
      </c>
      <c r="B83">
        <v>11.7</v>
      </c>
      <c r="D83" t="str">
        <f t="shared" si="2"/>
        <v>Laviska Shenault Jr.</v>
      </c>
      <c r="E83" t="str">
        <f>IFERROR(VLOOKUP(D83,'Name Change'!$A$2:$B$500,2,FALSE),'Projection Paste Solver'!A83)</f>
        <v>Laviska Shenault Jr.</v>
      </c>
      <c r="F83">
        <f t="shared" si="3"/>
        <v>11.7</v>
      </c>
      <c r="I83" s="2" t="str">
        <f>[1]Solver_Test!A61</f>
        <v>Breshad Perriman</v>
      </c>
      <c r="J83" s="2">
        <f>VLOOKUP(I83,'Projection Paste Solver'!$E$1:$F$498,2,FALSE)</f>
        <v>9.4</v>
      </c>
      <c r="P83" t="s">
        <v>580</v>
      </c>
      <c r="Q83">
        <v>5.2724221789883297</v>
      </c>
    </row>
    <row r="84" spans="1:17" x14ac:dyDescent="0.25">
      <c r="A84" t="s">
        <v>286</v>
      </c>
      <c r="B84">
        <v>20</v>
      </c>
      <c r="D84" t="str">
        <f t="shared" si="2"/>
        <v>Ryan Fitzpatrick</v>
      </c>
      <c r="E84" t="str">
        <f>IFERROR(VLOOKUP(D84,'Name Change'!$A$2:$B$500,2,FALSE),'Projection Paste Solver'!A84)</f>
        <v>Ryan Fitzpatrick</v>
      </c>
      <c r="F84">
        <f t="shared" si="3"/>
        <v>20</v>
      </c>
      <c r="I84" s="2" t="str">
        <f>[1]Solver_Test!A62</f>
        <v xml:space="preserve">Colts </v>
      </c>
      <c r="J84" s="2">
        <f>VLOOKUP(I84,'Projection Paste Solver'!$E$1:$F$498,2,FALSE)</f>
        <v>6.2</v>
      </c>
      <c r="P84" t="s">
        <v>113</v>
      </c>
      <c r="Q84">
        <v>5.2453210116731501</v>
      </c>
    </row>
    <row r="85" spans="1:17" x14ac:dyDescent="0.25">
      <c r="A85" t="s">
        <v>91</v>
      </c>
      <c r="B85">
        <v>20</v>
      </c>
      <c r="D85" t="str">
        <f t="shared" si="2"/>
        <v>Matthew Stafford</v>
      </c>
      <c r="E85" t="str">
        <f>IFERROR(VLOOKUP(D85,'Name Change'!$A$2:$B$500,2,FALSE),'Projection Paste Solver'!A85)</f>
        <v>Matthew Stafford</v>
      </c>
      <c r="F85">
        <f t="shared" si="3"/>
        <v>20</v>
      </c>
      <c r="I85" s="2" t="str">
        <f>[1]Solver_Test!A63</f>
        <v>Tee Higgins</v>
      </c>
      <c r="J85" s="2">
        <f>VLOOKUP(I85,'Projection Paste Solver'!$E$1:$F$498,2,FALSE)</f>
        <v>11</v>
      </c>
      <c r="P85" t="s">
        <v>64</v>
      </c>
      <c r="Q85">
        <v>5.1562256809338498</v>
      </c>
    </row>
    <row r="86" spans="1:17" x14ac:dyDescent="0.25">
      <c r="A86" t="s">
        <v>96</v>
      </c>
      <c r="B86">
        <v>11.6</v>
      </c>
      <c r="D86" t="str">
        <f t="shared" si="2"/>
        <v>Marvin Hall</v>
      </c>
      <c r="E86" t="str">
        <f>IFERROR(VLOOKUP(D86,'Name Change'!$A$2:$B$500,2,FALSE),'Projection Paste Solver'!A86)</f>
        <v>Marvin Hall</v>
      </c>
      <c r="F86">
        <f t="shared" si="3"/>
        <v>11.6</v>
      </c>
      <c r="I86" s="2" t="str">
        <f>[1]Solver_Test!A64</f>
        <v xml:space="preserve">Buccaneers </v>
      </c>
      <c r="J86" s="2">
        <f>VLOOKUP(I86,'Projection Paste Solver'!$E$1:$F$498,2,FALSE)</f>
        <v>4.7</v>
      </c>
      <c r="P86" t="s">
        <v>279</v>
      </c>
      <c r="Q86">
        <v>5.15192604006163</v>
      </c>
    </row>
    <row r="87" spans="1:17" x14ac:dyDescent="0.25">
      <c r="A87" t="s">
        <v>612</v>
      </c>
      <c r="B87">
        <v>10.6</v>
      </c>
      <c r="D87" t="str">
        <f t="shared" si="2"/>
        <v>Rob Gronkowski</v>
      </c>
      <c r="E87" t="str">
        <f>IFERROR(VLOOKUP(D87,'Name Change'!$A$2:$B$500,2,FALSE),'Projection Paste Solver'!A87)</f>
        <v>Rob Gronkowski</v>
      </c>
      <c r="F87">
        <f t="shared" si="3"/>
        <v>10.6</v>
      </c>
      <c r="I87" s="2" t="str">
        <f>[1]Solver_Test!A65</f>
        <v xml:space="preserve">WAS Football Team </v>
      </c>
      <c r="J87" s="2">
        <f>VLOOKUP(I87,'Projection Paste Solver'!$E$1:$F$498,2,FALSE)</f>
        <v>6.2</v>
      </c>
      <c r="P87" t="s">
        <v>117</v>
      </c>
      <c r="Q87">
        <v>5.1338429153627798</v>
      </c>
    </row>
    <row r="88" spans="1:17" x14ac:dyDescent="0.25">
      <c r="A88" t="s">
        <v>136</v>
      </c>
      <c r="B88">
        <v>9.6</v>
      </c>
      <c r="D88" t="str">
        <f t="shared" si="2"/>
        <v>Brian Hill</v>
      </c>
      <c r="E88" t="str">
        <f>IFERROR(VLOOKUP(D88,'Name Change'!$A$2:$B$500,2,FALSE),'Projection Paste Solver'!A88)</f>
        <v>Brian Hill</v>
      </c>
      <c r="F88">
        <f t="shared" si="3"/>
        <v>9.6</v>
      </c>
      <c r="I88" s="2" t="str">
        <f>[1]Solver_Test!A66</f>
        <v xml:space="preserve">Chiefs </v>
      </c>
      <c r="J88" s="2">
        <f>VLOOKUP(I88,'Projection Paste Solver'!$E$1:$F$498,2,FALSE)</f>
        <v>4.2</v>
      </c>
      <c r="P88" t="s">
        <v>590</v>
      </c>
      <c r="Q88">
        <v>5.0330194552529202</v>
      </c>
    </row>
    <row r="89" spans="1:17" x14ac:dyDescent="0.25">
      <c r="A89" t="s">
        <v>21</v>
      </c>
      <c r="B89">
        <v>19.899999999999999</v>
      </c>
      <c r="D89" t="str">
        <f t="shared" si="2"/>
        <v>Taysom Hill</v>
      </c>
      <c r="E89" t="str">
        <f>IFERROR(VLOOKUP(D89,'Name Change'!$A$2:$B$500,2,FALSE),'Projection Paste Solver'!A89)</f>
        <v>Taysom Hill</v>
      </c>
      <c r="F89">
        <f t="shared" si="3"/>
        <v>19.899999999999999</v>
      </c>
      <c r="I89" s="2" t="str">
        <f>[1]Solver_Test!A67</f>
        <v xml:space="preserve">Cowboys </v>
      </c>
      <c r="J89" s="2">
        <f>VLOOKUP(I89,'Projection Paste Solver'!$E$1:$F$498,2,FALSE)</f>
        <v>5.6</v>
      </c>
      <c r="P89" t="s">
        <v>122</v>
      </c>
      <c r="Q89">
        <v>5.0232782101167297</v>
      </c>
    </row>
    <row r="90" spans="1:17" x14ac:dyDescent="0.25">
      <c r="A90" t="s">
        <v>17</v>
      </c>
      <c r="B90">
        <v>11.4</v>
      </c>
      <c r="D90" t="str">
        <f t="shared" si="2"/>
        <v>Diontae Johnson</v>
      </c>
      <c r="E90" t="str">
        <f>IFERROR(VLOOKUP(D90,'Name Change'!$A$2:$B$500,2,FALSE),'Projection Paste Solver'!A90)</f>
        <v>Diontae Johnson</v>
      </c>
      <c r="F90">
        <f t="shared" si="3"/>
        <v>11.4</v>
      </c>
      <c r="I90" s="2" t="str">
        <f>[1]Solver_Test!A68</f>
        <v xml:space="preserve">Texans </v>
      </c>
      <c r="J90" s="2">
        <f>VLOOKUP(I90,'Projection Paste Solver'!$E$1:$F$498,2,FALSE)</f>
        <v>5.8</v>
      </c>
      <c r="P90" t="s">
        <v>149</v>
      </c>
      <c r="Q90">
        <v>9.2616381322957206</v>
      </c>
    </row>
    <row r="91" spans="1:17" x14ac:dyDescent="0.25">
      <c r="A91" t="s">
        <v>156</v>
      </c>
      <c r="B91">
        <v>9.4</v>
      </c>
      <c r="D91" t="str">
        <f t="shared" si="2"/>
        <v>Frank Gore</v>
      </c>
      <c r="E91" t="str">
        <f>IFERROR(VLOOKUP(D91,'Name Change'!$A$2:$B$500,2,FALSE),'Projection Paste Solver'!A91)</f>
        <v>Frank Gore</v>
      </c>
      <c r="F91">
        <f t="shared" si="3"/>
        <v>9.4</v>
      </c>
      <c r="I91" s="2" t="str">
        <f>[1]Solver_Test!A69</f>
        <v>Evan Engram</v>
      </c>
      <c r="J91" s="2">
        <f>VLOOKUP(I91,'Projection Paste Solver'!$E$1:$F$498,2,FALSE)</f>
        <v>10</v>
      </c>
      <c r="P91" t="s">
        <v>121</v>
      </c>
      <c r="Q91">
        <v>7.6635252918287904</v>
      </c>
    </row>
    <row r="92" spans="1:17" x14ac:dyDescent="0.25">
      <c r="A92" t="s">
        <v>84</v>
      </c>
      <c r="B92">
        <v>11.3</v>
      </c>
      <c r="D92" t="str">
        <f t="shared" si="2"/>
        <v>Curtis Samuel</v>
      </c>
      <c r="E92" t="str">
        <f>IFERROR(VLOOKUP(D92,'Name Change'!$A$2:$B$500,2,FALSE),'Projection Paste Solver'!A92)</f>
        <v>Curtis Samuel</v>
      </c>
      <c r="F92">
        <f t="shared" si="3"/>
        <v>11.3</v>
      </c>
      <c r="I92" s="2" t="str">
        <f>[1]Solver_Test!A70</f>
        <v xml:space="preserve">Eagles </v>
      </c>
      <c r="J92" s="2">
        <f>VLOOKUP(I92,'Projection Paste Solver'!$E$1:$F$498,2,FALSE)</f>
        <v>6.1</v>
      </c>
      <c r="P92" t="s">
        <v>586</v>
      </c>
      <c r="Q92">
        <v>4.9866770428015599</v>
      </c>
    </row>
    <row r="93" spans="1:17" x14ac:dyDescent="0.25">
      <c r="A93" t="s">
        <v>137</v>
      </c>
      <c r="B93">
        <v>10.199999999999999</v>
      </c>
      <c r="D93" t="str">
        <f t="shared" si="2"/>
        <v>Kyle Rudolph</v>
      </c>
      <c r="E93" t="str">
        <f>IFERROR(VLOOKUP(D93,'Name Change'!$A$2:$B$500,2,FALSE),'Projection Paste Solver'!A93)</f>
        <v>Kyle Rudolph</v>
      </c>
      <c r="F93">
        <f t="shared" si="3"/>
        <v>10.199999999999999</v>
      </c>
      <c r="I93" s="2" t="str">
        <f>[1]Solver_Test!A71</f>
        <v xml:space="preserve">Panthers </v>
      </c>
      <c r="J93" s="2">
        <f>VLOOKUP(I93,'Projection Paste Solver'!$E$1:$F$498,2,FALSE)</f>
        <v>5.3</v>
      </c>
      <c r="P93" t="s">
        <v>321</v>
      </c>
      <c r="Q93">
        <v>4.8689984591679503</v>
      </c>
    </row>
    <row r="94" spans="1:17" x14ac:dyDescent="0.25">
      <c r="A94" t="s">
        <v>48</v>
      </c>
      <c r="B94">
        <v>10.199999999999999</v>
      </c>
      <c r="D94" t="str">
        <f t="shared" si="2"/>
        <v>Hunter Henry</v>
      </c>
      <c r="E94" t="str">
        <f>IFERROR(VLOOKUP(D94,'Name Change'!$A$2:$B$500,2,FALSE),'Projection Paste Solver'!A94)</f>
        <v>Hunter Henry</v>
      </c>
      <c r="F94">
        <f t="shared" si="3"/>
        <v>10.199999999999999</v>
      </c>
      <c r="I94" s="2" t="str">
        <f>[1]Solver_Test!A72</f>
        <v xml:space="preserve">Cardinals </v>
      </c>
      <c r="J94" s="2">
        <f>VLOOKUP(I94,'Projection Paste Solver'!$E$1:$F$498,2,FALSE)</f>
        <v>4.9000000000000004</v>
      </c>
      <c r="P94" t="s">
        <v>282</v>
      </c>
      <c r="Q94">
        <v>4.8167642526964602</v>
      </c>
    </row>
    <row r="95" spans="1:17" x14ac:dyDescent="0.25">
      <c r="A95" t="s">
        <v>64</v>
      </c>
      <c r="B95">
        <v>10.199999999999999</v>
      </c>
      <c r="D95" t="str">
        <f t="shared" si="2"/>
        <v>Austin Hooper</v>
      </c>
      <c r="E95" t="str">
        <f>IFERROR(VLOOKUP(D95,'Name Change'!$A$2:$B$500,2,FALSE),'Projection Paste Solver'!A95)</f>
        <v>Austin Hooper</v>
      </c>
      <c r="F95">
        <f t="shared" si="3"/>
        <v>10.199999999999999</v>
      </c>
      <c r="I95" s="2" t="str">
        <f>[1]Solver_Test!A73</f>
        <v xml:space="preserve">Titans </v>
      </c>
      <c r="J95" s="2">
        <f>VLOOKUP(I95,'Projection Paste Solver'!$E$1:$F$498,2,FALSE)</f>
        <v>4.9000000000000004</v>
      </c>
      <c r="P95" t="s">
        <v>104</v>
      </c>
      <c r="Q95">
        <v>4.78297276264591</v>
      </c>
    </row>
    <row r="96" spans="1:17" x14ac:dyDescent="0.25">
      <c r="A96" t="s">
        <v>113</v>
      </c>
      <c r="B96">
        <v>11.1</v>
      </c>
      <c r="D96" t="str">
        <f t="shared" si="2"/>
        <v>Rashard Higgins</v>
      </c>
      <c r="E96" t="str">
        <f>IFERROR(VLOOKUP(D96,'Name Change'!$A$2:$B$500,2,FALSE),'Projection Paste Solver'!A96)</f>
        <v>Rashard Higgins</v>
      </c>
      <c r="F96">
        <f t="shared" si="3"/>
        <v>11.1</v>
      </c>
      <c r="I96" s="2" t="e">
        <f>[1]Solver_Test!#REF!</f>
        <v>#REF!</v>
      </c>
      <c r="J96" s="2" t="e">
        <f>VLOOKUP(I96,'Projection Paste Solver'!$E$1:$F$498,2,FALSE)</f>
        <v>#REF!</v>
      </c>
      <c r="P96" t="s">
        <v>135</v>
      </c>
      <c r="Q96">
        <v>4.7426945525291799</v>
      </c>
    </row>
    <row r="97" spans="1:17" x14ac:dyDescent="0.25">
      <c r="A97" t="s">
        <v>50</v>
      </c>
      <c r="B97">
        <v>10.1</v>
      </c>
      <c r="D97" t="str">
        <f t="shared" si="2"/>
        <v>Noah Fant</v>
      </c>
      <c r="E97" t="str">
        <f>IFERROR(VLOOKUP(D97,'Name Change'!$A$2:$B$500,2,FALSE),'Projection Paste Solver'!A97)</f>
        <v>Noah Fant</v>
      </c>
      <c r="F97">
        <f t="shared" si="3"/>
        <v>10.1</v>
      </c>
      <c r="I97" s="2" t="e">
        <f>[1]Solver_Test!#REF!</f>
        <v>#REF!</v>
      </c>
      <c r="J97" s="2" t="e">
        <f>VLOOKUP(I97,'Projection Paste Solver'!$E$1:$F$498,2,FALSE)</f>
        <v>#REF!</v>
      </c>
      <c r="P97" t="s">
        <v>274</v>
      </c>
      <c r="Q97">
        <v>4.5533744221879804</v>
      </c>
    </row>
    <row r="98" spans="1:17" x14ac:dyDescent="0.25">
      <c r="A98" t="s">
        <v>73</v>
      </c>
      <c r="B98">
        <v>11</v>
      </c>
      <c r="D98" t="str">
        <f t="shared" si="2"/>
        <v>Tee Higgins</v>
      </c>
      <c r="E98" t="str">
        <f>IFERROR(VLOOKUP(D98,'Name Change'!$A$2:$B$500,2,FALSE),'Projection Paste Solver'!A98)</f>
        <v>Tee Higgins</v>
      </c>
      <c r="F98">
        <f t="shared" si="3"/>
        <v>11</v>
      </c>
      <c r="I98" s="2" t="e">
        <f>[1]Solver_Test!#REF!</f>
        <v>#REF!</v>
      </c>
      <c r="J98" s="2" t="e">
        <f>VLOOKUP(I98,'Projection Paste Solver'!$E$1:$F$498,2,FALSE)</f>
        <v>#REF!</v>
      </c>
      <c r="P98" t="s">
        <v>372</v>
      </c>
      <c r="Q98">
        <v>4.33890856031128</v>
      </c>
    </row>
    <row r="99" spans="1:17" x14ac:dyDescent="0.25">
      <c r="A99" t="s">
        <v>610</v>
      </c>
      <c r="B99">
        <v>10</v>
      </c>
      <c r="D99" t="str">
        <f t="shared" si="2"/>
        <v>Evan Engram</v>
      </c>
      <c r="E99" t="str">
        <f>IFERROR(VLOOKUP(D99,'Name Change'!$A$2:$B$500,2,FALSE),'Projection Paste Solver'!A99)</f>
        <v>Evan Engram</v>
      </c>
      <c r="F99">
        <f t="shared" si="3"/>
        <v>10</v>
      </c>
      <c r="I99" s="2" t="str">
        <f>[1]Solver_Test!A74</f>
        <v xml:space="preserve">Bears </v>
      </c>
      <c r="J99" s="2">
        <f>VLOOKUP(I99,'Projection Paste Solver'!$E$1:$F$498,2,FALSE)</f>
        <v>4.4000000000000004</v>
      </c>
      <c r="P99" t="s">
        <v>220</v>
      </c>
      <c r="Q99">
        <v>4.2911048158640197</v>
      </c>
    </row>
    <row r="100" spans="1:17" x14ac:dyDescent="0.25">
      <c r="A100" t="s">
        <v>121</v>
      </c>
      <c r="B100">
        <v>10.9</v>
      </c>
      <c r="D100" t="str">
        <f t="shared" si="2"/>
        <v>Jerry Jeudy</v>
      </c>
      <c r="E100" t="str">
        <f>IFERROR(VLOOKUP(D100,'Name Change'!$A$2:$B$500,2,FALSE),'Projection Paste Solver'!A100)</f>
        <v>Jerry Jeudy</v>
      </c>
      <c r="F100">
        <f t="shared" si="3"/>
        <v>10.9</v>
      </c>
      <c r="I100" s="2" t="e">
        <f>[1]Solver_Test!#REF!</f>
        <v>#REF!</v>
      </c>
      <c r="J100" s="2" t="e">
        <f>VLOOKUP(I100,'Projection Paste Solver'!$E$1:$F$498,2,FALSE)</f>
        <v>#REF!</v>
      </c>
    </row>
    <row r="101" spans="1:17" x14ac:dyDescent="0.25">
      <c r="A101" t="s">
        <v>602</v>
      </c>
      <c r="B101">
        <v>8.9</v>
      </c>
      <c r="D101" t="str">
        <f t="shared" si="2"/>
        <v>Devin Singletary</v>
      </c>
      <c r="E101" t="str">
        <f>IFERROR(VLOOKUP(D101,'Name Change'!$A$2:$B$500,2,FALSE),'Projection Paste Solver'!A101)</f>
        <v>Devin Singletary</v>
      </c>
      <c r="F101">
        <f t="shared" si="3"/>
        <v>8.9</v>
      </c>
      <c r="I101" s="2" t="str">
        <f>[1]Solver_Test!A75</f>
        <v xml:space="preserve">Giants </v>
      </c>
      <c r="J101" s="2">
        <f>VLOOKUP(I101,'Projection Paste Solver'!$E$1:$F$498,2,FALSE)</f>
        <v>6.5</v>
      </c>
    </row>
    <row r="102" spans="1:17" x14ac:dyDescent="0.25">
      <c r="A102" t="s">
        <v>79</v>
      </c>
      <c r="B102">
        <v>19.2</v>
      </c>
      <c r="D102" t="str">
        <f t="shared" si="2"/>
        <v>Matt Ryan</v>
      </c>
      <c r="E102" t="str">
        <f>IFERROR(VLOOKUP(D102,'Name Change'!$A$2:$B$500,2,FALSE),'Projection Paste Solver'!A102)</f>
        <v>Matt Ryan</v>
      </c>
      <c r="F102">
        <f t="shared" si="3"/>
        <v>19.2</v>
      </c>
      <c r="I102" s="2" t="str">
        <f>[1]Solver_Test!A76</f>
        <v>Michael Gallup</v>
      </c>
      <c r="J102" s="2">
        <f>VLOOKUP(I102,'Projection Paste Solver'!$E$1:$F$498,2,FALSE)</f>
        <v>9.1999999999999993</v>
      </c>
    </row>
    <row r="103" spans="1:17" x14ac:dyDescent="0.25">
      <c r="A103" t="s">
        <v>109</v>
      </c>
      <c r="B103">
        <v>10.8</v>
      </c>
      <c r="D103" t="str">
        <f t="shared" si="2"/>
        <v>T.Y. Hilton</v>
      </c>
      <c r="E103" t="str">
        <f>IFERROR(VLOOKUP(D103,'Name Change'!$A$2:$B$500,2,FALSE),'Projection Paste Solver'!A103)</f>
        <v>T.Y. Hilton</v>
      </c>
      <c r="F103">
        <f t="shared" si="3"/>
        <v>10.8</v>
      </c>
      <c r="I103" s="2" t="str">
        <f>[1]Solver_Test!A77</f>
        <v xml:space="preserve">49ers </v>
      </c>
      <c r="J103" s="2">
        <f>VLOOKUP(I103,'Projection Paste Solver'!$E$1:$F$498,2,FALSE)</f>
        <v>5.7</v>
      </c>
    </row>
    <row r="104" spans="1:17" x14ac:dyDescent="0.25">
      <c r="A104" t="s">
        <v>373</v>
      </c>
      <c r="B104">
        <v>8.8000000000000007</v>
      </c>
      <c r="D104" t="str">
        <f t="shared" si="2"/>
        <v>Wayne Gallman</v>
      </c>
      <c r="E104" t="str">
        <f>IFERROR(VLOOKUP(D104,'Name Change'!$A$2:$B$500,2,FALSE),'Projection Paste Solver'!A104)</f>
        <v>Wayne Gallman Jr.</v>
      </c>
      <c r="F104">
        <f t="shared" si="3"/>
        <v>8.8000000000000007</v>
      </c>
      <c r="I104" s="2" t="e">
        <f>[1]Solver_Test!#REF!</f>
        <v>#REF!</v>
      </c>
      <c r="J104" s="2" t="e">
        <f>VLOOKUP(I104,'Projection Paste Solver'!$E$1:$F$498,2,FALSE)</f>
        <v>#REF!</v>
      </c>
    </row>
    <row r="105" spans="1:17" x14ac:dyDescent="0.25">
      <c r="A105" t="s">
        <v>599</v>
      </c>
      <c r="B105">
        <v>19.100000000000001</v>
      </c>
      <c r="D105" t="str">
        <f t="shared" si="2"/>
        <v>Daniel Jones</v>
      </c>
      <c r="E105" t="str">
        <f>IFERROR(VLOOKUP(D105,'Name Change'!$A$2:$B$500,2,FALSE),'Projection Paste Solver'!A105)</f>
        <v>Daniel Jones</v>
      </c>
      <c r="F105">
        <f t="shared" si="3"/>
        <v>19.100000000000001</v>
      </c>
      <c r="I105" s="2" t="str">
        <f>[1]Solver_Test!A78</f>
        <v>Mike Gesicki</v>
      </c>
      <c r="J105" s="2">
        <f>VLOOKUP(I105,'Projection Paste Solver'!$E$1:$F$498,2,FALSE)</f>
        <v>9.6</v>
      </c>
    </row>
    <row r="106" spans="1:17" x14ac:dyDescent="0.25">
      <c r="A106" t="s">
        <v>158</v>
      </c>
      <c r="B106">
        <v>19.100000000000001</v>
      </c>
      <c r="D106" t="str">
        <f t="shared" si="2"/>
        <v>Baker Mayfield</v>
      </c>
      <c r="E106" t="str">
        <f>IFERROR(VLOOKUP(D106,'Name Change'!$A$2:$B$500,2,FALSE),'Projection Paste Solver'!A106)</f>
        <v>Baker Mayfield</v>
      </c>
      <c r="F106">
        <f t="shared" si="3"/>
        <v>19.100000000000001</v>
      </c>
      <c r="I106" s="2" t="e">
        <f>[1]Solver_Test!#REF!</f>
        <v>#REF!</v>
      </c>
      <c r="J106" s="2" t="e">
        <f>VLOOKUP(I106,'Projection Paste Solver'!$E$1:$F$498,2,FALSE)</f>
        <v>#REF!</v>
      </c>
    </row>
    <row r="107" spans="1:17" x14ac:dyDescent="0.25">
      <c r="A107" t="s">
        <v>78</v>
      </c>
      <c r="B107">
        <v>9.6999999999999993</v>
      </c>
      <c r="D107" t="str">
        <f t="shared" si="2"/>
        <v>Jonnu Smith</v>
      </c>
      <c r="E107" t="str">
        <f>IFERROR(VLOOKUP(D107,'Name Change'!$A$2:$B$500,2,FALSE),'Projection Paste Solver'!A107)</f>
        <v>Jonnu Smith</v>
      </c>
      <c r="F107">
        <f t="shared" si="3"/>
        <v>9.6999999999999993</v>
      </c>
      <c r="I107" s="2" t="e">
        <f>[1]Solver_Test!#REF!</f>
        <v>#REF!</v>
      </c>
      <c r="J107" s="2" t="e">
        <f>VLOOKUP(I107,'Projection Paste Solver'!$E$1:$F$498,2,FALSE)</f>
        <v>#REF!</v>
      </c>
    </row>
    <row r="108" spans="1:17" x14ac:dyDescent="0.25">
      <c r="A108" t="s">
        <v>143</v>
      </c>
      <c r="B108">
        <v>8.6999999999999993</v>
      </c>
      <c r="D108" t="str">
        <f t="shared" si="2"/>
        <v>Latavius Murray</v>
      </c>
      <c r="E108" t="str">
        <f>IFERROR(VLOOKUP(D108,'Name Change'!$A$2:$B$500,2,FALSE),'Projection Paste Solver'!A108)</f>
        <v>Latavius Murray</v>
      </c>
      <c r="F108">
        <f t="shared" si="3"/>
        <v>8.6999999999999993</v>
      </c>
      <c r="I108" s="2" t="str">
        <f>[1]Solver_Test!A79</f>
        <v xml:space="preserve">Bengals </v>
      </c>
      <c r="J108" s="2">
        <f>VLOOKUP(I108,'Projection Paste Solver'!$E$1:$F$498,2,FALSE)</f>
        <v>7.2</v>
      </c>
    </row>
    <row r="109" spans="1:17" x14ac:dyDescent="0.25">
      <c r="A109" t="s">
        <v>604</v>
      </c>
      <c r="B109">
        <v>8.6999999999999993</v>
      </c>
      <c r="D109" t="str">
        <f t="shared" si="2"/>
        <v>Devonta Freeman</v>
      </c>
      <c r="E109" t="str">
        <f>IFERROR(VLOOKUP(D109,'Name Change'!$A$2:$B$500,2,FALSE),'Projection Paste Solver'!A109)</f>
        <v>Devonta Freeman</v>
      </c>
      <c r="F109">
        <f t="shared" si="3"/>
        <v>8.6999999999999993</v>
      </c>
      <c r="I109" s="2" t="str">
        <f>[1]Solver_Test!A80</f>
        <v>Logan Thomas</v>
      </c>
      <c r="J109" s="2">
        <f>VLOOKUP(I109,'Projection Paste Solver'!$E$1:$F$498,2,FALSE)</f>
        <v>6.6</v>
      </c>
    </row>
    <row r="110" spans="1:17" x14ac:dyDescent="0.25">
      <c r="A110" t="s">
        <v>603</v>
      </c>
      <c r="B110">
        <v>10.6</v>
      </c>
      <c r="D110" t="str">
        <f t="shared" si="2"/>
        <v>Sterling Shepard</v>
      </c>
      <c r="E110" t="str">
        <f>IFERROR(VLOOKUP(D110,'Name Change'!$A$2:$B$500,2,FALSE),'Projection Paste Solver'!A110)</f>
        <v>Sterling Shepard</v>
      </c>
      <c r="F110">
        <f t="shared" si="3"/>
        <v>10.6</v>
      </c>
      <c r="I110" s="2" t="str">
        <f>[1]Solver_Test!A81</f>
        <v xml:space="preserve">Broncos </v>
      </c>
      <c r="J110" s="2">
        <f>VLOOKUP(I110,'Projection Paste Solver'!$E$1:$F$498,2,FALSE)</f>
        <v>6.4</v>
      </c>
    </row>
    <row r="111" spans="1:17" x14ac:dyDescent="0.25">
      <c r="A111" t="s">
        <v>117</v>
      </c>
      <c r="B111">
        <v>9.6</v>
      </c>
      <c r="D111" t="str">
        <f t="shared" si="2"/>
        <v>Mike Gesicki</v>
      </c>
      <c r="E111" t="str">
        <f>IFERROR(VLOOKUP(D111,'Name Change'!$A$2:$B$500,2,FALSE),'Projection Paste Solver'!A111)</f>
        <v>Mike Gesicki</v>
      </c>
      <c r="F111">
        <f t="shared" si="3"/>
        <v>9.6</v>
      </c>
      <c r="I111" s="2" t="str">
        <f>[1]Solver_Test!A82</f>
        <v>Russell Gage</v>
      </c>
      <c r="J111" s="2">
        <f>VLOOKUP(I111,'Projection Paste Solver'!$E$1:$F$498,2,FALSE)</f>
        <v>11.7</v>
      </c>
    </row>
    <row r="112" spans="1:17" x14ac:dyDescent="0.25">
      <c r="A112" t="s">
        <v>598</v>
      </c>
      <c r="B112">
        <v>8.6</v>
      </c>
      <c r="D112" t="str">
        <f t="shared" si="2"/>
        <v>Jerick McKinnon</v>
      </c>
      <c r="E112" t="str">
        <f>IFERROR(VLOOKUP(D112,'Name Change'!$A$2:$B$500,2,FALSE),'Projection Paste Solver'!A112)</f>
        <v>Jerick McKinnon</v>
      </c>
      <c r="F112">
        <f t="shared" si="3"/>
        <v>8.6</v>
      </c>
      <c r="I112" s="2">
        <f>[1]Solver_Test!A83</f>
        <v>0</v>
      </c>
      <c r="J112" s="2">
        <f>VLOOKUP(I112,'Projection Paste Solver'!$E$1:$F$498,2,FALSE)</f>
        <v>0</v>
      </c>
    </row>
    <row r="113" spans="1:10" x14ac:dyDescent="0.25">
      <c r="A113" t="s">
        <v>601</v>
      </c>
      <c r="B113">
        <v>8.6</v>
      </c>
      <c r="D113" t="str">
        <f t="shared" si="2"/>
        <v>Chase Edmonds</v>
      </c>
      <c r="E113" t="str">
        <f>IFERROR(VLOOKUP(D113,'Name Change'!$A$2:$B$500,2,FALSE),'Projection Paste Solver'!A113)</f>
        <v>Chase Edmonds</v>
      </c>
      <c r="F113">
        <f t="shared" si="3"/>
        <v>8.6</v>
      </c>
      <c r="I113" s="2">
        <f>[1]Solver_Test!A84</f>
        <v>0</v>
      </c>
      <c r="J113" s="2">
        <f>VLOOKUP(I113,'Projection Paste Solver'!$E$1:$F$498,2,FALSE)</f>
        <v>0</v>
      </c>
    </row>
    <row r="114" spans="1:10" x14ac:dyDescent="0.25">
      <c r="A114" t="s">
        <v>115</v>
      </c>
      <c r="B114">
        <v>10.5</v>
      </c>
      <c r="D114" t="str">
        <f t="shared" si="2"/>
        <v>Corey Davis</v>
      </c>
      <c r="E114" t="str">
        <f>IFERROR(VLOOKUP(D114,'Name Change'!$A$2:$B$500,2,FALSE),'Projection Paste Solver'!A114)</f>
        <v>Corey Davis</v>
      </c>
      <c r="F114">
        <f t="shared" si="3"/>
        <v>10.5</v>
      </c>
      <c r="I114" s="2">
        <f>[1]Solver_Test!A85</f>
        <v>0</v>
      </c>
      <c r="J114" s="2">
        <f>VLOOKUP(I114,'Projection Paste Solver'!$E$1:$F$498,2,FALSE)</f>
        <v>0</v>
      </c>
    </row>
    <row r="115" spans="1:10" x14ac:dyDescent="0.25">
      <c r="A115" t="s">
        <v>44</v>
      </c>
      <c r="B115">
        <v>10.5</v>
      </c>
      <c r="D115" t="str">
        <f t="shared" si="2"/>
        <v>JuJu Smith-Schuster</v>
      </c>
      <c r="E115" t="str">
        <f>IFERROR(VLOOKUP(D115,'Name Change'!$A$2:$B$500,2,FALSE),'Projection Paste Solver'!A115)</f>
        <v>JuJu Smith-Schuster</v>
      </c>
      <c r="F115">
        <f t="shared" si="3"/>
        <v>10.5</v>
      </c>
      <c r="I115" s="2">
        <f>[1]Solver_Test!A86</f>
        <v>0</v>
      </c>
      <c r="J115" s="2">
        <f>VLOOKUP(I115,'Projection Paste Solver'!$E$1:$F$498,2,FALSE)</f>
        <v>0</v>
      </c>
    </row>
    <row r="116" spans="1:10" x14ac:dyDescent="0.25">
      <c r="A116" t="s">
        <v>80</v>
      </c>
      <c r="B116">
        <v>10.5</v>
      </c>
      <c r="D116" t="str">
        <f t="shared" si="2"/>
        <v>Denzel Mims</v>
      </c>
      <c r="E116" t="str">
        <f>IFERROR(VLOOKUP(D116,'Name Change'!$A$2:$B$500,2,FALSE),'Projection Paste Solver'!A116)</f>
        <v>Denzel Mims</v>
      </c>
      <c r="F116">
        <f t="shared" si="3"/>
        <v>10.5</v>
      </c>
      <c r="I116" s="2">
        <f>[1]Solver_Test!A87</f>
        <v>0</v>
      </c>
      <c r="J116" s="2">
        <f>VLOOKUP(I116,'Projection Paste Solver'!$E$1:$F$498,2,FALSE)</f>
        <v>0</v>
      </c>
    </row>
    <row r="117" spans="1:10" x14ac:dyDescent="0.25">
      <c r="A117" t="s">
        <v>124</v>
      </c>
      <c r="B117">
        <v>9.5</v>
      </c>
      <c r="D117" t="str">
        <f t="shared" si="2"/>
        <v>Jordan Akins</v>
      </c>
      <c r="E117" t="str">
        <f>IFERROR(VLOOKUP(D117,'Name Change'!$A$2:$B$500,2,FALSE),'Projection Paste Solver'!A117)</f>
        <v>Jordan Akins</v>
      </c>
      <c r="F117">
        <f t="shared" si="3"/>
        <v>9.5</v>
      </c>
      <c r="I117" s="2">
        <f>[1]Solver_Test!A88</f>
        <v>0</v>
      </c>
      <c r="J117" s="2">
        <f>VLOOKUP(I117,'Projection Paste Solver'!$E$1:$F$498,2,FALSE)</f>
        <v>0</v>
      </c>
    </row>
    <row r="118" spans="1:10" x14ac:dyDescent="0.25">
      <c r="A118" t="s">
        <v>367</v>
      </c>
      <c r="B118">
        <v>8.5</v>
      </c>
      <c r="D118" t="str">
        <f t="shared" si="2"/>
        <v>Darrell Henderson</v>
      </c>
      <c r="E118" t="str">
        <f>IFERROR(VLOOKUP(D118,'Name Change'!$A$2:$B$500,2,FALSE),'Projection Paste Solver'!A118)</f>
        <v>Darrell Henderson Jr.</v>
      </c>
      <c r="F118">
        <f t="shared" si="3"/>
        <v>8.5</v>
      </c>
      <c r="I118" s="2">
        <f>[1]Solver_Test!A89</f>
        <v>0</v>
      </c>
      <c r="J118" s="2">
        <f>VLOOKUP(I118,'Projection Paste Solver'!$E$1:$F$498,2,FALSE)</f>
        <v>0</v>
      </c>
    </row>
    <row r="119" spans="1:10" x14ac:dyDescent="0.25">
      <c r="A119" t="s">
        <v>104</v>
      </c>
      <c r="B119">
        <v>10.3</v>
      </c>
      <c r="D119" t="str">
        <f t="shared" si="2"/>
        <v>A.J. Green</v>
      </c>
      <c r="E119" t="str">
        <f>IFERROR(VLOOKUP(D119,'Name Change'!$A$2:$B$500,2,FALSE),'Projection Paste Solver'!A119)</f>
        <v>A.J. Green</v>
      </c>
      <c r="F119">
        <f t="shared" si="3"/>
        <v>10.3</v>
      </c>
      <c r="I119" s="2">
        <f>[1]Solver_Test!A90</f>
        <v>0</v>
      </c>
      <c r="J119" s="2">
        <f>VLOOKUP(I119,'Projection Paste Solver'!$E$1:$F$498,2,FALSE)</f>
        <v>0</v>
      </c>
    </row>
    <row r="120" spans="1:10" x14ac:dyDescent="0.25">
      <c r="A120" t="s">
        <v>111</v>
      </c>
      <c r="B120">
        <v>9.3000000000000007</v>
      </c>
      <c r="D120" t="str">
        <f t="shared" si="2"/>
        <v>Dalton Schultz</v>
      </c>
      <c r="E120" t="str">
        <f>IFERROR(VLOOKUP(D120,'Name Change'!$A$2:$B$500,2,FALSE),'Projection Paste Solver'!A120)</f>
        <v>Dalton Schultz</v>
      </c>
      <c r="F120">
        <f t="shared" si="3"/>
        <v>9.3000000000000007</v>
      </c>
      <c r="I120" s="2">
        <f>[1]Solver_Test!A91</f>
        <v>0</v>
      </c>
      <c r="J120" s="2">
        <f>VLOOKUP(I120,'Projection Paste Solver'!$E$1:$F$498,2,FALSE)</f>
        <v>0</v>
      </c>
    </row>
    <row r="121" spans="1:10" x14ac:dyDescent="0.25">
      <c r="A121" t="s">
        <v>76</v>
      </c>
      <c r="B121">
        <v>18.5</v>
      </c>
      <c r="D121" t="str">
        <f t="shared" si="2"/>
        <v>Kirk Cousins</v>
      </c>
      <c r="E121" t="str">
        <f>IFERROR(VLOOKUP(D121,'Name Change'!$A$2:$B$500,2,FALSE),'Projection Paste Solver'!A121)</f>
        <v>Kirk Cousins</v>
      </c>
      <c r="F121">
        <f t="shared" si="3"/>
        <v>18.5</v>
      </c>
      <c r="I121" s="2">
        <f>[1]Solver_Test!A92</f>
        <v>0</v>
      </c>
      <c r="J121" s="2">
        <f>VLOOKUP(I121,'Projection Paste Solver'!$E$1:$F$498,2,FALSE)</f>
        <v>0</v>
      </c>
    </row>
    <row r="122" spans="1:10" x14ac:dyDescent="0.25">
      <c r="A122" t="s">
        <v>592</v>
      </c>
      <c r="B122">
        <v>10.1</v>
      </c>
      <c r="D122" t="str">
        <f t="shared" si="2"/>
        <v>Kendrick Bourne</v>
      </c>
      <c r="E122" t="str">
        <f>IFERROR(VLOOKUP(D122,'Name Change'!$A$2:$B$500,2,FALSE),'Projection Paste Solver'!A122)</f>
        <v>Kendrick Bourne</v>
      </c>
      <c r="F122">
        <f t="shared" si="3"/>
        <v>10.1</v>
      </c>
      <c r="I122" s="2" t="e">
        <f>[1]Solver_Test!#REF!</f>
        <v>#REF!</v>
      </c>
      <c r="J122" s="2" t="e">
        <f>VLOOKUP(I122,'Projection Paste Solver'!$E$1:$F$498,2,FALSE)</f>
        <v>#REF!</v>
      </c>
    </row>
    <row r="123" spans="1:10" x14ac:dyDescent="0.25">
      <c r="A123" t="s">
        <v>70</v>
      </c>
      <c r="B123">
        <v>9.1</v>
      </c>
      <c r="D123" t="str">
        <f t="shared" si="2"/>
        <v>Eric Ebron</v>
      </c>
      <c r="E123" t="str">
        <f>IFERROR(VLOOKUP(D123,'Name Change'!$A$2:$B$500,2,FALSE),'Projection Paste Solver'!A123)</f>
        <v>Eric Ebron</v>
      </c>
      <c r="F123">
        <f t="shared" si="3"/>
        <v>9.1</v>
      </c>
      <c r="I123" s="2" t="e">
        <f>[1]Solver_Test!#REF!</f>
        <v>#REF!</v>
      </c>
      <c r="J123" s="2" t="e">
        <f>VLOOKUP(I123,'Projection Paste Solver'!$E$1:$F$498,2,FALSE)</f>
        <v>#REF!</v>
      </c>
    </row>
    <row r="124" spans="1:10" x14ac:dyDescent="0.25">
      <c r="A124" t="s">
        <v>97</v>
      </c>
      <c r="B124">
        <v>8.1</v>
      </c>
      <c r="D124" t="str">
        <f t="shared" si="2"/>
        <v>Damien Harris</v>
      </c>
      <c r="E124" t="str">
        <f>IFERROR(VLOOKUP(D124,'Name Change'!$A$2:$B$500,2,FALSE),'Projection Paste Solver'!A124)</f>
        <v>Damien Harris</v>
      </c>
      <c r="F124">
        <f t="shared" si="3"/>
        <v>8.1</v>
      </c>
      <c r="I124" s="2">
        <f>[1]Solver_Test!A93</f>
        <v>0</v>
      </c>
      <c r="J124" s="2">
        <f>VLOOKUP(I124,'Projection Paste Solver'!$E$1:$F$498,2,FALSE)</f>
        <v>0</v>
      </c>
    </row>
    <row r="125" spans="1:10" x14ac:dyDescent="0.25">
      <c r="A125" t="s">
        <v>56</v>
      </c>
      <c r="B125">
        <v>18.399999999999999</v>
      </c>
      <c r="D125" t="str">
        <f t="shared" si="2"/>
        <v>Aaron Rodgers</v>
      </c>
      <c r="E125" t="str">
        <f>IFERROR(VLOOKUP(D125,'Name Change'!$A$2:$B$500,2,FALSE),'Projection Paste Solver'!A125)</f>
        <v>Aaron Rodgers</v>
      </c>
      <c r="F125">
        <f t="shared" si="3"/>
        <v>18.399999999999999</v>
      </c>
      <c r="I125" s="2">
        <f>[1]Solver_Test!A94</f>
        <v>0</v>
      </c>
      <c r="J125" s="2">
        <f>VLOOKUP(I125,'Projection Paste Solver'!$E$1:$F$498,2,FALSE)</f>
        <v>0</v>
      </c>
    </row>
    <row r="126" spans="1:10" x14ac:dyDescent="0.25">
      <c r="A126" t="s">
        <v>120</v>
      </c>
      <c r="B126">
        <v>18.399999999999999</v>
      </c>
      <c r="D126" t="str">
        <f t="shared" si="2"/>
        <v>Ryan Tannehill</v>
      </c>
      <c r="E126" t="str">
        <f>IFERROR(VLOOKUP(D126,'Name Change'!$A$2:$B$500,2,FALSE),'Projection Paste Solver'!A126)</f>
        <v>Ryan Tannehill</v>
      </c>
      <c r="F126">
        <f t="shared" si="3"/>
        <v>18.399999999999999</v>
      </c>
      <c r="I126" s="2">
        <f>[1]Solver_Test!A95</f>
        <v>0</v>
      </c>
      <c r="J126" s="2">
        <f>VLOOKUP(I126,'Projection Paste Solver'!$E$1:$F$498,2,FALSE)</f>
        <v>0</v>
      </c>
    </row>
    <row r="127" spans="1:10" x14ac:dyDescent="0.25">
      <c r="A127" t="s">
        <v>114</v>
      </c>
      <c r="B127">
        <v>10</v>
      </c>
      <c r="D127" t="str">
        <f t="shared" si="2"/>
        <v>Damiere Byrd</v>
      </c>
      <c r="E127" t="str">
        <f>IFERROR(VLOOKUP(D127,'Name Change'!$A$2:$B$500,2,FALSE),'Projection Paste Solver'!A127)</f>
        <v>Damiere Byrd</v>
      </c>
      <c r="F127">
        <f t="shared" si="3"/>
        <v>10</v>
      </c>
      <c r="I127" s="2">
        <f>[1]Solver_Test!A96</f>
        <v>0</v>
      </c>
      <c r="J127" s="2">
        <f>VLOOKUP(I127,'Projection Paste Solver'!$E$1:$F$498,2,FALSE)</f>
        <v>0</v>
      </c>
    </row>
    <row r="128" spans="1:10" x14ac:dyDescent="0.25">
      <c r="A128" t="s">
        <v>584</v>
      </c>
      <c r="B128">
        <v>10</v>
      </c>
      <c r="D128" t="str">
        <f t="shared" si="2"/>
        <v>Deebo Samuel</v>
      </c>
      <c r="E128" t="str">
        <f>IFERROR(VLOOKUP(D128,'Name Change'!$A$2:$B$500,2,FALSE),'Projection Paste Solver'!A128)</f>
        <v>Deebo Samuel</v>
      </c>
      <c r="F128">
        <f t="shared" si="3"/>
        <v>10</v>
      </c>
      <c r="I128" s="2">
        <f>[1]Solver_Test!A101</f>
        <v>0</v>
      </c>
      <c r="J128" s="2">
        <f>VLOOKUP(I128,'Projection Paste Solver'!$E$1:$F$498,2,FALSE)</f>
        <v>0</v>
      </c>
    </row>
    <row r="129" spans="1:10" x14ac:dyDescent="0.25">
      <c r="A129" t="s">
        <v>47</v>
      </c>
      <c r="B129">
        <v>10</v>
      </c>
      <c r="D129" t="str">
        <f t="shared" si="2"/>
        <v>Marquise Brown</v>
      </c>
      <c r="E129" t="str">
        <f>IFERROR(VLOOKUP(D129,'Name Change'!$A$2:$B$500,2,FALSE),'Projection Paste Solver'!A129)</f>
        <v>Marquise Brown</v>
      </c>
      <c r="F129">
        <f t="shared" si="3"/>
        <v>10</v>
      </c>
      <c r="I129" s="2">
        <f>[1]Solver_Test!A102</f>
        <v>0</v>
      </c>
      <c r="J129" s="2">
        <f>VLOOKUP(I129,'Projection Paste Solver'!$E$1:$F$498,2,FALSE)</f>
        <v>0</v>
      </c>
    </row>
    <row r="130" spans="1:10" x14ac:dyDescent="0.25">
      <c r="A130" t="s">
        <v>99</v>
      </c>
      <c r="B130">
        <v>9</v>
      </c>
      <c r="D130" t="str">
        <f t="shared" si="2"/>
        <v>Tyler Eifert</v>
      </c>
      <c r="E130" t="str">
        <f>IFERROR(VLOOKUP(D130,'Name Change'!$A$2:$B$500,2,FALSE),'Projection Paste Solver'!A130)</f>
        <v>Tyler Eifert</v>
      </c>
      <c r="F130">
        <f t="shared" si="3"/>
        <v>9</v>
      </c>
      <c r="I130" s="2" t="e">
        <f>[1]Solver_Test!#REF!</f>
        <v>#REF!</v>
      </c>
      <c r="J130" s="2" t="e">
        <f>VLOOKUP(I130,'Projection Paste Solver'!$E$1:$F$498,2,FALSE)</f>
        <v>#REF!</v>
      </c>
    </row>
    <row r="131" spans="1:10" x14ac:dyDescent="0.25">
      <c r="A131" t="s">
        <v>187</v>
      </c>
      <c r="B131">
        <v>8</v>
      </c>
      <c r="D131" t="str">
        <f t="shared" ref="D131:D194" si="4">A131</f>
        <v>Ty Johnson</v>
      </c>
      <c r="E131" t="str">
        <f>IFERROR(VLOOKUP(D131,'Name Change'!$A$2:$B$500,2,FALSE),'Projection Paste Solver'!A131)</f>
        <v>Ty Johnson</v>
      </c>
      <c r="F131">
        <f t="shared" ref="F131:F194" si="5">B131</f>
        <v>8</v>
      </c>
      <c r="I131" s="2">
        <f>[1]Solver_Test!A103</f>
        <v>0</v>
      </c>
      <c r="J131" s="2">
        <f>VLOOKUP(I131,'Projection Paste Solver'!$E$1:$F$498,2,FALSE)</f>
        <v>0</v>
      </c>
    </row>
    <row r="132" spans="1:10" x14ac:dyDescent="0.25">
      <c r="A132" t="s">
        <v>147</v>
      </c>
      <c r="B132">
        <v>18.3</v>
      </c>
      <c r="D132" t="str">
        <f t="shared" si="4"/>
        <v>Andy Dalton</v>
      </c>
      <c r="E132" t="str">
        <f>IFERROR(VLOOKUP(D132,'Name Change'!$A$2:$B$500,2,FALSE),'Projection Paste Solver'!A132)</f>
        <v>Andy Dalton</v>
      </c>
      <c r="F132">
        <f t="shared" si="5"/>
        <v>18.3</v>
      </c>
      <c r="I132" s="2" t="e">
        <f>[1]Solver_Test!#REF!</f>
        <v>#REF!</v>
      </c>
      <c r="J132" s="2" t="e">
        <f>VLOOKUP(I132,'Projection Paste Solver'!$E$1:$F$498,2,FALSE)</f>
        <v>#REF!</v>
      </c>
    </row>
    <row r="133" spans="1:10" x14ac:dyDescent="0.25">
      <c r="A133" t="s">
        <v>149</v>
      </c>
      <c r="B133">
        <v>9.9</v>
      </c>
      <c r="D133" t="str">
        <f t="shared" si="4"/>
        <v>Tim Patrick</v>
      </c>
      <c r="E133" t="str">
        <f>IFERROR(VLOOKUP(D133,'Name Change'!$A$2:$B$500,2,FALSE),'Projection Paste Solver'!A133)</f>
        <v>Tim Patrick</v>
      </c>
      <c r="F133">
        <f t="shared" si="5"/>
        <v>9.9</v>
      </c>
      <c r="I133" s="2">
        <f>[1]Solver_Test!A104</f>
        <v>0</v>
      </c>
      <c r="J133" s="2">
        <f>VLOOKUP(I133,'Projection Paste Solver'!$E$1:$F$498,2,FALSE)</f>
        <v>0</v>
      </c>
    </row>
    <row r="134" spans="1:10" x14ac:dyDescent="0.25">
      <c r="A134" t="s">
        <v>45</v>
      </c>
      <c r="B134">
        <v>9.9</v>
      </c>
      <c r="D134" t="str">
        <f t="shared" si="4"/>
        <v>Chase Claypool</v>
      </c>
      <c r="E134" t="str">
        <f>IFERROR(VLOOKUP(D134,'Name Change'!$A$2:$B$500,2,FALSE),'Projection Paste Solver'!A134)</f>
        <v>Chase Claypool</v>
      </c>
      <c r="F134">
        <f t="shared" si="5"/>
        <v>9.9</v>
      </c>
      <c r="I134" s="2" t="e">
        <f>[1]Solver_Test!#REF!</f>
        <v>#REF!</v>
      </c>
      <c r="J134" s="2" t="e">
        <f>VLOOKUP(I134,'Projection Paste Solver'!$E$1:$F$498,2,FALSE)</f>
        <v>#REF!</v>
      </c>
    </row>
    <row r="135" spans="1:10" x14ac:dyDescent="0.25">
      <c r="A135" t="s">
        <v>593</v>
      </c>
      <c r="B135">
        <v>7.7</v>
      </c>
      <c r="D135" t="str">
        <f t="shared" si="4"/>
        <v>Carlos Hyde</v>
      </c>
      <c r="E135" t="str">
        <f>IFERROR(VLOOKUP(D135,'Name Change'!$A$2:$B$500,2,FALSE),'Projection Paste Solver'!A135)</f>
        <v>Carlos Hyde</v>
      </c>
      <c r="F135">
        <f t="shared" si="5"/>
        <v>7.7</v>
      </c>
      <c r="I135" s="2">
        <f>[1]Solver_Test!A105</f>
        <v>0</v>
      </c>
      <c r="J135" s="2">
        <f>VLOOKUP(I135,'Projection Paste Solver'!$E$1:$F$498,2,FALSE)</f>
        <v>0</v>
      </c>
    </row>
    <row r="136" spans="1:10" x14ac:dyDescent="0.25">
      <c r="A136" t="s">
        <v>594</v>
      </c>
      <c r="B136">
        <v>7.7</v>
      </c>
      <c r="D136" t="str">
        <f t="shared" si="4"/>
        <v>Malcolm Brown</v>
      </c>
      <c r="E136" t="str">
        <f>IFERROR(VLOOKUP(D136,'Name Change'!$A$2:$B$500,2,FALSE),'Projection Paste Solver'!A136)</f>
        <v>Malcolm Brown</v>
      </c>
      <c r="F136">
        <f t="shared" si="5"/>
        <v>7.7</v>
      </c>
      <c r="I136" s="2" t="e">
        <f>[1]Solver_Test!#REF!</f>
        <v>#REF!</v>
      </c>
      <c r="J136" s="2" t="e">
        <f>VLOOKUP(I136,'Projection Paste Solver'!$E$1:$F$498,2,FALSE)</f>
        <v>#REF!</v>
      </c>
    </row>
    <row r="137" spans="1:10" x14ac:dyDescent="0.25">
      <c r="A137" t="s">
        <v>146</v>
      </c>
      <c r="B137">
        <v>7.7</v>
      </c>
      <c r="D137" t="str">
        <f t="shared" si="4"/>
        <v>Jamaal Williams</v>
      </c>
      <c r="E137" t="str">
        <f>IFERROR(VLOOKUP(D137,'Name Change'!$A$2:$B$500,2,FALSE),'Projection Paste Solver'!A137)</f>
        <v>Jamaal Williams</v>
      </c>
      <c r="F137">
        <f t="shared" si="5"/>
        <v>7.7</v>
      </c>
      <c r="I137" s="2">
        <f>[1]Solver_Test!A106</f>
        <v>0</v>
      </c>
      <c r="J137" s="2">
        <f>VLOOKUP(I137,'Projection Paste Solver'!$E$1:$F$498,2,FALSE)</f>
        <v>0</v>
      </c>
    </row>
    <row r="138" spans="1:10" x14ac:dyDescent="0.25">
      <c r="A138" t="s">
        <v>151</v>
      </c>
      <c r="B138">
        <v>7.7</v>
      </c>
      <c r="D138" t="str">
        <f t="shared" si="4"/>
        <v>Alexander Mattison</v>
      </c>
      <c r="E138" t="str">
        <f>IFERROR(VLOOKUP(D138,'Name Change'!$A$2:$B$500,2,FALSE),'Projection Paste Solver'!A138)</f>
        <v>Alexander Mattison</v>
      </c>
      <c r="F138">
        <f t="shared" si="5"/>
        <v>7.7</v>
      </c>
      <c r="I138" s="2">
        <f>[1]Solver_Test!A107</f>
        <v>0</v>
      </c>
      <c r="J138" s="2">
        <f>VLOOKUP(I138,'Projection Paste Solver'!$E$1:$F$498,2,FALSE)</f>
        <v>0</v>
      </c>
    </row>
    <row r="139" spans="1:10" x14ac:dyDescent="0.25">
      <c r="A139" t="s">
        <v>582</v>
      </c>
      <c r="B139">
        <v>9.6999999999999993</v>
      </c>
      <c r="D139" t="str">
        <f t="shared" si="4"/>
        <v>Christian Kirk</v>
      </c>
      <c r="E139" t="str">
        <f>IFERROR(VLOOKUP(D139,'Name Change'!$A$2:$B$500,2,FALSE),'Projection Paste Solver'!A139)</f>
        <v>Christian Kirk</v>
      </c>
      <c r="F139">
        <f t="shared" si="5"/>
        <v>9.6999999999999993</v>
      </c>
      <c r="I139" s="2" t="e">
        <f>[1]Solver_Test!#REF!</f>
        <v>#REF!</v>
      </c>
      <c r="J139" s="2" t="e">
        <f>VLOOKUP(I139,'Projection Paste Solver'!$E$1:$F$498,2,FALSE)</f>
        <v>#REF!</v>
      </c>
    </row>
    <row r="140" spans="1:10" x14ac:dyDescent="0.25">
      <c r="A140" t="s">
        <v>101</v>
      </c>
      <c r="B140">
        <v>9.6</v>
      </c>
      <c r="D140" t="str">
        <f t="shared" si="4"/>
        <v>Jakeem Grant</v>
      </c>
      <c r="E140" t="str">
        <f>IFERROR(VLOOKUP(D140,'Name Change'!$A$2:$B$500,2,FALSE),'Projection Paste Solver'!A140)</f>
        <v>Jakeem Grant</v>
      </c>
      <c r="F140">
        <f t="shared" si="5"/>
        <v>9.6</v>
      </c>
      <c r="I140" s="2">
        <f>[1]Solver_Test!A124</f>
        <v>0</v>
      </c>
      <c r="J140" s="2">
        <f>VLOOKUP(I140,'Projection Paste Solver'!$E$1:$F$498,2,FALSE)</f>
        <v>0</v>
      </c>
    </row>
    <row r="141" spans="1:10" x14ac:dyDescent="0.25">
      <c r="A141" t="s">
        <v>235</v>
      </c>
      <c r="B141">
        <v>9.6</v>
      </c>
      <c r="D141" t="str">
        <f t="shared" si="4"/>
        <v>Collin Johnson</v>
      </c>
      <c r="E141" t="str">
        <f>IFERROR(VLOOKUP(D141,'Name Change'!$A$2:$B$500,2,FALSE),'Projection Paste Solver'!A141)</f>
        <v>Collin Johnson</v>
      </c>
      <c r="F141">
        <f t="shared" si="5"/>
        <v>9.6</v>
      </c>
      <c r="I141" s="2">
        <f>[1]Solver_Test!A108</f>
        <v>0</v>
      </c>
      <c r="J141" s="2">
        <f>VLOOKUP(I141,'Projection Paste Solver'!$E$1:$F$498,2,FALSE)</f>
        <v>0</v>
      </c>
    </row>
    <row r="142" spans="1:10" x14ac:dyDescent="0.25">
      <c r="A142" t="s">
        <v>122</v>
      </c>
      <c r="B142">
        <v>9.4</v>
      </c>
      <c r="D142" t="str">
        <f t="shared" si="4"/>
        <v>Emmanuel Sanders</v>
      </c>
      <c r="E142" t="str">
        <f>IFERROR(VLOOKUP(D142,'Name Change'!$A$2:$B$500,2,FALSE),'Projection Paste Solver'!A142)</f>
        <v>Emmanuel Sanders</v>
      </c>
      <c r="F142">
        <f t="shared" si="5"/>
        <v>9.4</v>
      </c>
      <c r="I142" s="2" t="e">
        <f>[1]Solver_Test!#REF!</f>
        <v>#REF!</v>
      </c>
      <c r="J142" s="2" t="e">
        <f>VLOOKUP(I142,'Projection Paste Solver'!$E$1:$F$498,2,FALSE)</f>
        <v>#REF!</v>
      </c>
    </row>
    <row r="143" spans="1:10" x14ac:dyDescent="0.25">
      <c r="A143" t="s">
        <v>590</v>
      </c>
      <c r="B143">
        <v>9.4</v>
      </c>
      <c r="D143" t="str">
        <f t="shared" si="4"/>
        <v>Sammy Watkins</v>
      </c>
      <c r="E143" t="str">
        <f>IFERROR(VLOOKUP(D143,'Name Change'!$A$2:$B$500,2,FALSE),'Projection Paste Solver'!A143)</f>
        <v>Sammy Watkins</v>
      </c>
      <c r="F143">
        <f t="shared" si="5"/>
        <v>9.4</v>
      </c>
      <c r="I143" s="2">
        <f>[1]Solver_Test!A109</f>
        <v>0</v>
      </c>
      <c r="J143" s="2">
        <f>VLOOKUP(I143,'Projection Paste Solver'!$E$1:$F$498,2,FALSE)</f>
        <v>0</v>
      </c>
    </row>
    <row r="144" spans="1:10" x14ac:dyDescent="0.25">
      <c r="A144" t="s">
        <v>107</v>
      </c>
      <c r="B144">
        <v>9.4</v>
      </c>
      <c r="D144" t="str">
        <f t="shared" si="4"/>
        <v>Breshad Perriman</v>
      </c>
      <c r="E144" t="str">
        <f>IFERROR(VLOOKUP(D144,'Name Change'!$A$2:$B$500,2,FALSE),'Projection Paste Solver'!A144)</f>
        <v>Breshad Perriman</v>
      </c>
      <c r="F144">
        <f t="shared" si="5"/>
        <v>9.4</v>
      </c>
      <c r="I144" s="2">
        <f>[1]Solver_Test!A110</f>
        <v>0</v>
      </c>
      <c r="J144" s="2">
        <f>VLOOKUP(I144,'Projection Paste Solver'!$E$1:$F$498,2,FALSE)</f>
        <v>0</v>
      </c>
    </row>
    <row r="145" spans="1:10" x14ac:dyDescent="0.25">
      <c r="A145" t="s">
        <v>155</v>
      </c>
      <c r="B145">
        <v>7.4</v>
      </c>
      <c r="D145" t="str">
        <f t="shared" si="4"/>
        <v>Phillip Lindsay</v>
      </c>
      <c r="E145" t="str">
        <f>IFERROR(VLOOKUP(D145,'Name Change'!$A$2:$B$500,2,FALSE),'Projection Paste Solver'!A145)</f>
        <v>Phillip Lindsay</v>
      </c>
      <c r="F145">
        <f t="shared" si="5"/>
        <v>7.4</v>
      </c>
      <c r="I145" s="2">
        <f>[1]Solver_Test!A111</f>
        <v>0</v>
      </c>
      <c r="J145" s="2">
        <f>VLOOKUP(I145,'Projection Paste Solver'!$E$1:$F$498,2,FALSE)</f>
        <v>0</v>
      </c>
    </row>
    <row r="146" spans="1:10" x14ac:dyDescent="0.25">
      <c r="A146" t="s">
        <v>175</v>
      </c>
      <c r="B146">
        <v>7.4</v>
      </c>
      <c r="D146" t="str">
        <f t="shared" si="4"/>
        <v>Patrick Laird</v>
      </c>
      <c r="E146" t="str">
        <f>IFERROR(VLOOKUP(D146,'Name Change'!$A$2:$B$500,2,FALSE),'Projection Paste Solver'!A146)</f>
        <v>Patrick Laird</v>
      </c>
      <c r="F146">
        <f t="shared" si="5"/>
        <v>7.4</v>
      </c>
      <c r="I146" s="2">
        <f>[1]Solver_Test!A112</f>
        <v>0</v>
      </c>
      <c r="J146" s="2">
        <f>VLOOKUP(I146,'Projection Paste Solver'!$E$1:$F$498,2,FALSE)</f>
        <v>0</v>
      </c>
    </row>
    <row r="147" spans="1:10" x14ac:dyDescent="0.25">
      <c r="A147" t="s">
        <v>591</v>
      </c>
      <c r="B147">
        <v>9.3000000000000007</v>
      </c>
      <c r="D147" t="str">
        <f t="shared" si="4"/>
        <v>Cordarrelle Patterson</v>
      </c>
      <c r="E147" t="str">
        <f>IFERROR(VLOOKUP(D147,'Name Change'!$A$2:$B$500,2,FALSE),'Projection Paste Solver'!A147)</f>
        <v>Cordarrelle Patterson</v>
      </c>
      <c r="F147">
        <f t="shared" si="5"/>
        <v>9.3000000000000007</v>
      </c>
      <c r="I147" s="2">
        <f>[1]Solver_Test!A113</f>
        <v>0</v>
      </c>
      <c r="J147" s="2">
        <f>VLOOKUP(I147,'Projection Paste Solver'!$E$1:$F$498,2,FALSE)</f>
        <v>0</v>
      </c>
    </row>
    <row r="148" spans="1:10" x14ac:dyDescent="0.25">
      <c r="A148" t="s">
        <v>106</v>
      </c>
      <c r="B148">
        <v>9.3000000000000007</v>
      </c>
      <c r="D148" t="str">
        <f t="shared" si="4"/>
        <v>N'Keal Harry</v>
      </c>
      <c r="E148" t="str">
        <f>IFERROR(VLOOKUP(D148,'Name Change'!$A$2:$B$500,2,FALSE),'Projection Paste Solver'!A148)</f>
        <v>N'Keal Harry</v>
      </c>
      <c r="F148">
        <f t="shared" si="5"/>
        <v>9.3000000000000007</v>
      </c>
      <c r="I148" s="2">
        <f>[1]Solver_Test!A148</f>
        <v>0</v>
      </c>
      <c r="J148" s="2">
        <f>VLOOKUP(I148,'Projection Paste Solver'!$E$1:$F$498,2,FALSE)</f>
        <v>0</v>
      </c>
    </row>
    <row r="149" spans="1:10" x14ac:dyDescent="0.25">
      <c r="A149" t="s">
        <v>83</v>
      </c>
      <c r="B149">
        <v>17.600000000000001</v>
      </c>
      <c r="D149" t="str">
        <f t="shared" si="4"/>
        <v>Philip Rivers</v>
      </c>
      <c r="E149" t="str">
        <f>IFERROR(VLOOKUP(D149,'Name Change'!$A$2:$B$500,2,FALSE),'Projection Paste Solver'!A149)</f>
        <v>Philip Rivers</v>
      </c>
      <c r="F149">
        <f t="shared" si="5"/>
        <v>17.600000000000001</v>
      </c>
      <c r="I149" s="2">
        <f>[1]Solver_Test!A149</f>
        <v>0</v>
      </c>
      <c r="J149" s="2">
        <f>VLOOKUP(I149,'Projection Paste Solver'!$E$1:$F$498,2,FALSE)</f>
        <v>0</v>
      </c>
    </row>
    <row r="150" spans="1:10" x14ac:dyDescent="0.25">
      <c r="A150" t="s">
        <v>62</v>
      </c>
      <c r="B150">
        <v>9.1999999999999993</v>
      </c>
      <c r="D150" t="str">
        <f t="shared" si="4"/>
        <v>Michael Gallup</v>
      </c>
      <c r="E150" t="str">
        <f>IFERROR(VLOOKUP(D150,'Name Change'!$A$2:$B$500,2,FALSE),'Projection Paste Solver'!A150)</f>
        <v>Michael Gallup</v>
      </c>
      <c r="F150">
        <f t="shared" si="5"/>
        <v>9.1999999999999993</v>
      </c>
      <c r="I150" s="2">
        <f>[1]Solver_Test!A150</f>
        <v>0</v>
      </c>
      <c r="J150" s="2">
        <f>VLOOKUP(I150,'Projection Paste Solver'!$E$1:$F$498,2,FALSE)</f>
        <v>0</v>
      </c>
    </row>
    <row r="151" spans="1:10" x14ac:dyDescent="0.25">
      <c r="A151" t="s">
        <v>588</v>
      </c>
      <c r="B151">
        <v>9.1</v>
      </c>
      <c r="D151" t="str">
        <f t="shared" si="4"/>
        <v>Josh Reynolds</v>
      </c>
      <c r="E151" t="str">
        <f>IFERROR(VLOOKUP(D151,'Name Change'!$A$2:$B$500,2,FALSE),'Projection Paste Solver'!A151)</f>
        <v>Josh Reynolds</v>
      </c>
      <c r="F151">
        <f t="shared" si="5"/>
        <v>9.1</v>
      </c>
      <c r="I151" s="2">
        <f>[1]Solver_Test!A151</f>
        <v>0</v>
      </c>
      <c r="J151" s="2">
        <f>VLOOKUP(I151,'Projection Paste Solver'!$E$1:$F$498,2,FALSE)</f>
        <v>0</v>
      </c>
    </row>
    <row r="152" spans="1:10" x14ac:dyDescent="0.25">
      <c r="A152" t="s">
        <v>220</v>
      </c>
      <c r="B152">
        <v>9.1</v>
      </c>
      <c r="D152" t="str">
        <f t="shared" si="4"/>
        <v>Olabisi Johnson</v>
      </c>
      <c r="E152" t="str">
        <f>IFERROR(VLOOKUP(D152,'Name Change'!$A$2:$B$500,2,FALSE),'Projection Paste Solver'!A152)</f>
        <v>Olabisi Johnson</v>
      </c>
      <c r="F152">
        <f t="shared" si="5"/>
        <v>9.1</v>
      </c>
      <c r="I152" s="2">
        <f>[1]Solver_Test!A152</f>
        <v>0</v>
      </c>
      <c r="J152" s="2">
        <f>VLOOKUP(I152,'Projection Paste Solver'!$E$1:$F$498,2,FALSE)</f>
        <v>0</v>
      </c>
    </row>
    <row r="153" spans="1:10" x14ac:dyDescent="0.25">
      <c r="A153" t="s">
        <v>580</v>
      </c>
      <c r="B153">
        <v>8.1</v>
      </c>
      <c r="D153" t="str">
        <f t="shared" si="4"/>
        <v>Jordan Reed</v>
      </c>
      <c r="E153" t="str">
        <f>IFERROR(VLOOKUP(D153,'Name Change'!$A$2:$B$500,2,FALSE),'Projection Paste Solver'!A153)</f>
        <v>Jordan Reed</v>
      </c>
      <c r="F153">
        <f t="shared" si="5"/>
        <v>8.1</v>
      </c>
      <c r="I153" s="2">
        <f>[1]Solver_Test!A153</f>
        <v>0</v>
      </c>
      <c r="J153" s="2">
        <f>VLOOKUP(I153,'Projection Paste Solver'!$E$1:$F$498,2,FALSE)</f>
        <v>0</v>
      </c>
    </row>
    <row r="154" spans="1:10" x14ac:dyDescent="0.25">
      <c r="A154" t="s">
        <v>574</v>
      </c>
      <c r="B154">
        <v>17.399999999999999</v>
      </c>
      <c r="D154" t="str">
        <f t="shared" si="4"/>
        <v>Jared Goff</v>
      </c>
      <c r="E154" t="str">
        <f>IFERROR(VLOOKUP(D154,'Name Change'!$A$2:$B$500,2,FALSE),'Projection Paste Solver'!A154)</f>
        <v>Jared Goff</v>
      </c>
      <c r="F154">
        <f t="shared" si="5"/>
        <v>17.399999999999999</v>
      </c>
      <c r="I154" s="2">
        <f>[1]Solver_Test!A154</f>
        <v>0</v>
      </c>
      <c r="J154" s="2">
        <f>VLOOKUP(I154,'Projection Paste Solver'!$E$1:$F$498,2,FALSE)</f>
        <v>0</v>
      </c>
    </row>
    <row r="155" spans="1:10" x14ac:dyDescent="0.25">
      <c r="A155" t="s">
        <v>100</v>
      </c>
      <c r="B155">
        <v>9</v>
      </c>
      <c r="D155" t="str">
        <f t="shared" si="4"/>
        <v>Allen Lazard</v>
      </c>
      <c r="E155" t="str">
        <f>IFERROR(VLOOKUP(D155,'Name Change'!$A$2:$B$500,2,FALSE),'Projection Paste Solver'!A155)</f>
        <v>Allen Lazard</v>
      </c>
      <c r="F155">
        <f t="shared" si="5"/>
        <v>9</v>
      </c>
      <c r="I155" s="2">
        <f>[1]Solver_Test!A155</f>
        <v>0</v>
      </c>
      <c r="J155" s="2">
        <f>VLOOKUP(I155,'Projection Paste Solver'!$E$1:$F$498,2,FALSE)</f>
        <v>0</v>
      </c>
    </row>
    <row r="156" spans="1:10" x14ac:dyDescent="0.25">
      <c r="A156" t="s">
        <v>131</v>
      </c>
      <c r="B156">
        <v>8</v>
      </c>
      <c r="D156" t="str">
        <f t="shared" si="4"/>
        <v>Trey Burton</v>
      </c>
      <c r="E156" t="str">
        <f>IFERROR(VLOOKUP(D156,'Name Change'!$A$2:$B$500,2,FALSE),'Projection Paste Solver'!A156)</f>
        <v>Trey Burton</v>
      </c>
      <c r="F156">
        <f t="shared" si="5"/>
        <v>8</v>
      </c>
      <c r="I156" s="2">
        <f>[1]Solver_Test!A156</f>
        <v>0</v>
      </c>
      <c r="J156" s="2">
        <f>VLOOKUP(I156,'Projection Paste Solver'!$E$1:$F$498,2,FALSE)</f>
        <v>0</v>
      </c>
    </row>
    <row r="157" spans="1:10" x14ac:dyDescent="0.25">
      <c r="A157" t="s">
        <v>134</v>
      </c>
      <c r="B157">
        <v>17.3</v>
      </c>
      <c r="D157" t="str">
        <f t="shared" si="4"/>
        <v>Teddy Bridgewater</v>
      </c>
      <c r="E157" t="str">
        <f>IFERROR(VLOOKUP(D157,'Name Change'!$A$2:$B$500,2,FALSE),'Projection Paste Solver'!A157)</f>
        <v>Teddy Bridgewater</v>
      </c>
      <c r="F157">
        <f t="shared" si="5"/>
        <v>17.3</v>
      </c>
      <c r="I157" s="2">
        <f>[1]Solver_Test!A157</f>
        <v>0</v>
      </c>
      <c r="J157" s="2">
        <f>VLOOKUP(I157,'Projection Paste Solver'!$E$1:$F$498,2,FALSE)</f>
        <v>0</v>
      </c>
    </row>
    <row r="158" spans="1:10" x14ac:dyDescent="0.25">
      <c r="A158" t="s">
        <v>261</v>
      </c>
      <c r="B158">
        <v>8.9</v>
      </c>
      <c r="D158" t="str">
        <f t="shared" si="4"/>
        <v>Michael Pittman Jr.</v>
      </c>
      <c r="E158" t="str">
        <f>IFERROR(VLOOKUP(D158,'Name Change'!$A$2:$B$500,2,FALSE),'Projection Paste Solver'!A158)</f>
        <v>Michael Pittman Jr.</v>
      </c>
      <c r="F158">
        <f t="shared" si="5"/>
        <v>8.9</v>
      </c>
      <c r="I158" s="2">
        <f>[1]Solver_Test!A158</f>
        <v>0</v>
      </c>
      <c r="J158" s="2">
        <f>VLOOKUP(I158,'Projection Paste Solver'!$E$1:$F$498,2,FALSE)</f>
        <v>0</v>
      </c>
    </row>
    <row r="159" spans="1:10" x14ac:dyDescent="0.25">
      <c r="A159" t="s">
        <v>596</v>
      </c>
      <c r="B159">
        <v>7.9</v>
      </c>
      <c r="D159" t="str">
        <f t="shared" si="4"/>
        <v>Jimmy Graham</v>
      </c>
      <c r="E159" t="str">
        <f>IFERROR(VLOOKUP(D159,'Name Change'!$A$2:$B$500,2,FALSE),'Projection Paste Solver'!A159)</f>
        <v>Jimmy Graham</v>
      </c>
      <c r="F159">
        <f t="shared" si="5"/>
        <v>7.9</v>
      </c>
      <c r="I159" s="2">
        <f>[1]Solver_Test!A159</f>
        <v>0</v>
      </c>
      <c r="J159" s="2">
        <f>VLOOKUP(I159,'Projection Paste Solver'!$E$1:$F$498,2,FALSE)</f>
        <v>0</v>
      </c>
    </row>
    <row r="160" spans="1:10" x14ac:dyDescent="0.25">
      <c r="A160" t="s">
        <v>595</v>
      </c>
      <c r="B160">
        <v>7.9</v>
      </c>
      <c r="D160" t="str">
        <f t="shared" si="4"/>
        <v>Tyler Higbee</v>
      </c>
      <c r="E160" t="str">
        <f>IFERROR(VLOOKUP(D160,'Name Change'!$A$2:$B$500,2,FALSE),'Projection Paste Solver'!A160)</f>
        <v>Tyler Higbee</v>
      </c>
      <c r="F160">
        <f t="shared" si="5"/>
        <v>7.9</v>
      </c>
      <c r="I160" s="2">
        <f>[1]Solver_Test!A160</f>
        <v>0</v>
      </c>
      <c r="J160" s="2">
        <f>VLOOKUP(I160,'Projection Paste Solver'!$E$1:$F$498,2,FALSE)</f>
        <v>0</v>
      </c>
    </row>
    <row r="161" spans="1:10" x14ac:dyDescent="0.25">
      <c r="A161" t="s">
        <v>180</v>
      </c>
      <c r="B161">
        <v>6.9</v>
      </c>
      <c r="D161" t="str">
        <f t="shared" si="4"/>
        <v>Tony Pollard</v>
      </c>
      <c r="E161" t="str">
        <f>IFERROR(VLOOKUP(D161,'Name Change'!$A$2:$B$500,2,FALSE),'Projection Paste Solver'!A161)</f>
        <v>Tony Pollard</v>
      </c>
      <c r="F161">
        <f t="shared" si="5"/>
        <v>6.9</v>
      </c>
      <c r="I161" s="2">
        <f>[1]Solver_Test!A161</f>
        <v>0</v>
      </c>
      <c r="J161" s="2">
        <f>VLOOKUP(I161,'Projection Paste Solver'!$E$1:$F$498,2,FALSE)</f>
        <v>0</v>
      </c>
    </row>
    <row r="162" spans="1:10" x14ac:dyDescent="0.25">
      <c r="A162" t="s">
        <v>128</v>
      </c>
      <c r="B162">
        <v>6.9</v>
      </c>
      <c r="D162" t="str">
        <f t="shared" si="4"/>
        <v>Sony Michel</v>
      </c>
      <c r="E162" t="str">
        <f>IFERROR(VLOOKUP(D162,'Name Change'!$A$2:$B$500,2,FALSE),'Projection Paste Solver'!A162)</f>
        <v>Sony Michel</v>
      </c>
      <c r="F162">
        <f t="shared" si="5"/>
        <v>6.9</v>
      </c>
      <c r="I162" s="2">
        <f>[1]Solver_Test!A162</f>
        <v>0</v>
      </c>
      <c r="J162" s="2">
        <f>VLOOKUP(I162,'Projection Paste Solver'!$E$1:$F$498,2,FALSE)</f>
        <v>0</v>
      </c>
    </row>
    <row r="163" spans="1:10" x14ac:dyDescent="0.25">
      <c r="A163" t="s">
        <v>312</v>
      </c>
      <c r="B163">
        <v>6.8</v>
      </c>
      <c r="D163" t="str">
        <f t="shared" si="4"/>
        <v>Justice Hill</v>
      </c>
      <c r="E163" t="str">
        <f>IFERROR(VLOOKUP(D163,'Name Change'!$A$2:$B$500,2,FALSE),'Projection Paste Solver'!A163)</f>
        <v>Justice Hill</v>
      </c>
      <c r="F163">
        <f t="shared" si="5"/>
        <v>6.8</v>
      </c>
      <c r="I163" s="2">
        <f>[1]Solver_Test!A163</f>
        <v>0</v>
      </c>
      <c r="J163" s="2">
        <f>VLOOKUP(I163,'Projection Paste Solver'!$E$1:$F$498,2,FALSE)</f>
        <v>0</v>
      </c>
    </row>
    <row r="164" spans="1:10" x14ac:dyDescent="0.25">
      <c r="A164" t="s">
        <v>177</v>
      </c>
      <c r="B164">
        <v>6.7</v>
      </c>
      <c r="D164" t="str">
        <f t="shared" si="4"/>
        <v>C.J. Prosise</v>
      </c>
      <c r="E164" t="str">
        <f>IFERROR(VLOOKUP(D164,'Name Change'!$A$2:$B$500,2,FALSE),'Projection Paste Solver'!A164)</f>
        <v>C.J. Prosise</v>
      </c>
      <c r="F164">
        <f t="shared" si="5"/>
        <v>6.7</v>
      </c>
      <c r="I164" s="2">
        <f>[1]Solver_Test!A164</f>
        <v>0</v>
      </c>
      <c r="J164" s="2">
        <f>VLOOKUP(I164,'Projection Paste Solver'!$E$1:$F$498,2,FALSE)</f>
        <v>0</v>
      </c>
    </row>
    <row r="165" spans="1:10" x14ac:dyDescent="0.25">
      <c r="A165" t="s">
        <v>108</v>
      </c>
      <c r="B165">
        <v>8.6999999999999993</v>
      </c>
      <c r="D165" t="str">
        <f t="shared" si="4"/>
        <v>Jalen Reagor</v>
      </c>
      <c r="E165" t="str">
        <f>IFERROR(VLOOKUP(D165,'Name Change'!$A$2:$B$500,2,FALSE),'Projection Paste Solver'!A165)</f>
        <v>Jalen Reagor</v>
      </c>
      <c r="F165">
        <f t="shared" si="5"/>
        <v>8.6999999999999993</v>
      </c>
      <c r="I165" s="2">
        <f>[1]Solver_Test!A165</f>
        <v>0</v>
      </c>
      <c r="J165" s="2">
        <f>VLOOKUP(I165,'Projection Paste Solver'!$E$1:$F$498,2,FALSE)</f>
        <v>0</v>
      </c>
    </row>
    <row r="166" spans="1:10" x14ac:dyDescent="0.25">
      <c r="A166" t="s">
        <v>589</v>
      </c>
      <c r="B166">
        <v>8.6</v>
      </c>
      <c r="D166" t="str">
        <f t="shared" si="4"/>
        <v>Nelson Agholor</v>
      </c>
      <c r="E166" t="str">
        <f>IFERROR(VLOOKUP(D166,'Name Change'!$A$2:$B$500,2,FALSE),'Projection Paste Solver'!A166)</f>
        <v>Nelson Agholor</v>
      </c>
      <c r="F166">
        <f t="shared" si="5"/>
        <v>8.6</v>
      </c>
      <c r="I166" s="2">
        <f>[1]Solver_Test!A166</f>
        <v>0</v>
      </c>
      <c r="J166" s="2">
        <f>VLOOKUP(I166,'Projection Paste Solver'!$E$1:$F$498,2,FALSE)</f>
        <v>0</v>
      </c>
    </row>
    <row r="167" spans="1:10" x14ac:dyDescent="0.25">
      <c r="A167" t="s">
        <v>586</v>
      </c>
      <c r="B167">
        <v>8.5</v>
      </c>
      <c r="D167" t="str">
        <f t="shared" si="4"/>
        <v>Golden Tate</v>
      </c>
      <c r="E167" t="str">
        <f>IFERROR(VLOOKUP(D167,'Name Change'!$A$2:$B$500,2,FALSE),'Projection Paste Solver'!A167)</f>
        <v>Golden Tate</v>
      </c>
      <c r="F167">
        <f t="shared" si="5"/>
        <v>8.5</v>
      </c>
      <c r="I167" s="2">
        <f>[1]Solver_Test!A167</f>
        <v>0</v>
      </c>
      <c r="J167" s="2">
        <f>VLOOKUP(I167,'Projection Paste Solver'!$E$1:$F$498,2,FALSE)</f>
        <v>0</v>
      </c>
    </row>
    <row r="168" spans="1:10" x14ac:dyDescent="0.25">
      <c r="A168" t="s">
        <v>583</v>
      </c>
      <c r="B168">
        <v>8.5</v>
      </c>
      <c r="D168" t="str">
        <f t="shared" si="4"/>
        <v>Cole Beasley</v>
      </c>
      <c r="E168" t="str">
        <f>IFERROR(VLOOKUP(D168,'Name Change'!$A$2:$B$500,2,FALSE),'Projection Paste Solver'!A168)</f>
        <v>Cole Beasley</v>
      </c>
      <c r="F168">
        <f t="shared" si="5"/>
        <v>8.5</v>
      </c>
      <c r="I168" s="2">
        <f>[1]Solver_Test!A168</f>
        <v>0</v>
      </c>
      <c r="J168" s="2">
        <f>VLOOKUP(I168,'Projection Paste Solver'!$E$1:$F$498,2,FALSE)</f>
        <v>0</v>
      </c>
    </row>
    <row r="169" spans="1:10" x14ac:dyDescent="0.25">
      <c r="A169" t="s">
        <v>219</v>
      </c>
      <c r="B169">
        <v>8.5</v>
      </c>
      <c r="D169" t="str">
        <f t="shared" si="4"/>
        <v>Chad Beebe</v>
      </c>
      <c r="E169" t="str">
        <f>IFERROR(VLOOKUP(D169,'Name Change'!$A$2:$B$500,2,FALSE),'Projection Paste Solver'!A169)</f>
        <v>Chad Beebe</v>
      </c>
      <c r="F169">
        <f t="shared" si="5"/>
        <v>8.5</v>
      </c>
      <c r="I169" s="2">
        <f>[1]Solver_Test!A169</f>
        <v>0</v>
      </c>
      <c r="J169" s="2">
        <f>VLOOKUP(I169,'Projection Paste Solver'!$E$1:$F$498,2,FALSE)</f>
        <v>0</v>
      </c>
    </row>
    <row r="170" spans="1:10" x14ac:dyDescent="0.25">
      <c r="A170" t="s">
        <v>92</v>
      </c>
      <c r="B170">
        <v>7.4</v>
      </c>
      <c r="D170" t="str">
        <f t="shared" si="4"/>
        <v>Robert Tonyan</v>
      </c>
      <c r="E170" t="str">
        <f>IFERROR(VLOOKUP(D170,'Name Change'!$A$2:$B$500,2,FALSE),'Projection Paste Solver'!A170)</f>
        <v>Robert Tonyan</v>
      </c>
      <c r="F170">
        <f t="shared" si="5"/>
        <v>7.4</v>
      </c>
      <c r="I170" s="2">
        <f>[1]Solver_Test!A170</f>
        <v>0</v>
      </c>
      <c r="J170" s="2">
        <f>VLOOKUP(I170,'Projection Paste Solver'!$E$1:$F$498,2,FALSE)</f>
        <v>0</v>
      </c>
    </row>
    <row r="171" spans="1:10" x14ac:dyDescent="0.25">
      <c r="A171" t="s">
        <v>141</v>
      </c>
      <c r="B171">
        <v>16.7</v>
      </c>
      <c r="D171" t="str">
        <f t="shared" si="4"/>
        <v>Carson Wentz</v>
      </c>
      <c r="E171" t="str">
        <f>IFERROR(VLOOKUP(D171,'Name Change'!$A$2:$B$500,2,FALSE),'Projection Paste Solver'!A171)</f>
        <v>Carson Wentz</v>
      </c>
      <c r="F171">
        <f t="shared" si="5"/>
        <v>16.7</v>
      </c>
      <c r="I171" s="2">
        <f>[1]Solver_Test!A171</f>
        <v>0</v>
      </c>
      <c r="J171" s="2">
        <f>VLOOKUP(I171,'Projection Paste Solver'!$E$1:$F$498,2,FALSE)</f>
        <v>0</v>
      </c>
    </row>
    <row r="172" spans="1:10" x14ac:dyDescent="0.25">
      <c r="A172" t="s">
        <v>39</v>
      </c>
      <c r="B172">
        <v>8.3000000000000007</v>
      </c>
      <c r="D172" t="str">
        <f t="shared" si="4"/>
        <v>Mike Williams</v>
      </c>
      <c r="E172" t="str">
        <f>IFERROR(VLOOKUP(D172,'Name Change'!$A$2:$B$500,2,FALSE),'Projection Paste Solver'!A172)</f>
        <v>Mike Williams</v>
      </c>
      <c r="F172">
        <f t="shared" si="5"/>
        <v>8.3000000000000007</v>
      </c>
      <c r="I172" s="2">
        <f>[1]Solver_Test!A172</f>
        <v>0</v>
      </c>
      <c r="J172" s="2">
        <f>VLOOKUP(I172,'Projection Paste Solver'!$E$1:$F$498,2,FALSE)</f>
        <v>0</v>
      </c>
    </row>
    <row r="173" spans="1:10" x14ac:dyDescent="0.25">
      <c r="A173" t="s">
        <v>585</v>
      </c>
      <c r="B173">
        <v>6.3</v>
      </c>
      <c r="D173" t="str">
        <f t="shared" si="4"/>
        <v>Devontae Booker</v>
      </c>
      <c r="E173" t="str">
        <f>IFERROR(VLOOKUP(D173,'Name Change'!$A$2:$B$500,2,FALSE),'Projection Paste Solver'!A173)</f>
        <v>Devontae Booker</v>
      </c>
      <c r="F173">
        <f t="shared" si="5"/>
        <v>6.3</v>
      </c>
      <c r="I173" s="2">
        <f>[1]Solver_Test!A173</f>
        <v>0</v>
      </c>
      <c r="J173" s="2">
        <f>VLOOKUP(I173,'Projection Paste Solver'!$E$1:$F$498,2,FALSE)</f>
        <v>0</v>
      </c>
    </row>
    <row r="174" spans="1:10" x14ac:dyDescent="0.25">
      <c r="A174" t="s">
        <v>587</v>
      </c>
      <c r="B174">
        <v>16.600000000000001</v>
      </c>
      <c r="D174" t="str">
        <f t="shared" si="4"/>
        <v>Derek Carr</v>
      </c>
      <c r="E174" t="str">
        <f>IFERROR(VLOOKUP(D174,'Name Change'!$A$2:$B$500,2,FALSE),'Projection Paste Solver'!A174)</f>
        <v>Derek Carr</v>
      </c>
      <c r="F174">
        <f t="shared" si="5"/>
        <v>16.600000000000001</v>
      </c>
      <c r="I174" s="2">
        <f>[1]Solver_Test!A174</f>
        <v>0</v>
      </c>
      <c r="J174" s="2">
        <f>VLOOKUP(I174,'Projection Paste Solver'!$E$1:$F$498,2,FALSE)</f>
        <v>0</v>
      </c>
    </row>
    <row r="175" spans="1:10" x14ac:dyDescent="0.25">
      <c r="A175" t="s">
        <v>183</v>
      </c>
      <c r="B175">
        <v>6.2</v>
      </c>
      <c r="D175" t="str">
        <f t="shared" si="4"/>
        <v>Boston Scott</v>
      </c>
      <c r="E175" t="str">
        <f>IFERROR(VLOOKUP(D175,'Name Change'!$A$2:$B$500,2,FALSE),'Projection Paste Solver'!A175)</f>
        <v>Boston Scott</v>
      </c>
      <c r="F175">
        <f t="shared" si="5"/>
        <v>6.2</v>
      </c>
      <c r="I175" s="2">
        <f>[1]Solver_Test!A175</f>
        <v>0</v>
      </c>
      <c r="J175" s="2">
        <f>VLOOKUP(I175,'Projection Paste Solver'!$E$1:$F$498,2,FALSE)</f>
        <v>0</v>
      </c>
    </row>
    <row r="176" spans="1:10" x14ac:dyDescent="0.25">
      <c r="A176" t="s">
        <v>288</v>
      </c>
      <c r="B176">
        <v>6.2</v>
      </c>
      <c r="D176" t="str">
        <f t="shared" si="4"/>
        <v>Anthony McFarland Jr.</v>
      </c>
      <c r="E176" t="str">
        <f>IFERROR(VLOOKUP(D176,'Name Change'!$A$2:$B$500,2,FALSE),'Projection Paste Solver'!A176)</f>
        <v>Anthony McFarland Jr.</v>
      </c>
      <c r="F176">
        <f t="shared" si="5"/>
        <v>6.2</v>
      </c>
      <c r="I176" s="2">
        <f>[1]Solver_Test!A176</f>
        <v>0</v>
      </c>
      <c r="J176" s="2">
        <f>VLOOKUP(I176,'Projection Paste Solver'!$E$1:$F$498,2,FALSE)</f>
        <v>0</v>
      </c>
    </row>
    <row r="177" spans="1:10" x14ac:dyDescent="0.25">
      <c r="A177" t="s">
        <v>577</v>
      </c>
      <c r="B177">
        <v>16.5</v>
      </c>
      <c r="D177" t="str">
        <f t="shared" si="4"/>
        <v>Sam Darnold</v>
      </c>
      <c r="E177" t="str">
        <f>IFERROR(VLOOKUP(D177,'Name Change'!$A$2:$B$500,2,FALSE),'Projection Paste Solver'!A177)</f>
        <v>Sam Darnold</v>
      </c>
      <c r="F177">
        <f t="shared" si="5"/>
        <v>16.5</v>
      </c>
      <c r="I177" s="2">
        <f>[1]Solver_Test!A177</f>
        <v>0</v>
      </c>
      <c r="J177" s="2">
        <f>VLOOKUP(I177,'Projection Paste Solver'!$E$1:$F$498,2,FALSE)</f>
        <v>0</v>
      </c>
    </row>
    <row r="178" spans="1:10" x14ac:dyDescent="0.25">
      <c r="A178" t="s">
        <v>166</v>
      </c>
      <c r="B178">
        <v>6.1</v>
      </c>
      <c r="D178" t="str">
        <f t="shared" si="4"/>
        <v>Samaje Perine</v>
      </c>
      <c r="E178" t="str">
        <f>IFERROR(VLOOKUP(D178,'Name Change'!$A$2:$B$500,2,FALSE),'Projection Paste Solver'!A178)</f>
        <v>Samaje Perine</v>
      </c>
      <c r="F178">
        <f t="shared" si="5"/>
        <v>6.1</v>
      </c>
      <c r="I178" s="2">
        <f>[1]Solver_Test!A178</f>
        <v>0</v>
      </c>
      <c r="J178" s="2">
        <f>VLOOKUP(I178,'Projection Paste Solver'!$E$1:$F$498,2,FALSE)</f>
        <v>0</v>
      </c>
    </row>
    <row r="179" spans="1:10" x14ac:dyDescent="0.25">
      <c r="A179" t="s">
        <v>479</v>
      </c>
      <c r="B179">
        <v>16.399999999999999</v>
      </c>
      <c r="D179" t="str">
        <f t="shared" si="4"/>
        <v>Mitchell Trubisky</v>
      </c>
      <c r="E179" t="str">
        <f>IFERROR(VLOOKUP(D179,'Name Change'!$A$2:$B$500,2,FALSE),'Projection Paste Solver'!A179)</f>
        <v>Mitchell Trubisky</v>
      </c>
      <c r="F179">
        <f t="shared" si="5"/>
        <v>16.399999999999999</v>
      </c>
      <c r="I179" s="2">
        <f>[1]Solver_Test!A179</f>
        <v>0</v>
      </c>
      <c r="J179" s="2">
        <f>VLOOKUP(I179,'Projection Paste Solver'!$E$1:$F$498,2,FALSE)</f>
        <v>0</v>
      </c>
    </row>
    <row r="180" spans="1:10" x14ac:dyDescent="0.25">
      <c r="A180" t="s">
        <v>518</v>
      </c>
      <c r="B180">
        <v>8</v>
      </c>
      <c r="D180" t="str">
        <f t="shared" si="4"/>
        <v>Richie James Jr.</v>
      </c>
      <c r="E180" t="str">
        <f>IFERROR(VLOOKUP(D180,'Name Change'!$A$2:$B$500,2,FALSE),'Projection Paste Solver'!A180)</f>
        <v>Richie James Jr.</v>
      </c>
      <c r="F180">
        <f t="shared" si="5"/>
        <v>8</v>
      </c>
      <c r="I180" s="2">
        <f>[1]Solver_Test!A180</f>
        <v>0</v>
      </c>
      <c r="J180" s="2">
        <f>VLOOKUP(I180,'Projection Paste Solver'!$E$1:$F$498,2,FALSE)</f>
        <v>0</v>
      </c>
    </row>
    <row r="181" spans="1:10" x14ac:dyDescent="0.25">
      <c r="A181" t="s">
        <v>372</v>
      </c>
      <c r="B181">
        <v>8</v>
      </c>
      <c r="D181" t="str">
        <f t="shared" si="4"/>
        <v>Henry Ruggs III</v>
      </c>
      <c r="E181" t="str">
        <f>IFERROR(VLOOKUP(D181,'Name Change'!$A$2:$B$500,2,FALSE),'Projection Paste Solver'!A181)</f>
        <v>Henry Ruggs III</v>
      </c>
      <c r="F181">
        <f t="shared" si="5"/>
        <v>8</v>
      </c>
      <c r="I181" s="2">
        <f>[1]Solver_Test!A181</f>
        <v>0</v>
      </c>
      <c r="J181" s="2">
        <f>VLOOKUP(I181,'Projection Paste Solver'!$E$1:$F$498,2,FALSE)</f>
        <v>0</v>
      </c>
    </row>
    <row r="182" spans="1:10" x14ac:dyDescent="0.25">
      <c r="A182" t="s">
        <v>297</v>
      </c>
      <c r="B182">
        <v>5.9</v>
      </c>
      <c r="D182" t="str">
        <f t="shared" si="4"/>
        <v>Ito Smith</v>
      </c>
      <c r="E182" t="str">
        <f>IFERROR(VLOOKUP(D182,'Name Change'!$A$2:$B$500,2,FALSE),'Projection Paste Solver'!A182)</f>
        <v>Ito Smith</v>
      </c>
      <c r="F182">
        <f t="shared" si="5"/>
        <v>5.9</v>
      </c>
      <c r="I182" s="2">
        <f>[1]Solver_Test!A182</f>
        <v>0</v>
      </c>
      <c r="J182" s="2">
        <f>VLOOKUP(I182,'Projection Paste Solver'!$E$1:$F$498,2,FALSE)</f>
        <v>0</v>
      </c>
    </row>
    <row r="183" spans="1:10" x14ac:dyDescent="0.25">
      <c r="A183" t="s">
        <v>485</v>
      </c>
      <c r="B183">
        <v>16.2</v>
      </c>
      <c r="D183" t="str">
        <f t="shared" si="4"/>
        <v>Brandon Allen</v>
      </c>
      <c r="E183" t="str">
        <f>IFERROR(VLOOKUP(D183,'Name Change'!$A$2:$B$500,2,FALSE),'Projection Paste Solver'!A183)</f>
        <v>Brandon Allen</v>
      </c>
      <c r="F183">
        <f t="shared" si="5"/>
        <v>16.2</v>
      </c>
      <c r="I183" s="2">
        <f>[1]Solver_Test!A183</f>
        <v>0</v>
      </c>
      <c r="J183" s="2">
        <f>VLOOKUP(I183,'Projection Paste Solver'!$E$1:$F$498,2,FALSE)</f>
        <v>0</v>
      </c>
    </row>
    <row r="184" spans="1:10" x14ac:dyDescent="0.25">
      <c r="A184" t="s">
        <v>116</v>
      </c>
      <c r="B184">
        <v>7.8</v>
      </c>
      <c r="D184" t="str">
        <f t="shared" si="4"/>
        <v>Zach Pascal</v>
      </c>
      <c r="E184" t="str">
        <f>IFERROR(VLOOKUP(D184,'Name Change'!$A$2:$B$500,2,FALSE),'Projection Paste Solver'!A184)</f>
        <v>Zach Pascal</v>
      </c>
      <c r="F184">
        <f t="shared" si="5"/>
        <v>7.8</v>
      </c>
      <c r="I184" s="2">
        <f>[1]Solver_Test!A184</f>
        <v>0</v>
      </c>
      <c r="J184" s="2">
        <f>VLOOKUP(I184,'Projection Paste Solver'!$E$1:$F$498,2,FALSE)</f>
        <v>0</v>
      </c>
    </row>
    <row r="185" spans="1:10" x14ac:dyDescent="0.25">
      <c r="A185" t="s">
        <v>71</v>
      </c>
      <c r="B185">
        <v>5.8</v>
      </c>
      <c r="D185" t="str">
        <f t="shared" si="4"/>
        <v>Joshua Kelley</v>
      </c>
      <c r="E185" t="str">
        <f>IFERROR(VLOOKUP(D185,'Name Change'!$A$2:$B$500,2,FALSE),'Projection Paste Solver'!A185)</f>
        <v>Joshua Kelley</v>
      </c>
      <c r="F185">
        <f t="shared" si="5"/>
        <v>5.8</v>
      </c>
      <c r="I185" s="2">
        <f>[1]Solver_Test!A185</f>
        <v>0</v>
      </c>
      <c r="J185" s="2">
        <f>VLOOKUP(I185,'Projection Paste Solver'!$E$1:$F$498,2,FALSE)</f>
        <v>0</v>
      </c>
    </row>
    <row r="186" spans="1:10" x14ac:dyDescent="0.25">
      <c r="A186" t="s">
        <v>93</v>
      </c>
      <c r="B186">
        <v>16.100000000000001</v>
      </c>
      <c r="D186" t="str">
        <f t="shared" si="4"/>
        <v>Alex Smith</v>
      </c>
      <c r="E186" t="str">
        <f>IFERROR(VLOOKUP(D186,'Name Change'!$A$2:$B$500,2,FALSE),'Projection Paste Solver'!A186)</f>
        <v>Alex Smith</v>
      </c>
      <c r="F186">
        <f t="shared" si="5"/>
        <v>16.100000000000001</v>
      </c>
      <c r="I186" s="2">
        <f>[1]Solver_Test!A186</f>
        <v>0</v>
      </c>
      <c r="J186" s="2">
        <f>VLOOKUP(I186,'Projection Paste Solver'!$E$1:$F$498,2,FALSE)</f>
        <v>0</v>
      </c>
    </row>
    <row r="187" spans="1:10" x14ac:dyDescent="0.25">
      <c r="A187" t="s">
        <v>354</v>
      </c>
      <c r="B187">
        <v>16.100000000000001</v>
      </c>
      <c r="D187" t="str">
        <f t="shared" si="4"/>
        <v>Robert Griffin III</v>
      </c>
      <c r="E187" t="str">
        <f>IFERROR(VLOOKUP(D187,'Name Change'!$A$2:$B$500,2,FALSE),'Projection Paste Solver'!A187)</f>
        <v>Robert Griffin III</v>
      </c>
      <c r="F187">
        <f t="shared" si="5"/>
        <v>16.100000000000001</v>
      </c>
      <c r="I187" s="2">
        <f>[1]Solver_Test!A187</f>
        <v>0</v>
      </c>
      <c r="J187" s="2">
        <f>VLOOKUP(I187,'Projection Paste Solver'!$E$1:$F$498,2,FALSE)</f>
        <v>0</v>
      </c>
    </row>
    <row r="188" spans="1:10" x14ac:dyDescent="0.25">
      <c r="A188" t="s">
        <v>581</v>
      </c>
      <c r="B188">
        <v>7.7</v>
      </c>
      <c r="D188" t="str">
        <f t="shared" si="4"/>
        <v>Hunter Renfrow</v>
      </c>
      <c r="E188" t="str">
        <f>IFERROR(VLOOKUP(D188,'Name Change'!$A$2:$B$500,2,FALSE),'Projection Paste Solver'!A188)</f>
        <v>Hunter Renfrow</v>
      </c>
      <c r="F188">
        <f t="shared" si="5"/>
        <v>7.7</v>
      </c>
      <c r="I188" s="2">
        <f>[1]Solver_Test!A188</f>
        <v>0</v>
      </c>
      <c r="J188" s="2">
        <f>VLOOKUP(I188,'Projection Paste Solver'!$E$1:$F$498,2,FALSE)</f>
        <v>0</v>
      </c>
    </row>
    <row r="189" spans="1:10" x14ac:dyDescent="0.25">
      <c r="A189" t="s">
        <v>573</v>
      </c>
      <c r="B189">
        <v>7.7</v>
      </c>
      <c r="D189" t="str">
        <f t="shared" si="4"/>
        <v>Anthony Miller</v>
      </c>
      <c r="E189" t="str">
        <f>IFERROR(VLOOKUP(D189,'Name Change'!$A$2:$B$500,2,FALSE),'Projection Paste Solver'!A189)</f>
        <v>Anthony Miller</v>
      </c>
      <c r="F189">
        <f t="shared" si="5"/>
        <v>7.7</v>
      </c>
      <c r="I189" s="2">
        <f>[1]Solver_Test!A189</f>
        <v>0</v>
      </c>
      <c r="J189" s="2">
        <f>VLOOKUP(I189,'Projection Paste Solver'!$E$1:$F$498,2,FALSE)</f>
        <v>0</v>
      </c>
    </row>
    <row r="190" spans="1:10" x14ac:dyDescent="0.25">
      <c r="A190" t="s">
        <v>314</v>
      </c>
      <c r="B190">
        <v>16</v>
      </c>
      <c r="D190" t="str">
        <f t="shared" si="4"/>
        <v>Mike Glennon</v>
      </c>
      <c r="E190" t="str">
        <f>IFERROR(VLOOKUP(D190,'Name Change'!$A$2:$B$500,2,FALSE),'Projection Paste Solver'!A190)</f>
        <v>Mike Glennon</v>
      </c>
      <c r="F190">
        <f t="shared" si="5"/>
        <v>16</v>
      </c>
      <c r="I190" s="2">
        <f>[1]Solver_Test!A190</f>
        <v>0</v>
      </c>
      <c r="J190" s="2">
        <f>VLOOKUP(I190,'Projection Paste Solver'!$E$1:$F$498,2,FALSE)</f>
        <v>0</v>
      </c>
    </row>
    <row r="191" spans="1:10" x14ac:dyDescent="0.25">
      <c r="A191" t="s">
        <v>49</v>
      </c>
      <c r="B191">
        <v>6.6</v>
      </c>
      <c r="D191" t="str">
        <f t="shared" si="4"/>
        <v>Logan Thomas</v>
      </c>
      <c r="E191" t="str">
        <f>IFERROR(VLOOKUP(D191,'Name Change'!$A$2:$B$500,2,FALSE),'Projection Paste Solver'!A191)</f>
        <v>Logan Thomas</v>
      </c>
      <c r="F191">
        <f t="shared" si="5"/>
        <v>6.6</v>
      </c>
      <c r="I191" s="2">
        <f>[1]Solver_Test!A191</f>
        <v>0</v>
      </c>
      <c r="J191" s="2">
        <f>VLOOKUP(I191,'Projection Paste Solver'!$E$1:$F$498,2,FALSE)</f>
        <v>0</v>
      </c>
    </row>
    <row r="192" spans="1:10" x14ac:dyDescent="0.25">
      <c r="A192" t="s">
        <v>652</v>
      </c>
      <c r="B192">
        <v>5.6</v>
      </c>
      <c r="D192" t="str">
        <f t="shared" si="4"/>
        <v>DeAndre Washington</v>
      </c>
      <c r="E192" t="str">
        <f>IFERROR(VLOOKUP(D192,'Name Change'!$A$2:$B$500,2,FALSE),'Projection Paste Solver'!A192)</f>
        <v>DeAndre Washington</v>
      </c>
      <c r="F192">
        <f t="shared" si="5"/>
        <v>5.6</v>
      </c>
      <c r="I192" s="2">
        <f>[1]Solver_Test!A192</f>
        <v>0</v>
      </c>
      <c r="J192" s="2">
        <f>VLOOKUP(I192,'Projection Paste Solver'!$E$1:$F$498,2,FALSE)</f>
        <v>0</v>
      </c>
    </row>
    <row r="193" spans="1:10" x14ac:dyDescent="0.25">
      <c r="A193" t="s">
        <v>210</v>
      </c>
      <c r="B193">
        <v>5.6</v>
      </c>
      <c r="D193" t="str">
        <f t="shared" si="4"/>
        <v>Devine Ozigbo</v>
      </c>
      <c r="E193" t="str">
        <f>IFERROR(VLOOKUP(D193,'Name Change'!$A$2:$B$500,2,FALSE),'Projection Paste Solver'!A193)</f>
        <v>Devine Ozigbo</v>
      </c>
      <c r="F193">
        <f t="shared" si="5"/>
        <v>5.6</v>
      </c>
      <c r="I193" s="2">
        <f>[1]Solver_Test!A193</f>
        <v>0</v>
      </c>
      <c r="J193" s="2">
        <f>VLOOKUP(I193,'Projection Paste Solver'!$E$1:$F$498,2,FALSE)</f>
        <v>0</v>
      </c>
    </row>
    <row r="194" spans="1:10" x14ac:dyDescent="0.25">
      <c r="A194" t="s">
        <v>33</v>
      </c>
      <c r="B194">
        <v>15.9</v>
      </c>
      <c r="D194" t="str">
        <f t="shared" si="4"/>
        <v>Justin Herbert</v>
      </c>
      <c r="E194" t="str">
        <f>IFERROR(VLOOKUP(D194,'Name Change'!$A$2:$B$500,2,FALSE),'Projection Paste Solver'!A194)</f>
        <v>Justin Herbert</v>
      </c>
      <c r="F194">
        <f t="shared" si="5"/>
        <v>15.9</v>
      </c>
      <c r="I194" s="2">
        <f>[1]Solver_Test!A194</f>
        <v>0</v>
      </c>
      <c r="J194" s="2">
        <f>VLOOKUP(I194,'Projection Paste Solver'!$E$1:$F$498,2,FALSE)</f>
        <v>0</v>
      </c>
    </row>
    <row r="195" spans="1:10" x14ac:dyDescent="0.25">
      <c r="A195" t="s">
        <v>268</v>
      </c>
      <c r="B195">
        <v>7.5</v>
      </c>
      <c r="D195" t="str">
        <f t="shared" ref="D195:D258" si="6">A195</f>
        <v>Willie Snead IV</v>
      </c>
      <c r="E195" t="str">
        <f>IFERROR(VLOOKUP(D195,'Name Change'!$A$2:$B$500,2,FALSE),'Projection Paste Solver'!A195)</f>
        <v>Willie Snead IV</v>
      </c>
      <c r="F195">
        <f t="shared" ref="F195:F258" si="7">B195</f>
        <v>7.5</v>
      </c>
      <c r="I195" s="2">
        <f>[1]Solver_Test!A195</f>
        <v>0</v>
      </c>
      <c r="J195" s="2">
        <f>VLOOKUP(I195,'Projection Paste Solver'!$E$1:$F$498,2,FALSE)</f>
        <v>0</v>
      </c>
    </row>
    <row r="196" spans="1:10" x14ac:dyDescent="0.25">
      <c r="A196" t="s">
        <v>222</v>
      </c>
      <c r="B196">
        <v>7.5</v>
      </c>
      <c r="D196" t="str">
        <f t="shared" si="6"/>
        <v>Christian Blake</v>
      </c>
      <c r="E196" t="str">
        <f>IFERROR(VLOOKUP(D196,'Name Change'!$A$2:$B$500,2,FALSE),'Projection Paste Solver'!A196)</f>
        <v>Christian Blake</v>
      </c>
      <c r="F196">
        <f t="shared" si="7"/>
        <v>7.5</v>
      </c>
      <c r="I196" s="2">
        <f>[1]Solver_Test!A196</f>
        <v>0</v>
      </c>
      <c r="J196" s="2">
        <f>VLOOKUP(I196,'Projection Paste Solver'!$E$1:$F$498,2,FALSE)</f>
        <v>0</v>
      </c>
    </row>
    <row r="197" spans="1:10" x14ac:dyDescent="0.25">
      <c r="A197" t="s">
        <v>576</v>
      </c>
      <c r="B197">
        <v>7.5</v>
      </c>
      <c r="D197" t="str">
        <f t="shared" si="6"/>
        <v>K.J. Hamler</v>
      </c>
      <c r="E197" t="str">
        <f>IFERROR(VLOOKUP(D197,'Name Change'!$A$2:$B$500,2,FALSE),'Projection Paste Solver'!A197)</f>
        <v>K.J. Hamler</v>
      </c>
      <c r="F197">
        <f t="shared" si="7"/>
        <v>7.5</v>
      </c>
      <c r="I197" s="2">
        <f>[1]Solver_Test!A197</f>
        <v>0</v>
      </c>
      <c r="J197" s="2">
        <f>VLOOKUP(I197,'Projection Paste Solver'!$E$1:$F$498,2,FALSE)</f>
        <v>0</v>
      </c>
    </row>
    <row r="198" spans="1:10" x14ac:dyDescent="0.25">
      <c r="A198" t="s">
        <v>376</v>
      </c>
      <c r="B198">
        <v>5.5</v>
      </c>
      <c r="D198" t="str">
        <f t="shared" si="6"/>
        <v>Le'Veon Bell</v>
      </c>
      <c r="E198" t="str">
        <f>IFERROR(VLOOKUP(D198,'Name Change'!$A$2:$B$500,2,FALSE),'Projection Paste Solver'!A198)</f>
        <v>Le'Veon Bell</v>
      </c>
      <c r="F198">
        <f t="shared" si="7"/>
        <v>5.5</v>
      </c>
      <c r="I198" s="2">
        <f>[1]Solver_Test!A198</f>
        <v>0</v>
      </c>
      <c r="J198" s="2">
        <f>VLOOKUP(I198,'Projection Paste Solver'!$E$1:$F$498,2,FALSE)</f>
        <v>0</v>
      </c>
    </row>
    <row r="199" spans="1:10" x14ac:dyDescent="0.25">
      <c r="A199" t="s">
        <v>572</v>
      </c>
      <c r="B199">
        <v>7.4</v>
      </c>
      <c r="D199" t="str">
        <f t="shared" si="6"/>
        <v>Darnell Mooney</v>
      </c>
      <c r="E199" t="str">
        <f>IFERROR(VLOOKUP(D199,'Name Change'!$A$2:$B$500,2,FALSE),'Projection Paste Solver'!A199)</f>
        <v>Darnell Mooney</v>
      </c>
      <c r="F199">
        <f t="shared" si="7"/>
        <v>7.4</v>
      </c>
      <c r="I199" s="2">
        <f>[1]Solver_Test!A199</f>
        <v>0</v>
      </c>
      <c r="J199" s="2">
        <f>VLOOKUP(I199,'Projection Paste Solver'!$E$1:$F$498,2,FALSE)</f>
        <v>0</v>
      </c>
    </row>
    <row r="200" spans="1:10" x14ac:dyDescent="0.25">
      <c r="A200" t="s">
        <v>94</v>
      </c>
      <c r="B200">
        <v>6.4</v>
      </c>
      <c r="D200" t="str">
        <f t="shared" si="6"/>
        <v>Jared Cook</v>
      </c>
      <c r="E200" t="str">
        <f>IFERROR(VLOOKUP(D200,'Name Change'!$A$2:$B$500,2,FALSE),'Projection Paste Solver'!A200)</f>
        <v>Jared Cook</v>
      </c>
      <c r="F200">
        <f t="shared" si="7"/>
        <v>6.4</v>
      </c>
      <c r="I200" s="2">
        <f>[1]Solver_Test!A200</f>
        <v>0</v>
      </c>
      <c r="J200" s="2">
        <f>VLOOKUP(I200,'Projection Paste Solver'!$E$1:$F$498,2,FALSE)</f>
        <v>0</v>
      </c>
    </row>
    <row r="201" spans="1:10" x14ac:dyDescent="0.25">
      <c r="A201" t="s">
        <v>225</v>
      </c>
      <c r="B201">
        <v>7.3</v>
      </c>
      <c r="D201" t="str">
        <f t="shared" si="6"/>
        <v>Jamal Agnew</v>
      </c>
      <c r="E201" t="str">
        <f>IFERROR(VLOOKUP(D201,'Name Change'!$A$2:$B$500,2,FALSE),'Projection Paste Solver'!A201)</f>
        <v>Jamal Agnew</v>
      </c>
      <c r="F201">
        <f t="shared" si="7"/>
        <v>7.3</v>
      </c>
      <c r="I201" s="2">
        <f>[1]Solver_Test!A201</f>
        <v>0</v>
      </c>
      <c r="J201" s="2">
        <f>VLOOKUP(I201,'Projection Paste Solver'!$E$1:$F$498,2,FALSE)</f>
        <v>0</v>
      </c>
    </row>
    <row r="202" spans="1:10" x14ac:dyDescent="0.25">
      <c r="A202" t="s">
        <v>142</v>
      </c>
      <c r="B202">
        <v>7.2</v>
      </c>
      <c r="D202" t="str">
        <f t="shared" si="6"/>
        <v>Marquez Valdes-Scantling</v>
      </c>
      <c r="E202" t="str">
        <f>IFERROR(VLOOKUP(D202,'Name Change'!$A$2:$B$500,2,FALSE),'Projection Paste Solver'!A202)</f>
        <v>Marquez Valdes-Scantling</v>
      </c>
      <c r="F202">
        <f t="shared" si="7"/>
        <v>7.2</v>
      </c>
      <c r="I202" s="2">
        <f>[1]Solver_Test!A202</f>
        <v>0</v>
      </c>
      <c r="J202" s="2">
        <f>VLOOKUP(I202,'Projection Paste Solver'!$E$1:$F$498,2,FALSE)</f>
        <v>0</v>
      </c>
    </row>
    <row r="203" spans="1:10" x14ac:dyDescent="0.25">
      <c r="A203" t="s">
        <v>575</v>
      </c>
      <c r="B203">
        <v>5.2</v>
      </c>
      <c r="D203" t="str">
        <f t="shared" si="6"/>
        <v>Cam Akers</v>
      </c>
      <c r="E203" t="str">
        <f>IFERROR(VLOOKUP(D203,'Name Change'!$A$2:$B$500,2,FALSE),'Projection Paste Solver'!A203)</f>
        <v>Cam Akers</v>
      </c>
      <c r="F203">
        <f t="shared" si="7"/>
        <v>5.2</v>
      </c>
      <c r="I203" s="2">
        <f>[1]Solver_Test!A203</f>
        <v>0</v>
      </c>
      <c r="J203" s="2">
        <f>VLOOKUP(I203,'Projection Paste Solver'!$E$1:$F$498,2,FALSE)</f>
        <v>0</v>
      </c>
    </row>
    <row r="204" spans="1:10" x14ac:dyDescent="0.25">
      <c r="A204" t="s">
        <v>227</v>
      </c>
      <c r="B204">
        <v>7.1</v>
      </c>
      <c r="D204" t="str">
        <f t="shared" si="6"/>
        <v>KhaDarel Hodge</v>
      </c>
      <c r="E204" t="str">
        <f>IFERROR(VLOOKUP(D204,'Name Change'!$A$2:$B$500,2,FALSE),'Projection Paste Solver'!A204)</f>
        <v>KhaDarel Hodge</v>
      </c>
      <c r="F204">
        <f t="shared" si="7"/>
        <v>7.1</v>
      </c>
      <c r="I204" s="2">
        <f>[1]Solver_Test!A204</f>
        <v>0</v>
      </c>
      <c r="J204" s="2">
        <f>VLOOKUP(I204,'Projection Paste Solver'!$E$1:$F$498,2,FALSE)</f>
        <v>0</v>
      </c>
    </row>
    <row r="205" spans="1:10" x14ac:dyDescent="0.25">
      <c r="A205" t="s">
        <v>579</v>
      </c>
      <c r="B205">
        <v>6.1</v>
      </c>
      <c r="D205" t="str">
        <f t="shared" si="6"/>
        <v>Gerald Everett</v>
      </c>
      <c r="E205" t="str">
        <f>IFERROR(VLOOKUP(D205,'Name Change'!$A$2:$B$500,2,FALSE),'Projection Paste Solver'!A205)</f>
        <v>Gerald Everett</v>
      </c>
      <c r="F205">
        <f t="shared" si="7"/>
        <v>6.1</v>
      </c>
      <c r="I205" s="2">
        <f>[1]Solver_Test!A205</f>
        <v>0</v>
      </c>
      <c r="J205" s="2">
        <f>VLOOKUP(I205,'Projection Paste Solver'!$E$1:$F$498,2,FALSE)</f>
        <v>0</v>
      </c>
    </row>
    <row r="206" spans="1:10" x14ac:dyDescent="0.25">
      <c r="A206" t="s">
        <v>174</v>
      </c>
      <c r="B206">
        <v>5</v>
      </c>
      <c r="D206" t="str">
        <f t="shared" si="6"/>
        <v>Rodney Smith</v>
      </c>
      <c r="E206" t="str">
        <f>IFERROR(VLOOKUP(D206,'Name Change'!$A$2:$B$500,2,FALSE),'Projection Paste Solver'!A206)</f>
        <v>Rodney Smith</v>
      </c>
      <c r="F206">
        <f t="shared" si="7"/>
        <v>5</v>
      </c>
      <c r="I206" s="2">
        <f>[1]Solver_Test!A206</f>
        <v>0</v>
      </c>
      <c r="J206" s="2">
        <f>VLOOKUP(I206,'Projection Paste Solver'!$E$1:$F$498,2,FALSE)</f>
        <v>0</v>
      </c>
    </row>
    <row r="207" spans="1:10" x14ac:dyDescent="0.25">
      <c r="A207" t="s">
        <v>383</v>
      </c>
      <c r="B207">
        <v>5</v>
      </c>
      <c r="D207" t="str">
        <f t="shared" si="6"/>
        <v>Jeff Wilson Jr.</v>
      </c>
      <c r="E207" t="str">
        <f>IFERROR(VLOOKUP(D207,'Name Change'!$A$2:$B$500,2,FALSE),'Projection Paste Solver'!A207)</f>
        <v>Jeff Wilson Jr.</v>
      </c>
      <c r="F207">
        <f t="shared" si="7"/>
        <v>5</v>
      </c>
      <c r="I207" s="2">
        <f>[1]Solver_Test!A207</f>
        <v>0</v>
      </c>
      <c r="J207" s="2">
        <f>VLOOKUP(I207,'Projection Paste Solver'!$E$1:$F$498,2,FALSE)</f>
        <v>0</v>
      </c>
    </row>
    <row r="208" spans="1:10" x14ac:dyDescent="0.25">
      <c r="A208" t="s">
        <v>38</v>
      </c>
      <c r="B208">
        <v>15.2</v>
      </c>
      <c r="D208" t="str">
        <f t="shared" si="6"/>
        <v>Ben Roethlisberger</v>
      </c>
      <c r="E208" t="str">
        <f>IFERROR(VLOOKUP(D208,'Name Change'!$A$2:$B$500,2,FALSE),'Projection Paste Solver'!A208)</f>
        <v>Ben Roethlisberger</v>
      </c>
      <c r="F208">
        <f t="shared" si="7"/>
        <v>15.2</v>
      </c>
      <c r="I208" s="2">
        <f>[1]Solver_Test!A208</f>
        <v>0</v>
      </c>
      <c r="J208" s="2">
        <f>VLOOKUP(I208,'Projection Paste Solver'!$E$1:$F$498,2,FALSE)</f>
        <v>0</v>
      </c>
    </row>
    <row r="209" spans="1:10" x14ac:dyDescent="0.25">
      <c r="A209" t="s">
        <v>556</v>
      </c>
      <c r="B209">
        <v>6.8</v>
      </c>
      <c r="D209" t="str">
        <f t="shared" si="6"/>
        <v>Andy Isabella</v>
      </c>
      <c r="E209" t="str">
        <f>IFERROR(VLOOKUP(D209,'Name Change'!$A$2:$B$500,2,FALSE),'Projection Paste Solver'!A209)</f>
        <v>Andy Isabella</v>
      </c>
      <c r="F209">
        <f t="shared" si="7"/>
        <v>6.8</v>
      </c>
      <c r="I209" s="2">
        <f>[1]Solver_Test!A209</f>
        <v>0</v>
      </c>
      <c r="J209" s="2">
        <f>VLOOKUP(I209,'Projection Paste Solver'!$E$1:$F$498,2,FALSE)</f>
        <v>0</v>
      </c>
    </row>
    <row r="210" spans="1:10" x14ac:dyDescent="0.25">
      <c r="A210" t="s">
        <v>102</v>
      </c>
      <c r="B210">
        <v>5.8</v>
      </c>
      <c r="D210" t="str">
        <f t="shared" si="6"/>
        <v>Anthony Firkser</v>
      </c>
      <c r="E210" t="str">
        <f>IFERROR(VLOOKUP(D210,'Name Change'!$A$2:$B$500,2,FALSE),'Projection Paste Solver'!A210)</f>
        <v>Anthony Firkser</v>
      </c>
      <c r="F210">
        <f t="shared" si="7"/>
        <v>5.8</v>
      </c>
      <c r="I210" s="2">
        <f>[1]Solver_Test!A210</f>
        <v>0</v>
      </c>
      <c r="J210" s="2">
        <f>VLOOKUP(I210,'Projection Paste Solver'!$E$1:$F$498,2,FALSE)</f>
        <v>0</v>
      </c>
    </row>
    <row r="211" spans="1:10" x14ac:dyDescent="0.25">
      <c r="A211" t="s">
        <v>169</v>
      </c>
      <c r="B211">
        <v>6.7</v>
      </c>
      <c r="D211" t="str">
        <f t="shared" si="6"/>
        <v>Marcus Johnson</v>
      </c>
      <c r="E211" t="str">
        <f>IFERROR(VLOOKUP(D211,'Name Change'!$A$2:$B$500,2,FALSE),'Projection Paste Solver'!A211)</f>
        <v>Marcus Johnson</v>
      </c>
      <c r="F211">
        <f t="shared" si="7"/>
        <v>6.7</v>
      </c>
      <c r="I211" s="2">
        <f>[1]Solver_Test!A211</f>
        <v>0</v>
      </c>
      <c r="J211" s="2">
        <f>VLOOKUP(I211,'Projection Paste Solver'!$E$1:$F$498,2,FALSE)</f>
        <v>0</v>
      </c>
    </row>
    <row r="212" spans="1:10" x14ac:dyDescent="0.25">
      <c r="A212" t="s">
        <v>204</v>
      </c>
      <c r="B212">
        <v>6.6</v>
      </c>
      <c r="D212" t="str">
        <f t="shared" si="6"/>
        <v>Dontrelle Inman</v>
      </c>
      <c r="E212" t="str">
        <f>IFERROR(VLOOKUP(D212,'Name Change'!$A$2:$B$500,2,FALSE),'Projection Paste Solver'!A212)</f>
        <v>Dontrelle Inman</v>
      </c>
      <c r="F212">
        <f t="shared" si="7"/>
        <v>6.6</v>
      </c>
      <c r="I212" s="2">
        <f>[1]Solver_Test!A212</f>
        <v>0</v>
      </c>
      <c r="J212" s="2">
        <f>VLOOKUP(I212,'Projection Paste Solver'!$E$1:$F$498,2,FALSE)</f>
        <v>0</v>
      </c>
    </row>
    <row r="213" spans="1:10" x14ac:dyDescent="0.25">
      <c r="A213" t="s">
        <v>567</v>
      </c>
      <c r="B213">
        <v>14.9</v>
      </c>
      <c r="D213" t="str">
        <f t="shared" si="6"/>
        <v>Nick Mullens</v>
      </c>
      <c r="E213" t="str">
        <f>IFERROR(VLOOKUP(D213,'Name Change'!$A$2:$B$500,2,FALSE),'Projection Paste Solver'!A213)</f>
        <v>Nick Mullens</v>
      </c>
      <c r="F213">
        <f t="shared" si="7"/>
        <v>14.9</v>
      </c>
      <c r="I213" s="2">
        <f>[1]Solver_Test!A213</f>
        <v>0</v>
      </c>
      <c r="J213" s="2">
        <f>VLOOKUP(I213,'Projection Paste Solver'!$E$1:$F$498,2,FALSE)</f>
        <v>0</v>
      </c>
    </row>
    <row r="214" spans="1:10" x14ac:dyDescent="0.25">
      <c r="A214" t="s">
        <v>228</v>
      </c>
      <c r="B214">
        <v>6.5</v>
      </c>
      <c r="D214" t="str">
        <f t="shared" si="6"/>
        <v>Keke Coutee</v>
      </c>
      <c r="E214" t="str">
        <f>IFERROR(VLOOKUP(D214,'Name Change'!$A$2:$B$500,2,FALSE),'Projection Paste Solver'!A214)</f>
        <v>Keke Coutee</v>
      </c>
      <c r="F214">
        <f t="shared" si="7"/>
        <v>6.5</v>
      </c>
      <c r="I214" s="2">
        <f>[1]Solver_Test!A214</f>
        <v>0</v>
      </c>
      <c r="J214" s="2">
        <f>VLOOKUP(I214,'Projection Paste Solver'!$E$1:$F$498,2,FALSE)</f>
        <v>0</v>
      </c>
    </row>
    <row r="215" spans="1:10" x14ac:dyDescent="0.25">
      <c r="A215" t="s">
        <v>153</v>
      </c>
      <c r="B215">
        <v>5.5</v>
      </c>
      <c r="D215" t="str">
        <f t="shared" si="6"/>
        <v>Chris Herndon</v>
      </c>
      <c r="E215" t="str">
        <f>IFERROR(VLOOKUP(D215,'Name Change'!$A$2:$B$500,2,FALSE),'Projection Paste Solver'!A215)</f>
        <v>Chris Herndon</v>
      </c>
      <c r="F215">
        <f t="shared" si="7"/>
        <v>5.5</v>
      </c>
      <c r="I215" s="2">
        <f>[1]Solver_Test!A215</f>
        <v>0</v>
      </c>
      <c r="J215" s="2">
        <f>VLOOKUP(I215,'Projection Paste Solver'!$E$1:$F$498,2,FALSE)</f>
        <v>0</v>
      </c>
    </row>
    <row r="216" spans="1:10" x14ac:dyDescent="0.25">
      <c r="A216" t="s">
        <v>569</v>
      </c>
      <c r="B216">
        <v>6.3</v>
      </c>
      <c r="D216" t="str">
        <f t="shared" si="6"/>
        <v>Mecole Hardman</v>
      </c>
      <c r="E216" t="str">
        <f>IFERROR(VLOOKUP(D216,'Name Change'!$A$2:$B$500,2,FALSE),'Projection Paste Solver'!A216)</f>
        <v>Mecole Hardman</v>
      </c>
      <c r="F216">
        <f t="shared" si="7"/>
        <v>6.3</v>
      </c>
      <c r="I216" s="2">
        <f>[1]Solver_Test!A216</f>
        <v>0</v>
      </c>
      <c r="J216" s="2">
        <f>VLOOKUP(I216,'Projection Paste Solver'!$E$1:$F$498,2,FALSE)</f>
        <v>0</v>
      </c>
    </row>
    <row r="217" spans="1:10" x14ac:dyDescent="0.25">
      <c r="A217" t="s">
        <v>566</v>
      </c>
      <c r="B217">
        <v>6.2</v>
      </c>
      <c r="D217" t="str">
        <f t="shared" si="6"/>
        <v>David Moore</v>
      </c>
      <c r="E217" t="str">
        <f>IFERROR(VLOOKUP(D217,'Name Change'!$A$2:$B$500,2,FALSE),'Projection Paste Solver'!A217)</f>
        <v>David Moore</v>
      </c>
      <c r="F217">
        <f t="shared" si="7"/>
        <v>6.2</v>
      </c>
      <c r="I217" s="2">
        <f>[1]Solver_Test!A217</f>
        <v>0</v>
      </c>
      <c r="J217" s="2">
        <f>VLOOKUP(I217,'Projection Paste Solver'!$E$1:$F$498,2,FALSE)</f>
        <v>0</v>
      </c>
    </row>
    <row r="218" spans="1:10" x14ac:dyDescent="0.25">
      <c r="A218" t="s">
        <v>181</v>
      </c>
      <c r="B218">
        <v>5.2</v>
      </c>
      <c r="D218" t="str">
        <f t="shared" si="6"/>
        <v>Harrison Bryant</v>
      </c>
      <c r="E218" t="str">
        <f>IFERROR(VLOOKUP(D218,'Name Change'!$A$2:$B$500,2,FALSE),'Projection Paste Solver'!A218)</f>
        <v>Harrison Bryant</v>
      </c>
      <c r="F218">
        <f t="shared" si="7"/>
        <v>5.2</v>
      </c>
      <c r="I218" s="2">
        <f>[1]Solver_Test!A218</f>
        <v>0</v>
      </c>
      <c r="J218" s="2">
        <f>VLOOKUP(I218,'Projection Paste Solver'!$E$1:$F$498,2,FALSE)</f>
        <v>0</v>
      </c>
    </row>
    <row r="219" spans="1:10" x14ac:dyDescent="0.25">
      <c r="A219" t="s">
        <v>123</v>
      </c>
      <c r="B219">
        <v>5.0999999999999996</v>
      </c>
      <c r="D219" t="str">
        <f t="shared" si="6"/>
        <v>Mo Alie-Cox</v>
      </c>
      <c r="E219" t="str">
        <f>IFERROR(VLOOKUP(D219,'Name Change'!$A$2:$B$500,2,FALSE),'Projection Paste Solver'!A219)</f>
        <v>Mo Alie-Cox</v>
      </c>
      <c r="F219">
        <f t="shared" si="7"/>
        <v>5.0999999999999996</v>
      </c>
      <c r="I219" s="2">
        <f>[1]Solver_Test!A219</f>
        <v>0</v>
      </c>
      <c r="J219" s="2">
        <f>VLOOKUP(I219,'Projection Paste Solver'!$E$1:$F$498,2,FALSE)</f>
        <v>0</v>
      </c>
    </row>
    <row r="220" spans="1:10" x14ac:dyDescent="0.25">
      <c r="A220" t="s">
        <v>200</v>
      </c>
      <c r="B220">
        <v>5.0999999999999996</v>
      </c>
      <c r="D220" t="str">
        <f t="shared" si="6"/>
        <v>Ben Ellefson</v>
      </c>
      <c r="E220" t="str">
        <f>IFERROR(VLOOKUP(D220,'Name Change'!$A$2:$B$500,2,FALSE),'Projection Paste Solver'!A220)</f>
        <v>Ben Ellefson</v>
      </c>
      <c r="F220">
        <f t="shared" si="7"/>
        <v>5.0999999999999996</v>
      </c>
      <c r="I220" s="2">
        <f>[1]Solver_Test!A220</f>
        <v>0</v>
      </c>
      <c r="J220" s="2">
        <f>VLOOKUP(I220,'Projection Paste Solver'!$E$1:$F$498,2,FALSE)</f>
        <v>0</v>
      </c>
    </row>
    <row r="221" spans="1:10" x14ac:dyDescent="0.25">
      <c r="A221" t="s">
        <v>152</v>
      </c>
      <c r="B221">
        <v>5</v>
      </c>
      <c r="D221" t="str">
        <f t="shared" si="6"/>
        <v>Darren Fells</v>
      </c>
      <c r="E221" t="str">
        <f>IFERROR(VLOOKUP(D221,'Name Change'!$A$2:$B$500,2,FALSE),'Projection Paste Solver'!A221)</f>
        <v>Darren Fells</v>
      </c>
      <c r="F221">
        <f t="shared" si="7"/>
        <v>5</v>
      </c>
      <c r="I221" s="2">
        <f>[1]Solver_Test!A221</f>
        <v>0</v>
      </c>
      <c r="J221" s="2">
        <f>VLOOKUP(I221,'Projection Paste Solver'!$E$1:$F$498,2,FALSE)</f>
        <v>0</v>
      </c>
    </row>
    <row r="222" spans="1:10" x14ac:dyDescent="0.25">
      <c r="A222" t="s">
        <v>562</v>
      </c>
      <c r="B222">
        <v>5.8</v>
      </c>
      <c r="D222" t="str">
        <f t="shared" si="6"/>
        <v>Demarcus Robinson</v>
      </c>
      <c r="E222" t="str">
        <f>IFERROR(VLOOKUP(D222,'Name Change'!$A$2:$B$500,2,FALSE),'Projection Paste Solver'!A222)</f>
        <v>Demarcus Robinson</v>
      </c>
      <c r="F222">
        <f t="shared" si="7"/>
        <v>5.8</v>
      </c>
      <c r="I222" s="2">
        <f>[1]Solver_Test!A222</f>
        <v>0</v>
      </c>
      <c r="J222" s="2">
        <f>VLOOKUP(I222,'Projection Paste Solver'!$E$1:$F$498,2,FALSE)</f>
        <v>0</v>
      </c>
    </row>
    <row r="223" spans="1:10" x14ac:dyDescent="0.25">
      <c r="A223" t="s">
        <v>159</v>
      </c>
      <c r="B223">
        <v>5.7</v>
      </c>
      <c r="D223" t="str">
        <f t="shared" si="6"/>
        <v>Greg Ward</v>
      </c>
      <c r="E223" t="str">
        <f>IFERROR(VLOOKUP(D223,'Name Change'!$A$2:$B$500,2,FALSE),'Projection Paste Solver'!A223)</f>
        <v>Greg Ward</v>
      </c>
      <c r="F223">
        <f t="shared" si="7"/>
        <v>5.7</v>
      </c>
      <c r="I223" s="2">
        <f>[1]Solver_Test!A223</f>
        <v>0</v>
      </c>
      <c r="J223" s="2">
        <f>VLOOKUP(I223,'Projection Paste Solver'!$E$1:$F$498,2,FALSE)</f>
        <v>0</v>
      </c>
    </row>
    <row r="224" spans="1:10" x14ac:dyDescent="0.25">
      <c r="A224" t="s">
        <v>126</v>
      </c>
      <c r="B224">
        <v>5.7</v>
      </c>
      <c r="D224" t="str">
        <f t="shared" si="6"/>
        <v>Tre'Quan Smith</v>
      </c>
      <c r="E224" t="str">
        <f>IFERROR(VLOOKUP(D224,'Name Change'!$A$2:$B$500,2,FALSE),'Projection Paste Solver'!A224)</f>
        <v>Tre'Quan Smith</v>
      </c>
      <c r="F224">
        <f t="shared" si="7"/>
        <v>5.7</v>
      </c>
      <c r="I224" s="2">
        <f>[1]Solver_Test!A224</f>
        <v>0</v>
      </c>
      <c r="J224" s="2">
        <f>VLOOKUP(I224,'Projection Paste Solver'!$E$1:$F$498,2,FALSE)</f>
        <v>0</v>
      </c>
    </row>
    <row r="225" spans="1:10" x14ac:dyDescent="0.25">
      <c r="A225" t="s">
        <v>565</v>
      </c>
      <c r="B225">
        <v>4.7</v>
      </c>
      <c r="D225" t="str">
        <f t="shared" si="6"/>
        <v>Dawson Knox</v>
      </c>
      <c r="E225" t="str">
        <f>IFERROR(VLOOKUP(D225,'Name Change'!$A$2:$B$500,2,FALSE),'Projection Paste Solver'!A225)</f>
        <v>Dawson Knox</v>
      </c>
      <c r="F225">
        <f t="shared" si="7"/>
        <v>4.7</v>
      </c>
      <c r="I225" s="2">
        <f>[1]Solver_Test!A225</f>
        <v>0</v>
      </c>
      <c r="J225" s="2">
        <f>VLOOKUP(I225,'Projection Paste Solver'!$E$1:$F$498,2,FALSE)</f>
        <v>0</v>
      </c>
    </row>
    <row r="226" spans="1:10" x14ac:dyDescent="0.25">
      <c r="A226" t="s">
        <v>172</v>
      </c>
      <c r="B226">
        <v>4.7</v>
      </c>
      <c r="D226" t="str">
        <f t="shared" si="6"/>
        <v>Drew Sample</v>
      </c>
      <c r="E226" t="str">
        <f>IFERROR(VLOOKUP(D226,'Name Change'!$A$2:$B$500,2,FALSE),'Projection Paste Solver'!A226)</f>
        <v>Drew Sample</v>
      </c>
      <c r="F226">
        <f t="shared" si="7"/>
        <v>4.7</v>
      </c>
      <c r="I226" s="2">
        <f>[1]Solver_Test!A226</f>
        <v>0</v>
      </c>
      <c r="J226" s="2">
        <f>VLOOKUP(I226,'Projection Paste Solver'!$E$1:$F$498,2,FALSE)</f>
        <v>0</v>
      </c>
    </row>
    <row r="227" spans="1:10" x14ac:dyDescent="0.25">
      <c r="A227" t="s">
        <v>568</v>
      </c>
      <c r="B227">
        <v>4.7</v>
      </c>
      <c r="D227" t="str">
        <f t="shared" si="6"/>
        <v>Dan Arnold</v>
      </c>
      <c r="E227" t="str">
        <f>IFERROR(VLOOKUP(D227,'Name Change'!$A$2:$B$500,2,FALSE),'Projection Paste Solver'!A227)</f>
        <v>Dan Arnold</v>
      </c>
      <c r="F227">
        <f t="shared" si="7"/>
        <v>4.7</v>
      </c>
      <c r="I227" s="2">
        <f>[1]Solver_Test!A227</f>
        <v>0</v>
      </c>
      <c r="J227" s="2">
        <f>VLOOKUP(I227,'Projection Paste Solver'!$E$1:$F$498,2,FALSE)</f>
        <v>0</v>
      </c>
    </row>
    <row r="228" spans="1:10" x14ac:dyDescent="0.25">
      <c r="A228" t="s">
        <v>295</v>
      </c>
      <c r="B228">
        <v>3.7</v>
      </c>
      <c r="D228" t="str">
        <f t="shared" si="6"/>
        <v>Keith Smith</v>
      </c>
      <c r="E228" t="str">
        <f>IFERROR(VLOOKUP(D228,'Name Change'!$A$2:$B$500,2,FALSE),'Projection Paste Solver'!A228)</f>
        <v>Keith Smith</v>
      </c>
      <c r="F228">
        <f t="shared" si="7"/>
        <v>3.7</v>
      </c>
      <c r="I228" s="2">
        <f>[1]Solver_Test!A228</f>
        <v>0</v>
      </c>
      <c r="J228" s="2">
        <f>VLOOKUP(I228,'Projection Paste Solver'!$E$1:$F$498,2,FALSE)</f>
        <v>0</v>
      </c>
    </row>
    <row r="229" spans="1:10" x14ac:dyDescent="0.25">
      <c r="A229" t="s">
        <v>298</v>
      </c>
      <c r="B229">
        <v>5.6</v>
      </c>
      <c r="D229" t="str">
        <f t="shared" si="6"/>
        <v>Adam Humphries</v>
      </c>
      <c r="E229" t="str">
        <f>IFERROR(VLOOKUP(D229,'Name Change'!$A$2:$B$500,2,FALSE),'Projection Paste Solver'!A229)</f>
        <v>Adam Humphries</v>
      </c>
      <c r="F229">
        <f t="shared" si="7"/>
        <v>5.6</v>
      </c>
      <c r="I229" s="2">
        <f>[1]Solver_Test!A229</f>
        <v>0</v>
      </c>
      <c r="J229" s="2">
        <f>VLOOKUP(I229,'Projection Paste Solver'!$E$1:$F$498,2,FALSE)</f>
        <v>0</v>
      </c>
    </row>
    <row r="230" spans="1:10" x14ac:dyDescent="0.25">
      <c r="A230" t="s">
        <v>542</v>
      </c>
      <c r="B230">
        <v>5.6</v>
      </c>
      <c r="D230" t="str">
        <f t="shared" si="6"/>
        <v>Gabriel Davis</v>
      </c>
      <c r="E230" t="str">
        <f>IFERROR(VLOOKUP(D230,'Name Change'!$A$2:$B$500,2,FALSE),'Projection Paste Solver'!A230)</f>
        <v>Gabriel Davis</v>
      </c>
      <c r="F230">
        <f t="shared" si="7"/>
        <v>5.6</v>
      </c>
      <c r="I230" s="2">
        <f>[1]Solver_Test!A230</f>
        <v>0</v>
      </c>
      <c r="J230" s="2">
        <f>VLOOKUP(I230,'Projection Paste Solver'!$E$1:$F$498,2,FALSE)</f>
        <v>0</v>
      </c>
    </row>
    <row r="231" spans="1:10" x14ac:dyDescent="0.25">
      <c r="A231" t="s">
        <v>160</v>
      </c>
      <c r="B231">
        <v>4.5999999999999996</v>
      </c>
      <c r="D231" t="str">
        <f t="shared" si="6"/>
        <v>Jesse James</v>
      </c>
      <c r="E231" t="str">
        <f>IFERROR(VLOOKUP(D231,'Name Change'!$A$2:$B$500,2,FALSE),'Projection Paste Solver'!A231)</f>
        <v>Jesse James</v>
      </c>
      <c r="F231">
        <f t="shared" si="7"/>
        <v>4.5999999999999996</v>
      </c>
      <c r="I231" s="2">
        <f>[1]Solver_Test!A231</f>
        <v>0</v>
      </c>
      <c r="J231" s="2">
        <f>VLOOKUP(I231,'Projection Paste Solver'!$E$1:$F$498,2,FALSE)</f>
        <v>0</v>
      </c>
    </row>
    <row r="232" spans="1:10" x14ac:dyDescent="0.25">
      <c r="A232" t="s">
        <v>165</v>
      </c>
      <c r="B232">
        <v>4.5999999999999996</v>
      </c>
      <c r="D232" t="str">
        <f t="shared" si="6"/>
        <v>David Njoku</v>
      </c>
      <c r="E232" t="str">
        <f>IFERROR(VLOOKUP(D232,'Name Change'!$A$2:$B$500,2,FALSE),'Projection Paste Solver'!A232)</f>
        <v>David Njoku</v>
      </c>
      <c r="F232">
        <f t="shared" si="7"/>
        <v>4.5999999999999996</v>
      </c>
      <c r="I232" s="2">
        <f>[1]Solver_Test!A232</f>
        <v>0</v>
      </c>
      <c r="J232" s="2">
        <f>VLOOKUP(I232,'Projection Paste Solver'!$E$1:$F$498,2,FALSE)</f>
        <v>0</v>
      </c>
    </row>
    <row r="233" spans="1:10" x14ac:dyDescent="0.25">
      <c r="A233" t="s">
        <v>411</v>
      </c>
      <c r="B233">
        <v>5.5</v>
      </c>
      <c r="D233" t="str">
        <f t="shared" si="6"/>
        <v>Dez Bryant</v>
      </c>
      <c r="E233" t="str">
        <f>IFERROR(VLOOKUP(D233,'Name Change'!$A$2:$B$500,2,FALSE),'Projection Paste Solver'!A233)</f>
        <v>Dez Bryant</v>
      </c>
      <c r="F233">
        <f t="shared" si="7"/>
        <v>5.5</v>
      </c>
      <c r="I233" s="2">
        <f>[1]Solver_Test!A233</f>
        <v>0</v>
      </c>
      <c r="J233" s="2">
        <f>VLOOKUP(I233,'Projection Paste Solver'!$E$1:$F$498,2,FALSE)</f>
        <v>0</v>
      </c>
    </row>
    <row r="234" spans="1:10" x14ac:dyDescent="0.25">
      <c r="A234" t="s">
        <v>167</v>
      </c>
      <c r="B234">
        <v>5.5</v>
      </c>
      <c r="D234" t="str">
        <f t="shared" si="6"/>
        <v>James Washington</v>
      </c>
      <c r="E234" t="str">
        <f>IFERROR(VLOOKUP(D234,'Name Change'!$A$2:$B$500,2,FALSE),'Projection Paste Solver'!A234)</f>
        <v>James Washington</v>
      </c>
      <c r="F234">
        <f t="shared" si="7"/>
        <v>5.5</v>
      </c>
      <c r="I234" s="2">
        <f>[1]Solver_Test!A234</f>
        <v>0</v>
      </c>
      <c r="J234" s="2">
        <f>VLOOKUP(I234,'Projection Paste Solver'!$E$1:$F$498,2,FALSE)</f>
        <v>0</v>
      </c>
    </row>
    <row r="235" spans="1:10" x14ac:dyDescent="0.25">
      <c r="A235" t="s">
        <v>570</v>
      </c>
      <c r="B235">
        <v>4.5</v>
      </c>
      <c r="D235" t="str">
        <f t="shared" si="6"/>
        <v>Will Dissly</v>
      </c>
      <c r="E235" t="str">
        <f>IFERROR(VLOOKUP(D235,'Name Change'!$A$2:$B$500,2,FALSE),'Projection Paste Solver'!A235)</f>
        <v>Will Dissly</v>
      </c>
      <c r="F235">
        <f t="shared" si="7"/>
        <v>4.5</v>
      </c>
      <c r="I235" s="2">
        <f>[1]Solver_Test!A235</f>
        <v>0</v>
      </c>
      <c r="J235" s="2">
        <f>VLOOKUP(I235,'Projection Paste Solver'!$E$1:$F$498,2,FALSE)</f>
        <v>0</v>
      </c>
    </row>
    <row r="236" spans="1:10" x14ac:dyDescent="0.25">
      <c r="A236" t="s">
        <v>161</v>
      </c>
      <c r="B236">
        <v>4.5</v>
      </c>
      <c r="D236" t="str">
        <f t="shared" si="6"/>
        <v>Ryan Izzo</v>
      </c>
      <c r="E236" t="str">
        <f>IFERROR(VLOOKUP(D236,'Name Change'!$A$2:$B$500,2,FALSE),'Projection Paste Solver'!A236)</f>
        <v>Ryan Izzo</v>
      </c>
      <c r="F236">
        <f t="shared" si="7"/>
        <v>4.5</v>
      </c>
      <c r="I236" s="2">
        <f>[1]Solver_Test!A236</f>
        <v>0</v>
      </c>
      <c r="J236" s="2">
        <f>VLOOKUP(I236,'Projection Paste Solver'!$E$1:$F$498,2,FALSE)</f>
        <v>0</v>
      </c>
    </row>
    <row r="237" spans="1:10" x14ac:dyDescent="0.25">
      <c r="A237" t="s">
        <v>564</v>
      </c>
      <c r="B237">
        <v>3.5</v>
      </c>
      <c r="D237" t="str">
        <f t="shared" si="6"/>
        <v>Dion Lewis</v>
      </c>
      <c r="E237" t="str">
        <f>IFERROR(VLOOKUP(D237,'Name Change'!$A$2:$B$500,2,FALSE),'Projection Paste Solver'!A237)</f>
        <v>Dion Lewis</v>
      </c>
      <c r="F237">
        <f t="shared" si="7"/>
        <v>3.5</v>
      </c>
      <c r="I237" s="2">
        <f>[1]Solver_Test!A237</f>
        <v>0</v>
      </c>
      <c r="J237" s="2">
        <f>VLOOKUP(I237,'Projection Paste Solver'!$E$1:$F$498,2,FALSE)</f>
        <v>0</v>
      </c>
    </row>
    <row r="238" spans="1:10" x14ac:dyDescent="0.25">
      <c r="A238" t="s">
        <v>665</v>
      </c>
      <c r="B238">
        <v>3.5</v>
      </c>
      <c r="D238" t="str">
        <f t="shared" si="6"/>
        <v>Jaylen Samuels</v>
      </c>
      <c r="E238" t="str">
        <f>IFERROR(VLOOKUP(D238,'Name Change'!$A$2:$B$500,2,FALSE),'Projection Paste Solver'!A238)</f>
        <v>Jaylen Samuels</v>
      </c>
      <c r="F238">
        <f t="shared" si="7"/>
        <v>3.5</v>
      </c>
      <c r="I238" s="2">
        <f>[1]Solver_Test!A238</f>
        <v>0</v>
      </c>
      <c r="J238" s="2">
        <f>VLOOKUP(I238,'Projection Paste Solver'!$E$1:$F$498,2,FALSE)</f>
        <v>0</v>
      </c>
    </row>
    <row r="239" spans="1:10" x14ac:dyDescent="0.25">
      <c r="A239" t="s">
        <v>363</v>
      </c>
      <c r="B239">
        <v>4.4000000000000004</v>
      </c>
      <c r="D239" t="str">
        <f t="shared" si="6"/>
        <v>James O'Shaughnessy</v>
      </c>
      <c r="E239" t="str">
        <f>IFERROR(VLOOKUP(D239,'Name Change'!$A$2:$B$500,2,FALSE),'Projection Paste Solver'!A239)</f>
        <v>James O'Shaughnessy</v>
      </c>
      <c r="F239">
        <f t="shared" si="7"/>
        <v>4.4000000000000004</v>
      </c>
      <c r="I239" s="2">
        <f>[1]Solver_Test!A239</f>
        <v>0</v>
      </c>
      <c r="J239" s="2">
        <f>VLOOKUP(I239,'Projection Paste Solver'!$E$1:$F$498,2,FALSE)</f>
        <v>0</v>
      </c>
    </row>
    <row r="240" spans="1:10" x14ac:dyDescent="0.25">
      <c r="A240" t="s">
        <v>571</v>
      </c>
      <c r="B240">
        <v>4.4000000000000004</v>
      </c>
      <c r="D240" t="str">
        <f t="shared" si="6"/>
        <v>Ross Dwelley</v>
      </c>
      <c r="E240" t="str">
        <f>IFERROR(VLOOKUP(D240,'Name Change'!$A$2:$B$500,2,FALSE),'Projection Paste Solver'!A240)</f>
        <v>Ross Dwelley</v>
      </c>
      <c r="F240">
        <f t="shared" si="7"/>
        <v>4.4000000000000004</v>
      </c>
      <c r="I240" s="2">
        <f>[1]Solver_Test!A240</f>
        <v>0</v>
      </c>
      <c r="J240" s="2">
        <f>VLOOKUP(I240,'Projection Paste Solver'!$E$1:$F$498,2,FALSE)</f>
        <v>0</v>
      </c>
    </row>
    <row r="241" spans="1:10" x14ac:dyDescent="0.25">
      <c r="A241" t="s">
        <v>215</v>
      </c>
      <c r="B241">
        <v>5.3</v>
      </c>
      <c r="D241" t="str">
        <f t="shared" si="6"/>
        <v>Olamide Zaccheaus</v>
      </c>
      <c r="E241" t="str">
        <f>IFERROR(VLOOKUP(D241,'Name Change'!$A$2:$B$500,2,FALSE),'Projection Paste Solver'!A241)</f>
        <v>Olamide Zaccheaus</v>
      </c>
      <c r="F241">
        <f t="shared" si="7"/>
        <v>5.3</v>
      </c>
      <c r="I241" s="2">
        <f>[1]Solver_Test!A241</f>
        <v>0</v>
      </c>
      <c r="J241" s="2">
        <f>VLOOKUP(I241,'Projection Paste Solver'!$E$1:$F$498,2,FALSE)</f>
        <v>0</v>
      </c>
    </row>
    <row r="242" spans="1:10" x14ac:dyDescent="0.25">
      <c r="A242" t="s">
        <v>657</v>
      </c>
      <c r="B242">
        <v>3.3</v>
      </c>
      <c r="D242" t="str">
        <f t="shared" si="6"/>
        <v>Qadree Ollison</v>
      </c>
      <c r="E242" t="str">
        <f>IFERROR(VLOOKUP(D242,'Name Change'!$A$2:$B$500,2,FALSE),'Projection Paste Solver'!A242)</f>
        <v>Qadree Ollison</v>
      </c>
      <c r="F242">
        <f t="shared" si="7"/>
        <v>3.3</v>
      </c>
      <c r="I242" s="2">
        <f>[1]Solver_Test!A242</f>
        <v>0</v>
      </c>
      <c r="J242" s="2">
        <f>VLOOKUP(I242,'Projection Paste Solver'!$E$1:$F$498,2,FALSE)</f>
        <v>0</v>
      </c>
    </row>
    <row r="243" spans="1:10" x14ac:dyDescent="0.25">
      <c r="A243" t="s">
        <v>179</v>
      </c>
      <c r="B243">
        <v>3.2</v>
      </c>
      <c r="D243" t="str">
        <f t="shared" si="6"/>
        <v>Peyton Barber</v>
      </c>
      <c r="E243" t="str">
        <f>IFERROR(VLOOKUP(D243,'Name Change'!$A$2:$B$500,2,FALSE),'Projection Paste Solver'!A243)</f>
        <v>Peyton Barber</v>
      </c>
      <c r="F243">
        <f t="shared" si="7"/>
        <v>3.2</v>
      </c>
      <c r="I243" s="2">
        <f>[1]Solver_Test!A243</f>
        <v>0</v>
      </c>
      <c r="J243" s="2">
        <f>VLOOKUP(I243,'Projection Paste Solver'!$E$1:$F$498,2,FALSE)</f>
        <v>0</v>
      </c>
    </row>
    <row r="244" spans="1:10" x14ac:dyDescent="0.25">
      <c r="A244" t="s">
        <v>557</v>
      </c>
      <c r="B244">
        <v>5.0999999999999996</v>
      </c>
      <c r="D244" t="str">
        <f t="shared" si="6"/>
        <v>Steven Sims</v>
      </c>
      <c r="E244" t="str">
        <f>IFERROR(VLOOKUP(D244,'Name Change'!$A$2:$B$500,2,FALSE),'Projection Paste Solver'!A244)</f>
        <v>Steven Sims</v>
      </c>
      <c r="F244">
        <f t="shared" si="7"/>
        <v>5.0999999999999996</v>
      </c>
      <c r="I244" s="2">
        <f>[1]Solver_Test!A244</f>
        <v>0</v>
      </c>
      <c r="J244" s="2">
        <f>VLOOKUP(I244,'Projection Paste Solver'!$E$1:$F$498,2,FALSE)</f>
        <v>0</v>
      </c>
    </row>
    <row r="245" spans="1:10" x14ac:dyDescent="0.25">
      <c r="A245" t="s">
        <v>164</v>
      </c>
      <c r="B245">
        <v>4.0999999999999996</v>
      </c>
      <c r="D245" t="str">
        <f t="shared" si="6"/>
        <v>Richard Rodgers</v>
      </c>
      <c r="E245" t="str">
        <f>IFERROR(VLOOKUP(D245,'Name Change'!$A$2:$B$500,2,FALSE),'Projection Paste Solver'!A245)</f>
        <v>Richard Rodgers</v>
      </c>
      <c r="F245">
        <f t="shared" si="7"/>
        <v>4.0999999999999996</v>
      </c>
      <c r="I245" s="2">
        <f>[1]Solver_Test!A245</f>
        <v>0</v>
      </c>
      <c r="J245" s="2">
        <f>VLOOKUP(I245,'Projection Paste Solver'!$E$1:$F$498,2,FALSE)</f>
        <v>0</v>
      </c>
    </row>
    <row r="246" spans="1:10" x14ac:dyDescent="0.25">
      <c r="A246" t="s">
        <v>211</v>
      </c>
      <c r="B246">
        <v>3</v>
      </c>
      <c r="D246" t="str">
        <f t="shared" si="6"/>
        <v>Troymaine Pope</v>
      </c>
      <c r="E246" t="str">
        <f>IFERROR(VLOOKUP(D246,'Name Change'!$A$2:$B$500,2,FALSE),'Projection Paste Solver'!A246)</f>
        <v>Troymaine Pope</v>
      </c>
      <c r="F246">
        <f t="shared" si="7"/>
        <v>3</v>
      </c>
      <c r="I246" s="2">
        <f>[1]Solver_Test!A246</f>
        <v>0</v>
      </c>
      <c r="J246" s="2">
        <f>VLOOKUP(I246,'Projection Paste Solver'!$E$1:$F$498,2,FALSE)</f>
        <v>0</v>
      </c>
    </row>
    <row r="247" spans="1:10" x14ac:dyDescent="0.25">
      <c r="A247" t="s">
        <v>154</v>
      </c>
      <c r="B247">
        <v>3.9</v>
      </c>
      <c r="D247" t="str">
        <f t="shared" si="6"/>
        <v>Ian Thomas</v>
      </c>
      <c r="E247" t="str">
        <f>IFERROR(VLOOKUP(D247,'Name Change'!$A$2:$B$500,2,FALSE),'Projection Paste Solver'!A247)</f>
        <v>Ian Thomas</v>
      </c>
      <c r="F247">
        <f t="shared" si="7"/>
        <v>3.9</v>
      </c>
      <c r="I247" s="2">
        <f>[1]Solver_Test!A247</f>
        <v>0</v>
      </c>
      <c r="J247" s="2">
        <f>VLOOKUP(I247,'Projection Paste Solver'!$E$1:$F$498,2,FALSE)</f>
        <v>0</v>
      </c>
    </row>
    <row r="248" spans="1:10" x14ac:dyDescent="0.25">
      <c r="A248" t="s">
        <v>186</v>
      </c>
      <c r="B248">
        <v>4.8</v>
      </c>
      <c r="D248" t="str">
        <f t="shared" si="6"/>
        <v>Alshon Jeffery</v>
      </c>
      <c r="E248" t="str">
        <f>IFERROR(VLOOKUP(D248,'Name Change'!$A$2:$B$500,2,FALSE),'Projection Paste Solver'!A248)</f>
        <v>Alshon Jeffery</v>
      </c>
      <c r="F248">
        <f t="shared" si="7"/>
        <v>4.8</v>
      </c>
      <c r="I248" s="2">
        <f>[1]Solver_Test!A248</f>
        <v>0</v>
      </c>
      <c r="J248" s="2">
        <f>VLOOKUP(I248,'Projection Paste Solver'!$E$1:$F$498,2,FALSE)</f>
        <v>0</v>
      </c>
    </row>
    <row r="249" spans="1:10" x14ac:dyDescent="0.25">
      <c r="A249" t="s">
        <v>238</v>
      </c>
      <c r="B249">
        <v>4.8</v>
      </c>
      <c r="D249" t="str">
        <f t="shared" si="6"/>
        <v>Jeff Smith</v>
      </c>
      <c r="E249" t="str">
        <f>IFERROR(VLOOKUP(D249,'Name Change'!$A$2:$B$500,2,FALSE),'Projection Paste Solver'!A249)</f>
        <v>Jeff Smith</v>
      </c>
      <c r="F249">
        <f t="shared" si="7"/>
        <v>4.8</v>
      </c>
      <c r="I249" s="2">
        <f>[1]Solver_Test!A249</f>
        <v>0</v>
      </c>
      <c r="J249" s="2">
        <f>VLOOKUP(I249,'Projection Paste Solver'!$E$1:$F$498,2,FALSE)</f>
        <v>0</v>
      </c>
    </row>
    <row r="250" spans="1:10" x14ac:dyDescent="0.25">
      <c r="A250" t="s">
        <v>559</v>
      </c>
      <c r="B250">
        <v>4.7</v>
      </c>
      <c r="D250" t="str">
        <f t="shared" si="6"/>
        <v>Donte Moncrief</v>
      </c>
      <c r="E250" t="str">
        <f>IFERROR(VLOOKUP(D250,'Name Change'!$A$2:$B$500,2,FALSE),'Projection Paste Solver'!A250)</f>
        <v>Donte Moncrief</v>
      </c>
      <c r="F250">
        <f t="shared" si="7"/>
        <v>4.7</v>
      </c>
      <c r="I250" s="2">
        <f>[1]Solver_Test!A250</f>
        <v>0</v>
      </c>
      <c r="J250" s="2">
        <f>VLOOKUP(I250,'Projection Paste Solver'!$E$1:$F$498,2,FALSE)</f>
        <v>0</v>
      </c>
    </row>
    <row r="251" spans="1:10" x14ac:dyDescent="0.25">
      <c r="A251" t="s">
        <v>563</v>
      </c>
      <c r="B251">
        <v>3.7</v>
      </c>
      <c r="D251" t="str">
        <f t="shared" si="6"/>
        <v>Cameron Brate</v>
      </c>
      <c r="E251" t="str">
        <f>IFERROR(VLOOKUP(D251,'Name Change'!$A$2:$B$500,2,FALSE),'Projection Paste Solver'!A251)</f>
        <v>Cameron Brate</v>
      </c>
      <c r="F251">
        <f t="shared" si="7"/>
        <v>3.7</v>
      </c>
      <c r="I251" s="2">
        <f>[1]Solver_Test!A251</f>
        <v>0</v>
      </c>
      <c r="J251" s="2">
        <f>VLOOKUP(I251,'Projection Paste Solver'!$E$1:$F$498,2,FALSE)</f>
        <v>0</v>
      </c>
    </row>
    <row r="252" spans="1:10" x14ac:dyDescent="0.25">
      <c r="A252" t="s">
        <v>558</v>
      </c>
      <c r="B252">
        <v>2.5</v>
      </c>
      <c r="D252" t="str">
        <f t="shared" si="6"/>
        <v>Alec Ingold</v>
      </c>
      <c r="E252" t="str">
        <f>IFERROR(VLOOKUP(D252,'Name Change'!$A$2:$B$500,2,FALSE),'Projection Paste Solver'!A252)</f>
        <v>Alec Ingold</v>
      </c>
      <c r="F252">
        <f t="shared" si="7"/>
        <v>2.5</v>
      </c>
      <c r="I252" s="2">
        <f>[1]Solver_Test!A252</f>
        <v>0</v>
      </c>
      <c r="J252" s="2">
        <f>VLOOKUP(I252,'Projection Paste Solver'!$E$1:$F$498,2,FALSE)</f>
        <v>0</v>
      </c>
    </row>
    <row r="253" spans="1:10" x14ac:dyDescent="0.25">
      <c r="A253" t="s">
        <v>560</v>
      </c>
      <c r="B253">
        <v>3.4</v>
      </c>
      <c r="D253" t="str">
        <f t="shared" si="6"/>
        <v>Jacob Hollister</v>
      </c>
      <c r="E253" t="str">
        <f>IFERROR(VLOOKUP(D253,'Name Change'!$A$2:$B$500,2,FALSE),'Projection Paste Solver'!A253)</f>
        <v>Jacob Hollister</v>
      </c>
      <c r="F253">
        <f t="shared" si="7"/>
        <v>3.4</v>
      </c>
      <c r="I253" s="2">
        <f>[1]Solver_Test!A253</f>
        <v>0</v>
      </c>
      <c r="J253" s="2">
        <f>VLOOKUP(I253,'Projection Paste Solver'!$E$1:$F$498,2,FALSE)</f>
        <v>0</v>
      </c>
    </row>
    <row r="254" spans="1:10" x14ac:dyDescent="0.25">
      <c r="A254" t="s">
        <v>306</v>
      </c>
      <c r="B254">
        <v>2.4</v>
      </c>
      <c r="D254" t="str">
        <f t="shared" si="6"/>
        <v>C.J. Ham</v>
      </c>
      <c r="E254" t="str">
        <f>IFERROR(VLOOKUP(D254,'Name Change'!$A$2:$B$500,2,FALSE),'Projection Paste Solver'!A254)</f>
        <v>C.J. Ham</v>
      </c>
      <c r="F254">
        <f t="shared" si="7"/>
        <v>2.4</v>
      </c>
      <c r="I254" s="2">
        <f>[1]Solver_Test!A254</f>
        <v>0</v>
      </c>
      <c r="J254" s="2">
        <f>VLOOKUP(I254,'Projection Paste Solver'!$E$1:$F$498,2,FALSE)</f>
        <v>0</v>
      </c>
    </row>
    <row r="255" spans="1:10" x14ac:dyDescent="0.25">
      <c r="A255" t="s">
        <v>182</v>
      </c>
      <c r="B255">
        <v>4.3</v>
      </c>
      <c r="D255" t="str">
        <f t="shared" si="6"/>
        <v>Auden Tate</v>
      </c>
      <c r="E255" t="str">
        <f>IFERROR(VLOOKUP(D255,'Name Change'!$A$2:$B$500,2,FALSE),'Projection Paste Solver'!A255)</f>
        <v>Auden Tate</v>
      </c>
      <c r="F255">
        <f t="shared" si="7"/>
        <v>4.3</v>
      </c>
      <c r="I255" s="2">
        <f>[1]Solver_Test!A255</f>
        <v>0</v>
      </c>
      <c r="J255" s="2">
        <f>VLOOKUP(I255,'Projection Paste Solver'!$E$1:$F$498,2,FALSE)</f>
        <v>0</v>
      </c>
    </row>
    <row r="256" spans="1:10" x14ac:dyDescent="0.25">
      <c r="A256" t="s">
        <v>144</v>
      </c>
      <c r="B256">
        <v>3.3</v>
      </c>
      <c r="D256" t="str">
        <f t="shared" si="6"/>
        <v>Jack Doyle</v>
      </c>
      <c r="E256" t="str">
        <f>IFERROR(VLOOKUP(D256,'Name Change'!$A$2:$B$500,2,FALSE),'Projection Paste Solver'!A256)</f>
        <v>Jack Doyle</v>
      </c>
      <c r="F256">
        <f t="shared" si="7"/>
        <v>3.3</v>
      </c>
      <c r="I256" s="2">
        <f>[1]Solver_Test!A256</f>
        <v>0</v>
      </c>
      <c r="J256" s="2">
        <f>VLOOKUP(I256,'Projection Paste Solver'!$E$1:$F$498,2,FALSE)</f>
        <v>0</v>
      </c>
    </row>
    <row r="257" spans="1:10" x14ac:dyDescent="0.25">
      <c r="A257" t="s">
        <v>203</v>
      </c>
      <c r="B257">
        <v>3.2</v>
      </c>
      <c r="D257" t="str">
        <f t="shared" si="6"/>
        <v>Durham Smythe</v>
      </c>
      <c r="E257" t="str">
        <f>IFERROR(VLOOKUP(D257,'Name Change'!$A$2:$B$500,2,FALSE),'Projection Paste Solver'!A257)</f>
        <v>Durham Smythe</v>
      </c>
      <c r="F257">
        <f t="shared" si="7"/>
        <v>3.2</v>
      </c>
      <c r="I257" s="2">
        <f>[1]Solver_Test!A257</f>
        <v>0</v>
      </c>
      <c r="J257" s="2">
        <f>VLOOKUP(I257,'Projection Paste Solver'!$E$1:$F$498,2,FALSE)</f>
        <v>0</v>
      </c>
    </row>
    <row r="258" spans="1:10" x14ac:dyDescent="0.25">
      <c r="A258" t="s">
        <v>555</v>
      </c>
      <c r="B258">
        <v>2.2000000000000002</v>
      </c>
      <c r="D258" t="str">
        <f t="shared" si="6"/>
        <v>Kyle Juszczyk</v>
      </c>
      <c r="E258" t="str">
        <f>IFERROR(VLOOKUP(D258,'Name Change'!$A$2:$B$500,2,FALSE),'Projection Paste Solver'!A258)</f>
        <v>Kyle Juszczyk</v>
      </c>
      <c r="F258">
        <f t="shared" si="7"/>
        <v>2.2000000000000002</v>
      </c>
      <c r="I258" s="2">
        <f>[1]Solver_Test!A258</f>
        <v>0</v>
      </c>
      <c r="J258" s="2">
        <f>VLOOKUP(I258,'Projection Paste Solver'!$E$1:$F$498,2,FALSE)</f>
        <v>0</v>
      </c>
    </row>
    <row r="259" spans="1:10" x14ac:dyDescent="0.25">
      <c r="A259" t="s">
        <v>208</v>
      </c>
      <c r="B259">
        <v>2.1</v>
      </c>
      <c r="D259" t="str">
        <f t="shared" ref="D259:D322" si="8">A259</f>
        <v>D'Onta Foreman</v>
      </c>
      <c r="E259" t="str">
        <f>IFERROR(VLOOKUP(D259,'Name Change'!$A$2:$B$500,2,FALSE),'Projection Paste Solver'!A259)</f>
        <v>D'Onta Foreman</v>
      </c>
      <c r="F259">
        <f t="shared" ref="F259:F322" si="9">B259</f>
        <v>2.1</v>
      </c>
      <c r="I259" s="2">
        <f>[1]Solver_Test!A259</f>
        <v>0</v>
      </c>
      <c r="J259" s="2">
        <f>VLOOKUP(I259,'Projection Paste Solver'!$E$1:$F$498,2,FALSE)</f>
        <v>0</v>
      </c>
    </row>
    <row r="260" spans="1:10" x14ac:dyDescent="0.25">
      <c r="A260" t="s">
        <v>138</v>
      </c>
      <c r="B260">
        <v>2.1</v>
      </c>
      <c r="D260" t="str">
        <f t="shared" si="8"/>
        <v>Malcolm Perry</v>
      </c>
      <c r="E260" t="str">
        <f>IFERROR(VLOOKUP(D260,'Name Change'!$A$2:$B$500,2,FALSE),'Projection Paste Solver'!A260)</f>
        <v>Malcolm Perry</v>
      </c>
      <c r="F260">
        <f t="shared" si="9"/>
        <v>2.1</v>
      </c>
      <c r="I260" s="2">
        <f>[1]Solver_Test!A260</f>
        <v>0</v>
      </c>
      <c r="J260" s="2">
        <f>VLOOKUP(I260,'Projection Paste Solver'!$E$1:$F$498,2,FALSE)</f>
        <v>0</v>
      </c>
    </row>
    <row r="261" spans="1:10" x14ac:dyDescent="0.25">
      <c r="A261" t="s">
        <v>176</v>
      </c>
      <c r="B261">
        <v>4</v>
      </c>
      <c r="D261" t="str">
        <f t="shared" si="8"/>
        <v>Isaiah Wright</v>
      </c>
      <c r="E261" t="str">
        <f>IFERROR(VLOOKUP(D261,'Name Change'!$A$2:$B$500,2,FALSE),'Projection Paste Solver'!A261)</f>
        <v>Isaiah Wright</v>
      </c>
      <c r="F261">
        <f t="shared" si="9"/>
        <v>4</v>
      </c>
      <c r="I261" s="2">
        <f>[1]Solver_Test!A261</f>
        <v>0</v>
      </c>
      <c r="J261" s="2">
        <f>VLOOKUP(I261,'Projection Paste Solver'!$E$1:$F$498,2,FALSE)</f>
        <v>0</v>
      </c>
    </row>
    <row r="262" spans="1:10" x14ac:dyDescent="0.25">
      <c r="A262" t="s">
        <v>561</v>
      </c>
      <c r="B262">
        <v>3</v>
      </c>
      <c r="D262" t="str">
        <f t="shared" si="8"/>
        <v>Tyler Kroft</v>
      </c>
      <c r="E262" t="str">
        <f>IFERROR(VLOOKUP(D262,'Name Change'!$A$2:$B$500,2,FALSE),'Projection Paste Solver'!A262)</f>
        <v>Tyler Kroft</v>
      </c>
      <c r="F262">
        <f t="shared" si="9"/>
        <v>3</v>
      </c>
      <c r="I262" s="2">
        <f>[1]Solver_Test!A262</f>
        <v>0</v>
      </c>
      <c r="J262" s="2">
        <f>VLOOKUP(I262,'Projection Paste Solver'!$E$1:$F$498,2,FALSE)</f>
        <v>0</v>
      </c>
    </row>
    <row r="263" spans="1:10" x14ac:dyDescent="0.25">
      <c r="A263" t="s">
        <v>315</v>
      </c>
      <c r="B263">
        <v>2</v>
      </c>
      <c r="D263" t="str">
        <f t="shared" si="8"/>
        <v>Tyler Ervin</v>
      </c>
      <c r="E263" t="str">
        <f>IFERROR(VLOOKUP(D263,'Name Change'!$A$2:$B$500,2,FALSE),'Projection Paste Solver'!A263)</f>
        <v>Tyler Ervin</v>
      </c>
      <c r="F263">
        <f t="shared" si="9"/>
        <v>2</v>
      </c>
      <c r="I263" s="2">
        <f>[1]Solver_Test!A263</f>
        <v>0</v>
      </c>
      <c r="J263" s="2">
        <f>VLOOKUP(I263,'Projection Paste Solver'!$E$1:$F$498,2,FALSE)</f>
        <v>0</v>
      </c>
    </row>
    <row r="264" spans="1:10" x14ac:dyDescent="0.25">
      <c r="A264" t="s">
        <v>551</v>
      </c>
      <c r="B264">
        <v>2</v>
      </c>
      <c r="D264" t="str">
        <f t="shared" si="8"/>
        <v>Darrel Williams</v>
      </c>
      <c r="E264" t="str">
        <f>IFERROR(VLOOKUP(D264,'Name Change'!$A$2:$B$500,2,FALSE),'Projection Paste Solver'!A264)</f>
        <v>Darrel Williams</v>
      </c>
      <c r="F264">
        <f t="shared" si="9"/>
        <v>2</v>
      </c>
      <c r="I264" s="2">
        <f>[1]Solver_Test!A264</f>
        <v>0</v>
      </c>
      <c r="J264" s="2">
        <f>VLOOKUP(I264,'Projection Paste Solver'!$E$1:$F$498,2,FALSE)</f>
        <v>0</v>
      </c>
    </row>
    <row r="265" spans="1:10" x14ac:dyDescent="0.25">
      <c r="A265" t="s">
        <v>412</v>
      </c>
      <c r="B265">
        <v>2</v>
      </c>
      <c r="D265" t="str">
        <f t="shared" si="8"/>
        <v>Patrick Ricard</v>
      </c>
      <c r="E265" t="str">
        <f>IFERROR(VLOOKUP(D265,'Name Change'!$A$2:$B$500,2,FALSE),'Projection Paste Solver'!A265)</f>
        <v>Patrick Ricard</v>
      </c>
      <c r="F265">
        <f t="shared" si="9"/>
        <v>2</v>
      </c>
      <c r="I265" s="2">
        <f>[1]Solver_Test!A265</f>
        <v>0</v>
      </c>
      <c r="J265" s="2">
        <f>VLOOKUP(I265,'Projection Paste Solver'!$E$1:$F$498,2,FALSE)</f>
        <v>0</v>
      </c>
    </row>
    <row r="266" spans="1:10" x14ac:dyDescent="0.25">
      <c r="A266" t="s">
        <v>170</v>
      </c>
      <c r="B266">
        <v>3.9</v>
      </c>
      <c r="D266" t="str">
        <f t="shared" si="8"/>
        <v>Mack Hollins</v>
      </c>
      <c r="E266" t="str">
        <f>IFERROR(VLOOKUP(D266,'Name Change'!$A$2:$B$500,2,FALSE),'Projection Paste Solver'!A266)</f>
        <v>Mack Hollins</v>
      </c>
      <c r="F266">
        <f t="shared" si="9"/>
        <v>3.9</v>
      </c>
      <c r="I266" s="2">
        <f>[1]Solver_Test!A266</f>
        <v>0</v>
      </c>
      <c r="J266" s="2">
        <f>VLOOKUP(I266,'Projection Paste Solver'!$E$1:$F$498,2,FALSE)</f>
        <v>0</v>
      </c>
    </row>
    <row r="267" spans="1:10" x14ac:dyDescent="0.25">
      <c r="A267" t="s">
        <v>157</v>
      </c>
      <c r="B267">
        <v>3.9</v>
      </c>
      <c r="D267" t="str">
        <f t="shared" si="8"/>
        <v>Quintez Cephus</v>
      </c>
      <c r="E267" t="str">
        <f>IFERROR(VLOOKUP(D267,'Name Change'!$A$2:$B$500,2,FALSE),'Projection Paste Solver'!A267)</f>
        <v>Quintez Cephus</v>
      </c>
      <c r="F267">
        <f t="shared" si="9"/>
        <v>3.9</v>
      </c>
      <c r="I267" s="2">
        <f>[1]Solver_Test!A267</f>
        <v>0</v>
      </c>
      <c r="J267" s="2">
        <f>VLOOKUP(I267,'Projection Paste Solver'!$E$1:$F$498,2,FALSE)</f>
        <v>0</v>
      </c>
    </row>
    <row r="268" spans="1:10" x14ac:dyDescent="0.25">
      <c r="A268" t="s">
        <v>550</v>
      </c>
      <c r="B268">
        <v>1.9</v>
      </c>
      <c r="D268" t="str">
        <f t="shared" si="8"/>
        <v>Josh Adams</v>
      </c>
      <c r="E268" t="str">
        <f>IFERROR(VLOOKUP(D268,'Name Change'!$A$2:$B$500,2,FALSE),'Projection Paste Solver'!A268)</f>
        <v>Josh Adams</v>
      </c>
      <c r="F268">
        <f t="shared" si="9"/>
        <v>1.9</v>
      </c>
      <c r="I268" s="2">
        <f>[1]Solver_Test!A268</f>
        <v>0</v>
      </c>
      <c r="J268" s="2">
        <f>VLOOKUP(I268,'Projection Paste Solver'!$E$1:$F$498,2,FALSE)</f>
        <v>0</v>
      </c>
    </row>
    <row r="269" spans="1:10" x14ac:dyDescent="0.25">
      <c r="A269" t="s">
        <v>244</v>
      </c>
      <c r="B269">
        <v>2.8</v>
      </c>
      <c r="D269" t="str">
        <f t="shared" si="8"/>
        <v>Pharaoh Brown</v>
      </c>
      <c r="E269" t="str">
        <f>IFERROR(VLOOKUP(D269,'Name Change'!$A$2:$B$500,2,FALSE),'Projection Paste Solver'!A269)</f>
        <v>Pharaoh Brown</v>
      </c>
      <c r="F269">
        <f t="shared" si="9"/>
        <v>2.8</v>
      </c>
      <c r="I269" s="2">
        <f>[1]Solver_Test!A269</f>
        <v>0</v>
      </c>
      <c r="J269" s="2">
        <f>VLOOKUP(I269,'Projection Paste Solver'!$E$1:$F$498,2,FALSE)</f>
        <v>0</v>
      </c>
    </row>
    <row r="270" spans="1:10" x14ac:dyDescent="0.25">
      <c r="A270" t="s">
        <v>133</v>
      </c>
      <c r="B270">
        <v>3.7</v>
      </c>
      <c r="D270" t="str">
        <f t="shared" si="8"/>
        <v>Devin Duvernay</v>
      </c>
      <c r="E270" t="str">
        <f>IFERROR(VLOOKUP(D270,'Name Change'!$A$2:$B$500,2,FALSE),'Projection Paste Solver'!A270)</f>
        <v>Devin Duvernay</v>
      </c>
      <c r="F270">
        <f t="shared" si="9"/>
        <v>3.7</v>
      </c>
      <c r="I270" s="2">
        <f>[1]Solver_Test!A270</f>
        <v>0</v>
      </c>
      <c r="J270" s="2">
        <f>VLOOKUP(I270,'Projection Paste Solver'!$E$1:$F$498,2,FALSE)</f>
        <v>0</v>
      </c>
    </row>
    <row r="271" spans="1:10" x14ac:dyDescent="0.25">
      <c r="A271" t="s">
        <v>191</v>
      </c>
      <c r="B271">
        <v>3.7</v>
      </c>
      <c r="D271" t="str">
        <f t="shared" si="8"/>
        <v>Cedrick Wilson</v>
      </c>
      <c r="E271" t="str">
        <f>IFERROR(VLOOKUP(D271,'Name Change'!$A$2:$B$500,2,FALSE),'Projection Paste Solver'!A271)</f>
        <v>Cedrick Wilson</v>
      </c>
      <c r="F271">
        <f t="shared" si="9"/>
        <v>3.7</v>
      </c>
      <c r="I271" s="2">
        <f>[1]Solver_Test!A271</f>
        <v>0</v>
      </c>
      <c r="J271" s="2">
        <f>VLOOKUP(I271,'Projection Paste Solver'!$E$1:$F$498,2,FALSE)</f>
        <v>0</v>
      </c>
    </row>
    <row r="272" spans="1:10" x14ac:dyDescent="0.25">
      <c r="A272" t="s">
        <v>549</v>
      </c>
      <c r="B272">
        <v>2.6</v>
      </c>
      <c r="D272" t="str">
        <f t="shared" si="8"/>
        <v>Maxx Williams</v>
      </c>
      <c r="E272" t="str">
        <f>IFERROR(VLOOKUP(D272,'Name Change'!$A$2:$B$500,2,FALSE),'Projection Paste Solver'!A272)</f>
        <v>Maxx Williams</v>
      </c>
      <c r="F272">
        <f t="shared" si="9"/>
        <v>2.6</v>
      </c>
      <c r="I272" s="2">
        <f>[1]Solver_Test!A272</f>
        <v>0</v>
      </c>
      <c r="J272" s="2">
        <f>VLOOKUP(I272,'Projection Paste Solver'!$E$1:$F$498,2,FALSE)</f>
        <v>0</v>
      </c>
    </row>
    <row r="273" spans="1:10" x14ac:dyDescent="0.25">
      <c r="A273" t="s">
        <v>248</v>
      </c>
      <c r="B273">
        <v>2.6</v>
      </c>
      <c r="D273" t="str">
        <f t="shared" si="8"/>
        <v>Adam Shaheen</v>
      </c>
      <c r="E273" t="str">
        <f>IFERROR(VLOOKUP(D273,'Name Change'!$A$2:$B$500,2,FALSE),'Projection Paste Solver'!A273)</f>
        <v>Adam Shaheen</v>
      </c>
      <c r="F273">
        <f t="shared" si="9"/>
        <v>2.6</v>
      </c>
      <c r="I273" s="2">
        <f>[1]Solver_Test!A273</f>
        <v>0</v>
      </c>
      <c r="J273" s="2">
        <f>VLOOKUP(I273,'Projection Paste Solver'!$E$1:$F$498,2,FALSE)</f>
        <v>0</v>
      </c>
    </row>
    <row r="274" spans="1:10" x14ac:dyDescent="0.25">
      <c r="A274" t="s">
        <v>308</v>
      </c>
      <c r="B274">
        <v>1.6</v>
      </c>
      <c r="D274" t="str">
        <f t="shared" si="8"/>
        <v>Jakob Johnson</v>
      </c>
      <c r="E274" t="str">
        <f>IFERROR(VLOOKUP(D274,'Name Change'!$A$2:$B$500,2,FALSE),'Projection Paste Solver'!A274)</f>
        <v>Jakob Johnson</v>
      </c>
      <c r="F274">
        <f t="shared" si="9"/>
        <v>1.6</v>
      </c>
      <c r="I274" s="2">
        <f>[1]Solver_Test!A274</f>
        <v>0</v>
      </c>
      <c r="J274" s="2">
        <f>VLOOKUP(I274,'Projection Paste Solver'!$E$1:$F$498,2,FALSE)</f>
        <v>0</v>
      </c>
    </row>
    <row r="275" spans="1:10" x14ac:dyDescent="0.25">
      <c r="A275" t="s">
        <v>316</v>
      </c>
      <c r="B275">
        <v>1.6</v>
      </c>
      <c r="D275" t="str">
        <f t="shared" si="8"/>
        <v>Gabe Nabers</v>
      </c>
      <c r="E275" t="str">
        <f>IFERROR(VLOOKUP(D275,'Name Change'!$A$2:$B$500,2,FALSE),'Projection Paste Solver'!A275)</f>
        <v>Gabe Nabers</v>
      </c>
      <c r="F275">
        <f t="shared" si="9"/>
        <v>1.6</v>
      </c>
      <c r="I275" s="2">
        <f>[1]Solver_Test!A275</f>
        <v>0</v>
      </c>
      <c r="J275" s="2">
        <f>VLOOKUP(I275,'Projection Paste Solver'!$E$1:$F$498,2,FALSE)</f>
        <v>0</v>
      </c>
    </row>
    <row r="276" spans="1:10" x14ac:dyDescent="0.25">
      <c r="A276" t="s">
        <v>54</v>
      </c>
      <c r="B276">
        <v>3.4</v>
      </c>
      <c r="D276" t="str">
        <f t="shared" si="8"/>
        <v>Jalen Guyton</v>
      </c>
      <c r="E276" t="str">
        <f>IFERROR(VLOOKUP(D276,'Name Change'!$A$2:$B$500,2,FALSE),'Projection Paste Solver'!A276)</f>
        <v>Jalen Guyton</v>
      </c>
      <c r="F276">
        <f t="shared" si="9"/>
        <v>3.4</v>
      </c>
      <c r="I276" s="2">
        <f>[1]Solver_Test!A276</f>
        <v>0</v>
      </c>
      <c r="J276" s="2">
        <f>VLOOKUP(I276,'Projection Paste Solver'!$E$1:$F$498,2,FALSE)</f>
        <v>0</v>
      </c>
    </row>
    <row r="277" spans="1:10" x14ac:dyDescent="0.25">
      <c r="A277" t="s">
        <v>369</v>
      </c>
      <c r="B277">
        <v>3.4</v>
      </c>
      <c r="D277" t="str">
        <f t="shared" si="8"/>
        <v>Van Jefferson</v>
      </c>
      <c r="E277" t="str">
        <f>IFERROR(VLOOKUP(D277,'Name Change'!$A$2:$B$500,2,FALSE),'Projection Paste Solver'!A277)</f>
        <v>Van Jefferson Jr.</v>
      </c>
      <c r="F277">
        <f t="shared" si="9"/>
        <v>3.4</v>
      </c>
      <c r="I277" s="2">
        <f>[1]Solver_Test!A277</f>
        <v>0</v>
      </c>
      <c r="J277" s="2">
        <f>VLOOKUP(I277,'Projection Paste Solver'!$E$1:$F$498,2,FALSE)</f>
        <v>0</v>
      </c>
    </row>
    <row r="278" spans="1:10" x14ac:dyDescent="0.25">
      <c r="A278" t="s">
        <v>548</v>
      </c>
      <c r="B278">
        <v>2.4</v>
      </c>
      <c r="D278" t="str">
        <f t="shared" si="8"/>
        <v>Darrell Daniels</v>
      </c>
      <c r="E278" t="str">
        <f>IFERROR(VLOOKUP(D278,'Name Change'!$A$2:$B$500,2,FALSE),'Projection Paste Solver'!A278)</f>
        <v>Darrell Daniels</v>
      </c>
      <c r="F278">
        <f t="shared" si="9"/>
        <v>2.4</v>
      </c>
      <c r="I278" s="2">
        <f>[1]Solver_Test!A278</f>
        <v>0</v>
      </c>
      <c r="J278" s="2">
        <f>VLOOKUP(I278,'Projection Paste Solver'!$E$1:$F$498,2,FALSE)</f>
        <v>0</v>
      </c>
    </row>
    <row r="279" spans="1:10" x14ac:dyDescent="0.25">
      <c r="A279" t="s">
        <v>245</v>
      </c>
      <c r="B279">
        <v>2.4</v>
      </c>
      <c r="D279" t="str">
        <f t="shared" si="8"/>
        <v>Jace Sternberger</v>
      </c>
      <c r="E279" t="str">
        <f>IFERROR(VLOOKUP(D279,'Name Change'!$A$2:$B$500,2,FALSE),'Projection Paste Solver'!A279)</f>
        <v>Jace Sternberger</v>
      </c>
      <c r="F279">
        <f t="shared" si="9"/>
        <v>2.4</v>
      </c>
      <c r="I279" s="2">
        <f>[1]Solver_Test!A279</f>
        <v>0</v>
      </c>
      <c r="J279" s="2">
        <f>VLOOKUP(I279,'Projection Paste Solver'!$E$1:$F$498,2,FALSE)</f>
        <v>0</v>
      </c>
    </row>
    <row r="280" spans="1:10" x14ac:dyDescent="0.25">
      <c r="A280" t="s">
        <v>659</v>
      </c>
      <c r="B280">
        <v>3.3</v>
      </c>
      <c r="D280" t="str">
        <f t="shared" si="8"/>
        <v>KeeSean Johnson</v>
      </c>
      <c r="E280" t="str">
        <f>IFERROR(VLOOKUP(D280,'Name Change'!$A$2:$B$500,2,FALSE),'Projection Paste Solver'!A280)</f>
        <v>KeeSean Johnson</v>
      </c>
      <c r="F280">
        <f t="shared" si="9"/>
        <v>3.3</v>
      </c>
      <c r="I280" s="2">
        <f>[1]Solver_Test!A280</f>
        <v>0</v>
      </c>
      <c r="J280" s="2">
        <f>VLOOKUP(I280,'Projection Paste Solver'!$E$1:$F$498,2,FALSE)</f>
        <v>0</v>
      </c>
    </row>
    <row r="281" spans="1:10" x14ac:dyDescent="0.25">
      <c r="A281" t="s">
        <v>543</v>
      </c>
      <c r="B281">
        <v>1.3</v>
      </c>
      <c r="D281" t="str">
        <f t="shared" si="8"/>
        <v>Ryan Nall</v>
      </c>
      <c r="E281" t="str">
        <f>IFERROR(VLOOKUP(D281,'Name Change'!$A$2:$B$500,2,FALSE),'Projection Paste Solver'!A281)</f>
        <v>Ryan Nall</v>
      </c>
      <c r="F281">
        <f t="shared" si="9"/>
        <v>1.3</v>
      </c>
      <c r="I281" s="2">
        <f>[1]Solver_Test!A281</f>
        <v>0</v>
      </c>
      <c r="J281" s="2">
        <f>VLOOKUP(I281,'Projection Paste Solver'!$E$1:$F$498,2,FALSE)</f>
        <v>0</v>
      </c>
    </row>
    <row r="282" spans="1:10" x14ac:dyDescent="0.25">
      <c r="A282" t="s">
        <v>552</v>
      </c>
      <c r="B282">
        <v>2.2000000000000002</v>
      </c>
      <c r="D282" t="str">
        <f t="shared" si="8"/>
        <v>Demetrius Harris</v>
      </c>
      <c r="E282" t="str">
        <f>IFERROR(VLOOKUP(D282,'Name Change'!$A$2:$B$500,2,FALSE),'Projection Paste Solver'!A282)</f>
        <v>Demetrius Harris</v>
      </c>
      <c r="F282">
        <f t="shared" si="9"/>
        <v>2.2000000000000002</v>
      </c>
      <c r="I282" s="2">
        <f>[1]Solver_Test!A282</f>
        <v>0</v>
      </c>
      <c r="J282" s="2">
        <f>VLOOKUP(I282,'Projection Paste Solver'!$E$1:$F$498,2,FALSE)</f>
        <v>0</v>
      </c>
    </row>
    <row r="283" spans="1:10" x14ac:dyDescent="0.25">
      <c r="A283" t="s">
        <v>241</v>
      </c>
      <c r="B283">
        <v>2.2000000000000002</v>
      </c>
      <c r="D283" t="str">
        <f t="shared" si="8"/>
        <v>Adam Trautman</v>
      </c>
      <c r="E283" t="str">
        <f>IFERROR(VLOOKUP(D283,'Name Change'!$A$2:$B$500,2,FALSE),'Projection Paste Solver'!A283)</f>
        <v>Adam Trautman</v>
      </c>
      <c r="F283">
        <f t="shared" si="9"/>
        <v>2.2000000000000002</v>
      </c>
      <c r="I283" s="2">
        <f>[1]Solver_Test!A283</f>
        <v>0</v>
      </c>
      <c r="J283" s="2">
        <f>VLOOKUP(I283,'Projection Paste Solver'!$E$1:$F$498,2,FALSE)</f>
        <v>0</v>
      </c>
    </row>
    <row r="284" spans="1:10" x14ac:dyDescent="0.25">
      <c r="A284" t="s">
        <v>207</v>
      </c>
      <c r="B284">
        <v>1.2</v>
      </c>
      <c r="D284" t="str">
        <f t="shared" si="8"/>
        <v>Jeremy McNichols</v>
      </c>
      <c r="E284" t="str">
        <f>IFERROR(VLOOKUP(D284,'Name Change'!$A$2:$B$500,2,FALSE),'Projection Paste Solver'!A284)</f>
        <v>Jeremy McNichols</v>
      </c>
      <c r="F284">
        <f t="shared" si="9"/>
        <v>1.2</v>
      </c>
      <c r="I284" s="2">
        <f>[1]Solver_Test!A284</f>
        <v>0</v>
      </c>
      <c r="J284" s="2">
        <f>VLOOKUP(I284,'Projection Paste Solver'!$E$1:$F$498,2,FALSE)</f>
        <v>0</v>
      </c>
    </row>
    <row r="285" spans="1:10" x14ac:dyDescent="0.25">
      <c r="A285" t="s">
        <v>212</v>
      </c>
      <c r="B285">
        <v>1.2</v>
      </c>
      <c r="D285" t="str">
        <f t="shared" si="8"/>
        <v>Trayveon Williams</v>
      </c>
      <c r="E285" t="str">
        <f>IFERROR(VLOOKUP(D285,'Name Change'!$A$2:$B$500,2,FALSE),'Projection Paste Solver'!A285)</f>
        <v>Trayveon Williams</v>
      </c>
      <c r="F285">
        <f t="shared" si="9"/>
        <v>1.2</v>
      </c>
      <c r="I285" s="2">
        <f>[1]Solver_Test!A285</f>
        <v>0</v>
      </c>
      <c r="J285" s="2">
        <f>VLOOKUP(I285,'Projection Paste Solver'!$E$1:$F$498,2,FALSE)</f>
        <v>0</v>
      </c>
    </row>
    <row r="286" spans="1:10" x14ac:dyDescent="0.25">
      <c r="A286" t="s">
        <v>554</v>
      </c>
      <c r="B286">
        <v>2.1</v>
      </c>
      <c r="D286" t="str">
        <f t="shared" si="8"/>
        <v>Jason Witten</v>
      </c>
      <c r="E286" t="str">
        <f>IFERROR(VLOOKUP(D286,'Name Change'!$A$2:$B$500,2,FALSE),'Projection Paste Solver'!A286)</f>
        <v>Jason Witten</v>
      </c>
      <c r="F286">
        <f t="shared" si="9"/>
        <v>2.1</v>
      </c>
      <c r="I286" s="2">
        <f>[1]Solver_Test!A286</f>
        <v>0</v>
      </c>
      <c r="J286" s="2">
        <f>VLOOKUP(I286,'Projection Paste Solver'!$E$1:$F$498,2,FALSE)</f>
        <v>0</v>
      </c>
    </row>
    <row r="287" spans="1:10" x14ac:dyDescent="0.25">
      <c r="A287" t="s">
        <v>541</v>
      </c>
      <c r="B287">
        <v>1.1000000000000001</v>
      </c>
      <c r="D287" t="str">
        <f t="shared" si="8"/>
        <v>Jalen Richard</v>
      </c>
      <c r="E287" t="str">
        <f>IFERROR(VLOOKUP(D287,'Name Change'!$A$2:$B$500,2,FALSE),'Projection Paste Solver'!A287)</f>
        <v>Jalen Richard</v>
      </c>
      <c r="F287">
        <f t="shared" si="9"/>
        <v>1.1000000000000001</v>
      </c>
      <c r="I287" s="2">
        <f>[1]Solver_Test!A287</f>
        <v>0</v>
      </c>
      <c r="J287" s="2">
        <f>VLOOKUP(I287,'Projection Paste Solver'!$E$1:$F$498,2,FALSE)</f>
        <v>0</v>
      </c>
    </row>
    <row r="288" spans="1:10" x14ac:dyDescent="0.25">
      <c r="A288" t="s">
        <v>293</v>
      </c>
      <c r="B288">
        <v>1.1000000000000001</v>
      </c>
      <c r="D288" t="str">
        <f t="shared" si="8"/>
        <v>Alex Armah</v>
      </c>
      <c r="E288" t="str">
        <f>IFERROR(VLOOKUP(D288,'Name Change'!$A$2:$B$500,2,FALSE),'Projection Paste Solver'!A288)</f>
        <v>Alex Armah</v>
      </c>
      <c r="F288">
        <f t="shared" si="9"/>
        <v>1.1000000000000001</v>
      </c>
      <c r="I288" s="2">
        <f>[1]Solver_Test!A288</f>
        <v>0</v>
      </c>
      <c r="J288" s="2">
        <f>VLOOKUP(I288,'Projection Paste Solver'!$E$1:$F$498,2,FALSE)</f>
        <v>0</v>
      </c>
    </row>
    <row r="289" spans="1:10" x14ac:dyDescent="0.25">
      <c r="A289" t="s">
        <v>540</v>
      </c>
      <c r="B289">
        <v>1.1000000000000001</v>
      </c>
      <c r="D289" t="str">
        <f t="shared" si="8"/>
        <v>Travis Homer</v>
      </c>
      <c r="E289" t="str">
        <f>IFERROR(VLOOKUP(D289,'Name Change'!$A$2:$B$500,2,FALSE),'Projection Paste Solver'!A289)</f>
        <v>Travis Homer</v>
      </c>
      <c r="F289">
        <f t="shared" si="9"/>
        <v>1.1000000000000001</v>
      </c>
      <c r="I289" s="2">
        <f>[1]Solver_Test!A289</f>
        <v>0</v>
      </c>
      <c r="J289" s="2">
        <f>VLOOKUP(I289,'Projection Paste Solver'!$E$1:$F$498,2,FALSE)</f>
        <v>0</v>
      </c>
    </row>
    <row r="290" spans="1:10" x14ac:dyDescent="0.25">
      <c r="A290" t="s">
        <v>247</v>
      </c>
      <c r="B290">
        <v>2</v>
      </c>
      <c r="D290" t="str">
        <f t="shared" si="8"/>
        <v>Nick Vannett</v>
      </c>
      <c r="E290" t="str">
        <f>IFERROR(VLOOKUP(D290,'Name Change'!$A$2:$B$500,2,FALSE),'Projection Paste Solver'!A290)</f>
        <v>Nick Vannett</v>
      </c>
      <c r="F290">
        <f t="shared" si="9"/>
        <v>2</v>
      </c>
      <c r="I290" s="2">
        <f>[1]Solver_Test!A290</f>
        <v>0</v>
      </c>
      <c r="J290" s="2">
        <f>VLOOKUP(I290,'Projection Paste Solver'!$E$1:$F$498,2,FALSE)</f>
        <v>0</v>
      </c>
    </row>
    <row r="291" spans="1:10" x14ac:dyDescent="0.25">
      <c r="A291" t="s">
        <v>510</v>
      </c>
      <c r="B291">
        <v>2.9</v>
      </c>
      <c r="D291" t="str">
        <f t="shared" si="8"/>
        <v>Isaiah McKenzie</v>
      </c>
      <c r="E291" t="str">
        <f>IFERROR(VLOOKUP(D291,'Name Change'!$A$2:$B$500,2,FALSE),'Projection Paste Solver'!A291)</f>
        <v>Isaiah McKenzie</v>
      </c>
      <c r="F291">
        <f t="shared" si="9"/>
        <v>2.9</v>
      </c>
      <c r="I291" s="2">
        <f>[1]Solver_Test!A291</f>
        <v>0</v>
      </c>
      <c r="J291" s="2">
        <f>VLOOKUP(I291,'Projection Paste Solver'!$E$1:$F$498,2,FALSE)</f>
        <v>0</v>
      </c>
    </row>
    <row r="292" spans="1:10" x14ac:dyDescent="0.25">
      <c r="A292" t="s">
        <v>233</v>
      </c>
      <c r="B292">
        <v>2.9</v>
      </c>
      <c r="D292" t="str">
        <f t="shared" si="8"/>
        <v>Antonio Callaway</v>
      </c>
      <c r="E292" t="str">
        <f>IFERROR(VLOOKUP(D292,'Name Change'!$A$2:$B$500,2,FALSE),'Projection Paste Solver'!A292)</f>
        <v>Antonio Callaway</v>
      </c>
      <c r="F292">
        <f t="shared" si="9"/>
        <v>2.9</v>
      </c>
      <c r="I292" s="2">
        <f>[1]Solver_Test!A292</f>
        <v>0</v>
      </c>
      <c r="J292" s="2">
        <f>VLOOKUP(I292,'Projection Paste Solver'!$E$1:$F$498,2,FALSE)</f>
        <v>0</v>
      </c>
    </row>
    <row r="293" spans="1:10" x14ac:dyDescent="0.25">
      <c r="A293" t="s">
        <v>538</v>
      </c>
      <c r="B293">
        <v>2.8</v>
      </c>
      <c r="D293" t="str">
        <f t="shared" si="8"/>
        <v>Austin Mack</v>
      </c>
      <c r="E293" t="str">
        <f>IFERROR(VLOOKUP(D293,'Name Change'!$A$2:$B$500,2,FALSE),'Projection Paste Solver'!A293)</f>
        <v>Austin Mack</v>
      </c>
      <c r="F293">
        <f t="shared" si="9"/>
        <v>2.8</v>
      </c>
      <c r="I293" s="2">
        <f>[1]Solver_Test!A293</f>
        <v>0</v>
      </c>
      <c r="J293" s="2">
        <f>VLOOKUP(I293,'Projection Paste Solver'!$E$1:$F$498,2,FALSE)</f>
        <v>0</v>
      </c>
    </row>
    <row r="294" spans="1:10" x14ac:dyDescent="0.25">
      <c r="A294" t="s">
        <v>547</v>
      </c>
      <c r="B294">
        <v>1.8</v>
      </c>
      <c r="D294" t="str">
        <f t="shared" si="8"/>
        <v>Kaden Smith</v>
      </c>
      <c r="E294" t="str">
        <f>IFERROR(VLOOKUP(D294,'Name Change'!$A$2:$B$500,2,FALSE),'Projection Paste Solver'!A294)</f>
        <v>Kaden Smith</v>
      </c>
      <c r="F294">
        <f t="shared" si="9"/>
        <v>1.8</v>
      </c>
      <c r="I294" s="2">
        <f>[1]Solver_Test!A294</f>
        <v>0</v>
      </c>
      <c r="J294" s="2">
        <f>VLOOKUP(I294,'Projection Paste Solver'!$E$1:$F$498,2,FALSE)</f>
        <v>0</v>
      </c>
    </row>
    <row r="295" spans="1:10" x14ac:dyDescent="0.25">
      <c r="A295" t="s">
        <v>252</v>
      </c>
      <c r="B295">
        <v>1.8</v>
      </c>
      <c r="D295" t="str">
        <f t="shared" si="8"/>
        <v>Cethan Carter</v>
      </c>
      <c r="E295" t="str">
        <f>IFERROR(VLOOKUP(D295,'Name Change'!$A$2:$B$500,2,FALSE),'Projection Paste Solver'!A295)</f>
        <v>Cethan Carter</v>
      </c>
      <c r="F295">
        <f t="shared" si="9"/>
        <v>1.8</v>
      </c>
      <c r="I295" s="2">
        <f>[1]Solver_Test!A295</f>
        <v>0</v>
      </c>
      <c r="J295" s="2">
        <f>VLOOKUP(I295,'Projection Paste Solver'!$E$1:$F$498,2,FALSE)</f>
        <v>0</v>
      </c>
    </row>
    <row r="296" spans="1:10" x14ac:dyDescent="0.25">
      <c r="A296" t="s">
        <v>524</v>
      </c>
      <c r="B296">
        <v>2.7</v>
      </c>
      <c r="D296" t="str">
        <f t="shared" si="8"/>
        <v>Freddie Swain</v>
      </c>
      <c r="E296" t="str">
        <f>IFERROR(VLOOKUP(D296,'Name Change'!$A$2:$B$500,2,FALSE),'Projection Paste Solver'!A296)</f>
        <v>Freddie Swain</v>
      </c>
      <c r="F296">
        <f t="shared" si="9"/>
        <v>2.7</v>
      </c>
      <c r="I296" s="2">
        <f>[1]Solver_Test!A296</f>
        <v>0</v>
      </c>
      <c r="J296" s="2">
        <f>VLOOKUP(I296,'Projection Paste Solver'!$E$1:$F$498,2,FALSE)</f>
        <v>0</v>
      </c>
    </row>
    <row r="297" spans="1:10" x14ac:dyDescent="0.25">
      <c r="A297" t="s">
        <v>546</v>
      </c>
      <c r="B297">
        <v>1.7</v>
      </c>
      <c r="D297" t="str">
        <f t="shared" si="8"/>
        <v>Cole Kmet</v>
      </c>
      <c r="E297" t="str">
        <f>IFERROR(VLOOKUP(D297,'Name Change'!$A$2:$B$500,2,FALSE),'Projection Paste Solver'!A297)</f>
        <v>Cole Kmet</v>
      </c>
      <c r="F297">
        <f t="shared" si="9"/>
        <v>1.7</v>
      </c>
      <c r="I297" s="2">
        <f>[1]Solver_Test!A297</f>
        <v>0</v>
      </c>
      <c r="J297" s="2">
        <f>VLOOKUP(I297,'Projection Paste Solver'!$E$1:$F$498,2,FALSE)</f>
        <v>0</v>
      </c>
    </row>
    <row r="298" spans="1:10" x14ac:dyDescent="0.25">
      <c r="A298" t="s">
        <v>539</v>
      </c>
      <c r="B298">
        <v>0.7</v>
      </c>
      <c r="D298" t="str">
        <f t="shared" si="8"/>
        <v>DeeJay Dallas</v>
      </c>
      <c r="E298" t="str">
        <f>IFERROR(VLOOKUP(D298,'Name Change'!$A$2:$B$500,2,FALSE),'Projection Paste Solver'!A298)</f>
        <v>DeeJay Dallas</v>
      </c>
      <c r="F298">
        <f t="shared" si="9"/>
        <v>0.7</v>
      </c>
      <c r="I298" s="2">
        <f>[1]Solver_Test!A298</f>
        <v>0</v>
      </c>
      <c r="J298" s="2">
        <f>VLOOKUP(I298,'Projection Paste Solver'!$E$1:$F$498,2,FALSE)</f>
        <v>0</v>
      </c>
    </row>
    <row r="299" spans="1:10" x14ac:dyDescent="0.25">
      <c r="A299" t="s">
        <v>507</v>
      </c>
      <c r="B299">
        <v>2.6</v>
      </c>
      <c r="D299" t="str">
        <f t="shared" si="8"/>
        <v>Trent Taylor</v>
      </c>
      <c r="E299" t="str">
        <f>IFERROR(VLOOKUP(D299,'Name Change'!$A$2:$B$500,2,FALSE),'Projection Paste Solver'!A299)</f>
        <v>Trent Taylor</v>
      </c>
      <c r="F299">
        <f t="shared" si="9"/>
        <v>2.6</v>
      </c>
      <c r="I299" s="2">
        <f>[1]Solver_Test!A299</f>
        <v>0</v>
      </c>
      <c r="J299" s="2">
        <f>VLOOKUP(I299,'Projection Paste Solver'!$E$1:$F$498,2,FALSE)</f>
        <v>0</v>
      </c>
    </row>
    <row r="300" spans="1:10" x14ac:dyDescent="0.25">
      <c r="A300" t="s">
        <v>217</v>
      </c>
      <c r="B300">
        <v>2.6</v>
      </c>
      <c r="D300" t="str">
        <f t="shared" si="8"/>
        <v>Deonte Harris</v>
      </c>
      <c r="E300" t="str">
        <f>IFERROR(VLOOKUP(D300,'Name Change'!$A$2:$B$500,2,FALSE),'Projection Paste Solver'!A300)</f>
        <v>Deonte Harris</v>
      </c>
      <c r="F300">
        <f t="shared" si="9"/>
        <v>2.6</v>
      </c>
      <c r="I300" s="2">
        <f>[1]Solver_Test!A300</f>
        <v>0</v>
      </c>
      <c r="J300" s="2">
        <f>VLOOKUP(I300,'Projection Paste Solver'!$E$1:$F$498,2,FALSE)</f>
        <v>0</v>
      </c>
    </row>
    <row r="301" spans="1:10" x14ac:dyDescent="0.25">
      <c r="A301" t="s">
        <v>196</v>
      </c>
      <c r="B301">
        <v>1.6</v>
      </c>
      <c r="D301" t="str">
        <f t="shared" si="8"/>
        <v>Chris Manhertz</v>
      </c>
      <c r="E301" t="str">
        <f>IFERROR(VLOOKUP(D301,'Name Change'!$A$2:$B$500,2,FALSE),'Projection Paste Solver'!A301)</f>
        <v>Chris Manhertz</v>
      </c>
      <c r="F301">
        <f t="shared" si="9"/>
        <v>1.6</v>
      </c>
      <c r="I301" s="2">
        <f>[1]Solver_Test!A301</f>
        <v>0</v>
      </c>
      <c r="J301" s="2">
        <f>VLOOKUP(I301,'Projection Paste Solver'!$E$1:$F$498,2,FALSE)</f>
        <v>0</v>
      </c>
    </row>
    <row r="302" spans="1:10" x14ac:dyDescent="0.25">
      <c r="A302" t="s">
        <v>545</v>
      </c>
      <c r="B302">
        <v>1.6</v>
      </c>
      <c r="D302" t="str">
        <f t="shared" si="8"/>
        <v>Donald Parham</v>
      </c>
      <c r="E302" t="str">
        <f>IFERROR(VLOOKUP(D302,'Name Change'!$A$2:$B$500,2,FALSE),'Projection Paste Solver'!A302)</f>
        <v>Donald Parham</v>
      </c>
      <c r="F302">
        <f t="shared" si="9"/>
        <v>1.6</v>
      </c>
      <c r="I302" s="2">
        <f>[1]Solver_Test!A302</f>
        <v>0</v>
      </c>
      <c r="J302" s="2">
        <f>VLOOKUP(I302,'Projection Paste Solver'!$E$1:$F$498,2,FALSE)</f>
        <v>0</v>
      </c>
    </row>
    <row r="303" spans="1:10" x14ac:dyDescent="0.25">
      <c r="A303" t="s">
        <v>534</v>
      </c>
      <c r="B303">
        <v>0.6</v>
      </c>
      <c r="D303" t="str">
        <f t="shared" si="8"/>
        <v>Elijhaa Penny</v>
      </c>
      <c r="E303" t="str">
        <f>IFERROR(VLOOKUP(D303,'Name Change'!$A$2:$B$500,2,FALSE),'Projection Paste Solver'!A303)</f>
        <v>Elijhaa Penny</v>
      </c>
      <c r="F303">
        <f t="shared" si="9"/>
        <v>0.6</v>
      </c>
      <c r="I303" s="2">
        <f>[1]Solver_Test!A303</f>
        <v>0</v>
      </c>
      <c r="J303" s="2">
        <f>VLOOKUP(I303,'Projection Paste Solver'!$E$1:$F$498,2,FALSE)</f>
        <v>0</v>
      </c>
    </row>
    <row r="304" spans="1:10" x14ac:dyDescent="0.25">
      <c r="A304" t="s">
        <v>307</v>
      </c>
      <c r="B304">
        <v>0.6</v>
      </c>
      <c r="D304" t="str">
        <f t="shared" si="8"/>
        <v>Corey Clement</v>
      </c>
      <c r="E304" t="str">
        <f>IFERROR(VLOOKUP(D304,'Name Change'!$A$2:$B$500,2,FALSE),'Projection Paste Solver'!A304)</f>
        <v>Corey Clement</v>
      </c>
      <c r="F304">
        <f t="shared" si="9"/>
        <v>0.6</v>
      </c>
      <c r="I304" s="2">
        <f>[1]Solver_Test!A304</f>
        <v>0</v>
      </c>
      <c r="J304" s="2">
        <f>VLOOKUP(I304,'Projection Paste Solver'!$E$1:$F$498,2,FALSE)</f>
        <v>0</v>
      </c>
    </row>
    <row r="305" spans="1:10" x14ac:dyDescent="0.25">
      <c r="A305" t="s">
        <v>209</v>
      </c>
      <c r="B305">
        <v>0.6</v>
      </c>
      <c r="D305" t="str">
        <f t="shared" si="8"/>
        <v>Royce Freeman</v>
      </c>
      <c r="E305" t="str">
        <f>IFERROR(VLOOKUP(D305,'Name Change'!$A$2:$B$500,2,FALSE),'Projection Paste Solver'!A305)</f>
        <v>Royce Freeman</v>
      </c>
      <c r="F305">
        <f t="shared" si="9"/>
        <v>0.6</v>
      </c>
      <c r="I305" s="2">
        <f>[1]Solver_Test!A305</f>
        <v>0</v>
      </c>
      <c r="J305" s="2">
        <f>VLOOKUP(I305,'Projection Paste Solver'!$E$1:$F$498,2,FALSE)</f>
        <v>0</v>
      </c>
    </row>
    <row r="306" spans="1:10" x14ac:dyDescent="0.25">
      <c r="A306" t="s">
        <v>205</v>
      </c>
      <c r="B306">
        <v>0.6</v>
      </c>
      <c r="D306" t="str">
        <f t="shared" si="8"/>
        <v>Trenton Cannon</v>
      </c>
      <c r="E306" t="str">
        <f>IFERROR(VLOOKUP(D306,'Name Change'!$A$2:$B$500,2,FALSE),'Projection Paste Solver'!A306)</f>
        <v>Trenton Cannon</v>
      </c>
      <c r="F306">
        <f t="shared" si="9"/>
        <v>0.6</v>
      </c>
      <c r="I306" s="2">
        <f>[1]Solver_Test!A306</f>
        <v>0</v>
      </c>
      <c r="J306" s="2">
        <f>VLOOKUP(I306,'Projection Paste Solver'!$E$1:$F$498,2,FALSE)</f>
        <v>0</v>
      </c>
    </row>
    <row r="307" spans="1:10" x14ac:dyDescent="0.25">
      <c r="A307" t="s">
        <v>530</v>
      </c>
      <c r="B307">
        <v>2.5</v>
      </c>
      <c r="D307" t="str">
        <f t="shared" si="8"/>
        <v>Bryan Edwards</v>
      </c>
      <c r="E307" t="str">
        <f>IFERROR(VLOOKUP(D307,'Name Change'!$A$2:$B$500,2,FALSE),'Projection Paste Solver'!A307)</f>
        <v>Bryan Edwards</v>
      </c>
      <c r="F307">
        <f t="shared" si="9"/>
        <v>2.5</v>
      </c>
      <c r="I307" s="2">
        <f>[1]Solver_Test!A307</f>
        <v>0</v>
      </c>
      <c r="J307" s="2">
        <f>VLOOKUP(I307,'Projection Paste Solver'!$E$1:$F$498,2,FALSE)</f>
        <v>0</v>
      </c>
    </row>
    <row r="308" spans="1:10" x14ac:dyDescent="0.25">
      <c r="A308" t="s">
        <v>232</v>
      </c>
      <c r="B308">
        <v>2.5</v>
      </c>
      <c r="D308" t="str">
        <f t="shared" si="8"/>
        <v>Cameron Batson</v>
      </c>
      <c r="E308" t="str">
        <f>IFERROR(VLOOKUP(D308,'Name Change'!$A$2:$B$500,2,FALSE),'Projection Paste Solver'!A308)</f>
        <v>Cameron Batson</v>
      </c>
      <c r="F308">
        <f t="shared" si="9"/>
        <v>2.5</v>
      </c>
      <c r="I308" s="2">
        <f>[1]Solver_Test!A308</f>
        <v>0</v>
      </c>
      <c r="J308" s="2">
        <f>VLOOKUP(I308,'Projection Paste Solver'!$E$1:$F$498,2,FALSE)</f>
        <v>0</v>
      </c>
    </row>
    <row r="309" spans="1:10" x14ac:dyDescent="0.25">
      <c r="A309" t="s">
        <v>292</v>
      </c>
      <c r="B309">
        <v>2.5</v>
      </c>
      <c r="D309" t="str">
        <f t="shared" si="8"/>
        <v>Brandon Powell</v>
      </c>
      <c r="E309" t="str">
        <f>IFERROR(VLOOKUP(D309,'Name Change'!$A$2:$B$500,2,FALSE),'Projection Paste Solver'!A309)</f>
        <v>Brandon Powell</v>
      </c>
      <c r="F309">
        <f t="shared" si="9"/>
        <v>2.5</v>
      </c>
      <c r="I309" s="2">
        <f>[1]Solver_Test!A309</f>
        <v>0</v>
      </c>
      <c r="J309" s="2">
        <f>VLOOKUP(I309,'Projection Paste Solver'!$E$1:$F$498,2,FALSE)</f>
        <v>0</v>
      </c>
    </row>
    <row r="310" spans="1:10" x14ac:dyDescent="0.25">
      <c r="A310" t="s">
        <v>544</v>
      </c>
      <c r="B310">
        <v>1.5</v>
      </c>
      <c r="D310" t="str">
        <f t="shared" si="8"/>
        <v>Tanner Hudson</v>
      </c>
      <c r="E310" t="str">
        <f>IFERROR(VLOOKUP(D310,'Name Change'!$A$2:$B$500,2,FALSE),'Projection Paste Solver'!A310)</f>
        <v>Tanner Hudson</v>
      </c>
      <c r="F310">
        <f t="shared" si="9"/>
        <v>1.5</v>
      </c>
      <c r="I310" s="2">
        <f>[1]Solver_Test!A310</f>
        <v>0</v>
      </c>
      <c r="J310" s="2">
        <f>VLOOKUP(I310,'Projection Paste Solver'!$E$1:$F$498,2,FALSE)</f>
        <v>0</v>
      </c>
    </row>
    <row r="311" spans="1:10" x14ac:dyDescent="0.25">
      <c r="A311" t="s">
        <v>185</v>
      </c>
      <c r="B311">
        <v>0.5</v>
      </c>
      <c r="D311" t="str">
        <f t="shared" si="8"/>
        <v>Dare Ogunbowale</v>
      </c>
      <c r="E311" t="str">
        <f>IFERROR(VLOOKUP(D311,'Name Change'!$A$2:$B$500,2,FALSE),'Projection Paste Solver'!A311)</f>
        <v>Dare Ogunbowale</v>
      </c>
      <c r="F311">
        <f t="shared" si="9"/>
        <v>0.5</v>
      </c>
      <c r="I311" s="2">
        <f>[1]Solver_Test!A311</f>
        <v>0</v>
      </c>
      <c r="J311" s="2">
        <f>VLOOKUP(I311,'Projection Paste Solver'!$E$1:$F$498,2,FALSE)</f>
        <v>0</v>
      </c>
    </row>
    <row r="312" spans="1:10" x14ac:dyDescent="0.25">
      <c r="A312" t="s">
        <v>184</v>
      </c>
      <c r="B312">
        <v>2.4</v>
      </c>
      <c r="D312" t="str">
        <f t="shared" si="8"/>
        <v>Kenny Stills</v>
      </c>
      <c r="E312" t="str">
        <f>IFERROR(VLOOKUP(D312,'Name Change'!$A$2:$B$500,2,FALSE),'Projection Paste Solver'!A312)</f>
        <v>Kenny Stills</v>
      </c>
      <c r="F312">
        <f t="shared" si="9"/>
        <v>2.4</v>
      </c>
      <c r="I312" s="2">
        <f>[1]Solver_Test!A312</f>
        <v>0</v>
      </c>
      <c r="J312" s="2">
        <f>VLOOKUP(I312,'Projection Paste Solver'!$E$1:$F$498,2,FALSE)</f>
        <v>0</v>
      </c>
    </row>
    <row r="313" spans="1:10" x14ac:dyDescent="0.25">
      <c r="A313" t="s">
        <v>239</v>
      </c>
      <c r="B313">
        <v>2.4</v>
      </c>
      <c r="D313" t="str">
        <f t="shared" si="8"/>
        <v>K.J. Osborn</v>
      </c>
      <c r="E313" t="str">
        <f>IFERROR(VLOOKUP(D313,'Name Change'!$A$2:$B$500,2,FALSE),'Projection Paste Solver'!A313)</f>
        <v>K.J. Osborn</v>
      </c>
      <c r="F313">
        <f t="shared" si="9"/>
        <v>2.4</v>
      </c>
      <c r="I313" s="2">
        <f>[1]Solver_Test!A313</f>
        <v>0</v>
      </c>
      <c r="J313" s="2">
        <f>VLOOKUP(I313,'Projection Paste Solver'!$E$1:$F$498,2,FALSE)</f>
        <v>0</v>
      </c>
    </row>
    <row r="314" spans="1:10" x14ac:dyDescent="0.25">
      <c r="A314" t="s">
        <v>250</v>
      </c>
      <c r="B314">
        <v>1.4</v>
      </c>
      <c r="D314" t="str">
        <f t="shared" si="8"/>
        <v>Ryan Griffin</v>
      </c>
      <c r="E314" t="str">
        <f>IFERROR(VLOOKUP(D314,'Name Change'!$A$2:$B$500,2,FALSE),'Projection Paste Solver'!A314)</f>
        <v>Ryan Griffin</v>
      </c>
      <c r="F314">
        <f t="shared" si="9"/>
        <v>1.4</v>
      </c>
      <c r="I314" s="2">
        <f>[1]Solver_Test!A314</f>
        <v>0</v>
      </c>
      <c r="J314" s="2">
        <f>VLOOKUP(I314,'Projection Paste Solver'!$E$1:$F$498,2,FALSE)</f>
        <v>0</v>
      </c>
    </row>
    <row r="315" spans="1:10" x14ac:dyDescent="0.25">
      <c r="A315" t="s">
        <v>529</v>
      </c>
      <c r="B315">
        <v>0.4</v>
      </c>
      <c r="D315" t="str">
        <f t="shared" si="8"/>
        <v>LeSean McCoy</v>
      </c>
      <c r="E315" t="str">
        <f>IFERROR(VLOOKUP(D315,'Name Change'!$A$2:$B$500,2,FALSE),'Projection Paste Solver'!A315)</f>
        <v>LeSean McCoy</v>
      </c>
      <c r="F315">
        <f t="shared" si="9"/>
        <v>0.4</v>
      </c>
      <c r="I315" s="2">
        <f>[1]Solver_Test!A315</f>
        <v>0</v>
      </c>
      <c r="J315" s="2">
        <f>VLOOKUP(I315,'Projection Paste Solver'!$E$1:$F$498,2,FALSE)</f>
        <v>0</v>
      </c>
    </row>
    <row r="316" spans="1:10" x14ac:dyDescent="0.25">
      <c r="A316" t="s">
        <v>213</v>
      </c>
      <c r="B316">
        <v>0.4</v>
      </c>
      <c r="D316" t="str">
        <f t="shared" si="8"/>
        <v>Ameer Abdullah</v>
      </c>
      <c r="E316" t="str">
        <f>IFERROR(VLOOKUP(D316,'Name Change'!$A$2:$B$500,2,FALSE),'Projection Paste Solver'!A316)</f>
        <v>Ameer Abdullah</v>
      </c>
      <c r="F316">
        <f t="shared" si="9"/>
        <v>0.4</v>
      </c>
      <c r="I316" s="2">
        <f>[1]Solver_Test!A316</f>
        <v>0</v>
      </c>
      <c r="J316" s="2">
        <f>VLOOKUP(I316,'Projection Paste Solver'!$E$1:$F$498,2,FALSE)</f>
        <v>0</v>
      </c>
    </row>
    <row r="317" spans="1:10" x14ac:dyDescent="0.25">
      <c r="A317" t="s">
        <v>300</v>
      </c>
      <c r="B317">
        <v>0.4</v>
      </c>
      <c r="D317" t="str">
        <f t="shared" si="8"/>
        <v>Michael Burton</v>
      </c>
      <c r="E317" t="str">
        <f>IFERROR(VLOOKUP(D317,'Name Change'!$A$2:$B$500,2,FALSE),'Projection Paste Solver'!A317)</f>
        <v>Michael Burton</v>
      </c>
      <c r="F317">
        <f t="shared" si="9"/>
        <v>0.4</v>
      </c>
      <c r="I317" s="2">
        <f>[1]Solver_Test!A317</f>
        <v>0</v>
      </c>
      <c r="J317" s="2">
        <f>VLOOKUP(I317,'Projection Paste Solver'!$E$1:$F$498,2,FALSE)</f>
        <v>0</v>
      </c>
    </row>
    <row r="318" spans="1:10" x14ac:dyDescent="0.25">
      <c r="A318" t="s">
        <v>528</v>
      </c>
      <c r="B318">
        <v>0.4</v>
      </c>
      <c r="D318" t="str">
        <f t="shared" si="8"/>
        <v>Khari Blasingame</v>
      </c>
      <c r="E318" t="str">
        <f>IFERROR(VLOOKUP(D318,'Name Change'!$A$2:$B$500,2,FALSE),'Projection Paste Solver'!A318)</f>
        <v>Khari Blasingame</v>
      </c>
      <c r="F318">
        <f t="shared" si="9"/>
        <v>0.4</v>
      </c>
      <c r="I318" s="2">
        <f>[1]Solver_Test!A318</f>
        <v>0</v>
      </c>
      <c r="J318" s="2">
        <f>VLOOKUP(I318,'Projection Paste Solver'!$E$1:$F$498,2,FALSE)</f>
        <v>0</v>
      </c>
    </row>
    <row r="319" spans="1:10" x14ac:dyDescent="0.25">
      <c r="A319" t="s">
        <v>206</v>
      </c>
      <c r="B319">
        <v>0.4</v>
      </c>
      <c r="D319" t="str">
        <f t="shared" si="8"/>
        <v>D'Ernest Johnson</v>
      </c>
      <c r="E319" t="str">
        <f>IFERROR(VLOOKUP(D319,'Name Change'!$A$2:$B$500,2,FALSE),'Projection Paste Solver'!A319)</f>
        <v>D'Ernest Johnson</v>
      </c>
      <c r="F319">
        <f t="shared" si="9"/>
        <v>0.4</v>
      </c>
      <c r="I319" s="2">
        <f>[1]Solver_Test!A319</f>
        <v>0</v>
      </c>
      <c r="J319" s="2">
        <f>VLOOKUP(I319,'Projection Paste Solver'!$E$1:$F$498,2,FALSE)</f>
        <v>0</v>
      </c>
    </row>
    <row r="320" spans="1:10" x14ac:dyDescent="0.25">
      <c r="A320" t="s">
        <v>397</v>
      </c>
      <c r="B320">
        <v>2.2999999999999998</v>
      </c>
      <c r="D320" t="str">
        <f t="shared" si="8"/>
        <v>Scotty Miller</v>
      </c>
      <c r="E320" t="str">
        <f>IFERROR(VLOOKUP(D320,'Name Change'!$A$2:$B$500,2,FALSE),'Projection Paste Solver'!A320)</f>
        <v>Scotty Miller</v>
      </c>
      <c r="F320">
        <f t="shared" si="9"/>
        <v>2.2999999999999998</v>
      </c>
      <c r="I320" s="2">
        <f>[1]Solver_Test!A320</f>
        <v>0</v>
      </c>
      <c r="J320" s="2">
        <f>VLOOKUP(I320,'Projection Paste Solver'!$E$1:$F$498,2,FALSE)</f>
        <v>0</v>
      </c>
    </row>
    <row r="321" spans="1:10" x14ac:dyDescent="0.25">
      <c r="A321" t="s">
        <v>254</v>
      </c>
      <c r="B321">
        <v>1.3</v>
      </c>
      <c r="D321" t="str">
        <f t="shared" si="8"/>
        <v>Blake Bell</v>
      </c>
      <c r="E321" t="str">
        <f>IFERROR(VLOOKUP(D321,'Name Change'!$A$2:$B$500,2,FALSE),'Projection Paste Solver'!A321)</f>
        <v>Blake Bell</v>
      </c>
      <c r="F321">
        <f t="shared" si="9"/>
        <v>1.3</v>
      </c>
      <c r="I321" s="2">
        <f>[1]Solver_Test!A321</f>
        <v>0</v>
      </c>
      <c r="J321" s="2">
        <f>VLOOKUP(I321,'Projection Paste Solver'!$E$1:$F$498,2,FALSE)</f>
        <v>0</v>
      </c>
    </row>
    <row r="322" spans="1:10" x14ac:dyDescent="0.25">
      <c r="A322" t="s">
        <v>199</v>
      </c>
      <c r="B322">
        <v>1.3</v>
      </c>
      <c r="D322" t="str">
        <f t="shared" si="8"/>
        <v>Jordan Thomas</v>
      </c>
      <c r="E322" t="str">
        <f>IFERROR(VLOOKUP(D322,'Name Change'!$A$2:$B$500,2,FALSE),'Projection Paste Solver'!A322)</f>
        <v>Jordan Thomas</v>
      </c>
      <c r="F322">
        <f t="shared" si="9"/>
        <v>1.3</v>
      </c>
      <c r="I322" s="2">
        <f>[1]Solver_Test!A322</f>
        <v>0</v>
      </c>
      <c r="J322" s="2">
        <f>VLOOKUP(I322,'Projection Paste Solver'!$E$1:$F$498,2,FALSE)</f>
        <v>0</v>
      </c>
    </row>
    <row r="323" spans="1:10" x14ac:dyDescent="0.25">
      <c r="A323" t="s">
        <v>526</v>
      </c>
      <c r="B323">
        <v>0.3</v>
      </c>
      <c r="D323" t="str">
        <f t="shared" ref="D323:D386" si="10">A323</f>
        <v>Johnny Stanton</v>
      </c>
      <c r="E323" t="str">
        <f>IFERROR(VLOOKUP(D323,'Name Change'!$A$2:$B$500,2,FALSE),'Projection Paste Solver'!A323)</f>
        <v>Johnny Stanton</v>
      </c>
      <c r="F323">
        <f t="shared" ref="F323:F386" si="11">B323</f>
        <v>0.3</v>
      </c>
      <c r="I323" s="2">
        <f>[1]Solver_Test!A323</f>
        <v>0</v>
      </c>
      <c r="J323" s="2">
        <f>VLOOKUP(I323,'Projection Paste Solver'!$E$1:$F$498,2,FALSE)</f>
        <v>0</v>
      </c>
    </row>
    <row r="324" spans="1:10" x14ac:dyDescent="0.25">
      <c r="A324" t="s">
        <v>525</v>
      </c>
      <c r="B324">
        <v>0.3</v>
      </c>
      <c r="D324" t="str">
        <f t="shared" si="10"/>
        <v>Jason Cabinda</v>
      </c>
      <c r="E324" t="str">
        <f>IFERROR(VLOOKUP(D324,'Name Change'!$A$2:$B$500,2,FALSE),'Projection Paste Solver'!A324)</f>
        <v>Jason Cabinda</v>
      </c>
      <c r="F324">
        <f t="shared" si="11"/>
        <v>0.3</v>
      </c>
      <c r="I324" s="2">
        <f>[1]Solver_Test!A324</f>
        <v>0</v>
      </c>
      <c r="J324" s="2">
        <f>VLOOKUP(I324,'Projection Paste Solver'!$E$1:$F$498,2,FALSE)</f>
        <v>0</v>
      </c>
    </row>
    <row r="325" spans="1:10" x14ac:dyDescent="0.25">
      <c r="A325" t="s">
        <v>246</v>
      </c>
      <c r="B325">
        <v>1.2</v>
      </c>
      <c r="D325" t="str">
        <f t="shared" si="10"/>
        <v>Marcedes Lewis</v>
      </c>
      <c r="E325" t="str">
        <f>IFERROR(VLOOKUP(D325,'Name Change'!$A$2:$B$500,2,FALSE),'Projection Paste Solver'!A325)</f>
        <v>Marcedes Lewis</v>
      </c>
      <c r="F325">
        <f t="shared" si="11"/>
        <v>1.2</v>
      </c>
      <c r="I325" s="2">
        <f>[1]Solver_Test!A325</f>
        <v>0</v>
      </c>
      <c r="J325" s="2">
        <f>VLOOKUP(I325,'Projection Paste Solver'!$E$1:$F$498,2,FALSE)</f>
        <v>0</v>
      </c>
    </row>
    <row r="326" spans="1:10" x14ac:dyDescent="0.25">
      <c r="A326" t="s">
        <v>201</v>
      </c>
      <c r="B326">
        <v>1.2</v>
      </c>
      <c r="D326" t="str">
        <f t="shared" si="10"/>
        <v>Vance McDonald</v>
      </c>
      <c r="E326" t="str">
        <f>IFERROR(VLOOKUP(D326,'Name Change'!$A$2:$B$500,2,FALSE),'Projection Paste Solver'!A326)</f>
        <v>Vance McDonald</v>
      </c>
      <c r="F326">
        <f t="shared" si="11"/>
        <v>1.2</v>
      </c>
      <c r="I326" s="2">
        <f>[1]Solver_Test!A326</f>
        <v>0</v>
      </c>
      <c r="J326" s="2">
        <f>VLOOKUP(I326,'Projection Paste Solver'!$E$1:$F$498,2,FALSE)</f>
        <v>0</v>
      </c>
    </row>
    <row r="327" spans="1:10" x14ac:dyDescent="0.25">
      <c r="A327" t="s">
        <v>197</v>
      </c>
      <c r="B327">
        <v>1.2</v>
      </c>
      <c r="D327" t="str">
        <f t="shared" si="10"/>
        <v>Colin Thompson</v>
      </c>
      <c r="E327" t="str">
        <f>IFERROR(VLOOKUP(D327,'Name Change'!$A$2:$B$500,2,FALSE),'Projection Paste Solver'!A327)</f>
        <v>Colin Thompson</v>
      </c>
      <c r="F327">
        <f t="shared" si="11"/>
        <v>1.2</v>
      </c>
      <c r="I327" s="2">
        <f>[1]Solver_Test!A327</f>
        <v>0</v>
      </c>
      <c r="J327" s="2">
        <f>VLOOKUP(I327,'Projection Paste Solver'!$E$1:$F$498,2,FALSE)</f>
        <v>0</v>
      </c>
    </row>
    <row r="328" spans="1:10" x14ac:dyDescent="0.25">
      <c r="A328" t="s">
        <v>520</v>
      </c>
      <c r="B328">
        <v>0.2</v>
      </c>
      <c r="D328" t="str">
        <f t="shared" si="10"/>
        <v>Nick Bellore</v>
      </c>
      <c r="E328" t="str">
        <f>IFERROR(VLOOKUP(D328,'Name Change'!$A$2:$B$500,2,FALSE),'Projection Paste Solver'!A328)</f>
        <v>Nick Bellore</v>
      </c>
      <c r="F328">
        <f t="shared" si="11"/>
        <v>0.2</v>
      </c>
      <c r="I328" s="2">
        <f>[1]Solver_Test!A328</f>
        <v>0</v>
      </c>
      <c r="J328" s="2">
        <f>VLOOKUP(I328,'Projection Paste Solver'!$E$1:$F$498,2,FALSE)</f>
        <v>0</v>
      </c>
    </row>
    <row r="329" spans="1:10" x14ac:dyDescent="0.25">
      <c r="A329" t="s">
        <v>527</v>
      </c>
      <c r="B329">
        <v>0.2</v>
      </c>
      <c r="D329" t="str">
        <f t="shared" si="10"/>
        <v>Jeremy Cox</v>
      </c>
      <c r="E329" t="str">
        <f>IFERROR(VLOOKUP(D329,'Name Change'!$A$2:$B$500,2,FALSE),'Projection Paste Solver'!A329)</f>
        <v>Jeremy Cox</v>
      </c>
      <c r="F329">
        <f t="shared" si="11"/>
        <v>0.2</v>
      </c>
      <c r="I329" s="2">
        <f>[1]Solver_Test!A329</f>
        <v>0</v>
      </c>
      <c r="J329" s="2">
        <f>VLOOKUP(I329,'Projection Paste Solver'!$E$1:$F$498,2,FALSE)</f>
        <v>0</v>
      </c>
    </row>
    <row r="330" spans="1:10" x14ac:dyDescent="0.25">
      <c r="A330" t="s">
        <v>519</v>
      </c>
      <c r="B330">
        <v>0.2</v>
      </c>
      <c r="D330" t="str">
        <f t="shared" si="10"/>
        <v>Darwin Thompson</v>
      </c>
      <c r="E330" t="str">
        <f>IFERROR(VLOOKUP(D330,'Name Change'!$A$2:$B$500,2,FALSE),'Projection Paste Solver'!A330)</f>
        <v>Darwin Thompson</v>
      </c>
      <c r="F330">
        <f t="shared" si="11"/>
        <v>0.2</v>
      </c>
      <c r="I330" s="2">
        <f>[1]Solver_Test!A330</f>
        <v>0</v>
      </c>
      <c r="J330" s="2">
        <f>VLOOKUP(I330,'Projection Paste Solver'!$E$1:$F$498,2,FALSE)</f>
        <v>0</v>
      </c>
    </row>
    <row r="331" spans="1:10" x14ac:dyDescent="0.25">
      <c r="A331" t="s">
        <v>150</v>
      </c>
      <c r="B331">
        <v>2.1</v>
      </c>
      <c r="D331" t="str">
        <f t="shared" si="10"/>
        <v>Cam Sims</v>
      </c>
      <c r="E331" t="str">
        <f>IFERROR(VLOOKUP(D331,'Name Change'!$A$2:$B$500,2,FALSE),'Projection Paste Solver'!A331)</f>
        <v>Cam Sims</v>
      </c>
      <c r="F331">
        <f t="shared" si="11"/>
        <v>2.1</v>
      </c>
      <c r="I331" s="2">
        <f>[1]Solver_Test!A331</f>
        <v>0</v>
      </c>
      <c r="J331" s="2">
        <f>VLOOKUP(I331,'Projection Paste Solver'!$E$1:$F$498,2,FALSE)</f>
        <v>0</v>
      </c>
    </row>
    <row r="332" spans="1:10" x14ac:dyDescent="0.25">
      <c r="A332" t="s">
        <v>511</v>
      </c>
      <c r="B332">
        <v>2.1</v>
      </c>
      <c r="D332" t="str">
        <f t="shared" si="10"/>
        <v>Tyler Johnson</v>
      </c>
      <c r="E332" t="str">
        <f>IFERROR(VLOOKUP(D332,'Name Change'!$A$2:$B$500,2,FALSE),'Projection Paste Solver'!A332)</f>
        <v>Tyler Johnson</v>
      </c>
      <c r="F332">
        <f t="shared" si="11"/>
        <v>2.1</v>
      </c>
      <c r="I332" s="2">
        <f>[1]Solver_Test!A332</f>
        <v>0</v>
      </c>
      <c r="J332" s="2">
        <f>VLOOKUP(I332,'Projection Paste Solver'!$E$1:$F$498,2,FALSE)</f>
        <v>0</v>
      </c>
    </row>
    <row r="333" spans="1:10" x14ac:dyDescent="0.25">
      <c r="A333" t="s">
        <v>173</v>
      </c>
      <c r="B333">
        <v>2.1</v>
      </c>
      <c r="D333" t="str">
        <f t="shared" si="10"/>
        <v>Miles Boykin</v>
      </c>
      <c r="E333" t="str">
        <f>IFERROR(VLOOKUP(D333,'Name Change'!$A$2:$B$500,2,FALSE),'Projection Paste Solver'!A333)</f>
        <v>Miles Boykin</v>
      </c>
      <c r="F333">
        <f t="shared" si="11"/>
        <v>2.1</v>
      </c>
      <c r="I333" s="2">
        <f>[1]Solver_Test!A333</f>
        <v>0</v>
      </c>
      <c r="J333" s="2">
        <f>VLOOKUP(I333,'Projection Paste Solver'!$E$1:$F$498,2,FALSE)</f>
        <v>0</v>
      </c>
    </row>
    <row r="334" spans="1:10" x14ac:dyDescent="0.25">
      <c r="A334" t="s">
        <v>251</v>
      </c>
      <c r="B334">
        <v>1.1000000000000001</v>
      </c>
      <c r="D334" t="str">
        <f t="shared" si="10"/>
        <v>Jeremy Sprinkle</v>
      </c>
      <c r="E334" t="str">
        <f>IFERROR(VLOOKUP(D334,'Name Change'!$A$2:$B$500,2,FALSE),'Projection Paste Solver'!A334)</f>
        <v>Jeremy Sprinkle</v>
      </c>
      <c r="F334">
        <f t="shared" si="11"/>
        <v>1.1000000000000001</v>
      </c>
      <c r="I334" s="2">
        <f>[1]Solver_Test!A334</f>
        <v>0</v>
      </c>
      <c r="J334" s="2">
        <f>VLOOKUP(I334,'Projection Paste Solver'!$E$1:$F$498,2,FALSE)</f>
        <v>0</v>
      </c>
    </row>
    <row r="335" spans="1:10" x14ac:dyDescent="0.25">
      <c r="A335" t="s">
        <v>249</v>
      </c>
      <c r="B335">
        <v>1.1000000000000001</v>
      </c>
      <c r="D335" t="str">
        <f t="shared" si="10"/>
        <v>Troy Fumagalli</v>
      </c>
      <c r="E335" t="str">
        <f>IFERROR(VLOOKUP(D335,'Name Change'!$A$2:$B$500,2,FALSE),'Projection Paste Solver'!A335)</f>
        <v>Troy Fumagalli</v>
      </c>
      <c r="F335">
        <f t="shared" si="11"/>
        <v>1.1000000000000001</v>
      </c>
      <c r="I335" s="2">
        <f>[1]Solver_Test!A335</f>
        <v>0</v>
      </c>
      <c r="J335" s="2">
        <f>VLOOKUP(I335,'Projection Paste Solver'!$E$1:$F$498,2,FALSE)</f>
        <v>0</v>
      </c>
    </row>
    <row r="336" spans="1:10" x14ac:dyDescent="0.25">
      <c r="A336" t="s">
        <v>517</v>
      </c>
      <c r="B336">
        <v>0.1</v>
      </c>
      <c r="D336" t="str">
        <f t="shared" si="10"/>
        <v>Anthony Sherman</v>
      </c>
      <c r="E336" t="str">
        <f>IFERROR(VLOOKUP(D336,'Name Change'!$A$2:$B$500,2,FALSE),'Projection Paste Solver'!A336)</f>
        <v>Anthony Sherman</v>
      </c>
      <c r="F336">
        <f t="shared" si="11"/>
        <v>0.1</v>
      </c>
      <c r="I336" s="2">
        <f>[1]Solver_Test!A336</f>
        <v>0</v>
      </c>
      <c r="J336" s="2">
        <f>VLOOKUP(I336,'Projection Paste Solver'!$E$1:$F$498,2,FALSE)</f>
        <v>0</v>
      </c>
    </row>
    <row r="337" spans="1:10" x14ac:dyDescent="0.25">
      <c r="A337" t="s">
        <v>516</v>
      </c>
      <c r="B337">
        <v>0.1</v>
      </c>
      <c r="D337" t="str">
        <f t="shared" si="10"/>
        <v>Cullen Gillaspia</v>
      </c>
      <c r="E337" t="str">
        <f>IFERROR(VLOOKUP(D337,'Name Change'!$A$2:$B$500,2,FALSE),'Projection Paste Solver'!A337)</f>
        <v>Cullen Gillaspia</v>
      </c>
      <c r="F337">
        <f t="shared" si="11"/>
        <v>0.1</v>
      </c>
      <c r="I337" s="2">
        <f>[1]Solver_Test!A337</f>
        <v>0</v>
      </c>
      <c r="J337" s="2">
        <f>VLOOKUP(I337,'Projection Paste Solver'!$E$1:$F$498,2,FALSE)</f>
        <v>0</v>
      </c>
    </row>
    <row r="338" spans="1:10" x14ac:dyDescent="0.25">
      <c r="A338" t="s">
        <v>214</v>
      </c>
      <c r="B338">
        <v>0.1</v>
      </c>
      <c r="D338" t="str">
        <f t="shared" si="10"/>
        <v>Rico Dowdle</v>
      </c>
      <c r="E338" t="str">
        <f>IFERROR(VLOOKUP(D338,'Name Change'!$A$2:$B$500,2,FALSE),'Projection Paste Solver'!A338)</f>
        <v>Rico Dowdle</v>
      </c>
      <c r="F338">
        <f t="shared" si="11"/>
        <v>0.1</v>
      </c>
      <c r="I338" s="2">
        <f>[1]Solver_Test!A338</f>
        <v>0</v>
      </c>
      <c r="J338" s="2">
        <f>VLOOKUP(I338,'Projection Paste Solver'!$E$1:$F$498,2,FALSE)</f>
        <v>0</v>
      </c>
    </row>
    <row r="339" spans="1:10" x14ac:dyDescent="0.25">
      <c r="A339" t="s">
        <v>242</v>
      </c>
      <c r="B339">
        <v>1</v>
      </c>
      <c r="D339" t="str">
        <f t="shared" si="10"/>
        <v>Luke Stocker</v>
      </c>
      <c r="E339" t="str">
        <f>IFERROR(VLOOKUP(D339,'Name Change'!$A$2:$B$500,2,FALSE),'Projection Paste Solver'!A339)</f>
        <v>Luke Stocker</v>
      </c>
      <c r="F339">
        <f t="shared" si="11"/>
        <v>1</v>
      </c>
      <c r="I339" s="2">
        <f>[1]Solver_Test!A339</f>
        <v>0</v>
      </c>
      <c r="J339" s="2">
        <f>VLOOKUP(I339,'Projection Paste Solver'!$E$1:$F$498,2,FALSE)</f>
        <v>0</v>
      </c>
    </row>
    <row r="340" spans="1:10" x14ac:dyDescent="0.25">
      <c r="A340" t="s">
        <v>513</v>
      </c>
      <c r="B340">
        <v>0</v>
      </c>
      <c r="D340" t="str">
        <f t="shared" si="10"/>
        <v>Buddy Howell</v>
      </c>
      <c r="E340" t="str">
        <f>IFERROR(VLOOKUP(D340,'Name Change'!$A$2:$B$500,2,FALSE),'Projection Paste Solver'!A340)</f>
        <v>Buddy Howell</v>
      </c>
      <c r="F340">
        <f t="shared" si="11"/>
        <v>0</v>
      </c>
      <c r="I340" s="2">
        <f>[1]Solver_Test!A340</f>
        <v>0</v>
      </c>
      <c r="J340" s="2">
        <f>VLOOKUP(I340,'Projection Paste Solver'!$E$1:$F$498,2,FALSE)</f>
        <v>0</v>
      </c>
    </row>
    <row r="341" spans="1:10" x14ac:dyDescent="0.25">
      <c r="A341" t="s">
        <v>512</v>
      </c>
      <c r="B341">
        <v>0</v>
      </c>
      <c r="D341" t="str">
        <f t="shared" si="10"/>
        <v>Jonathan Ward</v>
      </c>
      <c r="E341" t="str">
        <f>IFERROR(VLOOKUP(D341,'Name Change'!$A$2:$B$500,2,FALSE),'Projection Paste Solver'!A341)</f>
        <v>Jonathan Ward</v>
      </c>
      <c r="F341">
        <f t="shared" si="11"/>
        <v>0</v>
      </c>
      <c r="I341" s="2">
        <f>[1]Solver_Test!A341</f>
        <v>0</v>
      </c>
      <c r="J341" s="2">
        <f>VLOOKUP(I341,'Projection Paste Solver'!$E$1:$F$498,2,FALSE)</f>
        <v>0</v>
      </c>
    </row>
    <row r="342" spans="1:10" x14ac:dyDescent="0.25">
      <c r="A342" t="s">
        <v>231</v>
      </c>
      <c r="B342">
        <v>1.9</v>
      </c>
      <c r="D342" t="str">
        <f t="shared" si="10"/>
        <v>Kalif Raymond</v>
      </c>
      <c r="E342" t="str">
        <f>IFERROR(VLOOKUP(D342,'Name Change'!$A$2:$B$500,2,FALSE),'Projection Paste Solver'!A342)</f>
        <v>Kalif Raymond</v>
      </c>
      <c r="F342">
        <f t="shared" si="11"/>
        <v>1.9</v>
      </c>
      <c r="I342" s="2">
        <f>[1]Solver_Test!A342</f>
        <v>0</v>
      </c>
      <c r="J342" s="2">
        <f>VLOOKUP(I342,'Projection Paste Solver'!$E$1:$F$498,2,FALSE)</f>
        <v>0</v>
      </c>
    </row>
    <row r="343" spans="1:10" x14ac:dyDescent="0.25">
      <c r="A343" t="s">
        <v>503</v>
      </c>
      <c r="B343">
        <v>1.8</v>
      </c>
      <c r="D343" t="str">
        <f t="shared" si="10"/>
        <v>Mohamed Sanu</v>
      </c>
      <c r="E343" t="str">
        <f>IFERROR(VLOOKUP(D343,'Name Change'!$A$2:$B$500,2,FALSE),'Projection Paste Solver'!A343)</f>
        <v>Mohamed Sanu</v>
      </c>
      <c r="F343">
        <f t="shared" si="11"/>
        <v>1.8</v>
      </c>
      <c r="I343" s="2">
        <f>[1]Solver_Test!A343</f>
        <v>0</v>
      </c>
      <c r="J343" s="2">
        <f>VLOOKUP(I343,'Projection Paste Solver'!$E$1:$F$498,2,FALSE)</f>
        <v>0</v>
      </c>
    </row>
    <row r="344" spans="1:10" x14ac:dyDescent="0.25">
      <c r="A344" t="s">
        <v>509</v>
      </c>
      <c r="B344">
        <v>1.8</v>
      </c>
      <c r="D344" t="str">
        <f t="shared" si="10"/>
        <v>De'Michael Harris</v>
      </c>
      <c r="E344" t="str">
        <f>IFERROR(VLOOKUP(D344,'Name Change'!$A$2:$B$500,2,FALSE),'Projection Paste Solver'!A344)</f>
        <v>De'Michael Harris</v>
      </c>
      <c r="F344">
        <f t="shared" si="11"/>
        <v>1.8</v>
      </c>
      <c r="I344" s="2">
        <f>[1]Solver_Test!A344</f>
        <v>0</v>
      </c>
      <c r="J344" s="2">
        <f>VLOOKUP(I344,'Projection Paste Solver'!$E$1:$F$498,2,FALSE)</f>
        <v>0</v>
      </c>
    </row>
    <row r="345" spans="1:10" x14ac:dyDescent="0.25">
      <c r="A345" t="s">
        <v>240</v>
      </c>
      <c r="B345">
        <v>1.7</v>
      </c>
      <c r="D345" t="str">
        <f t="shared" si="10"/>
        <v>Noah Brown</v>
      </c>
      <c r="E345" t="str">
        <f>IFERROR(VLOOKUP(D345,'Name Change'!$A$2:$B$500,2,FALSE),'Projection Paste Solver'!A345)</f>
        <v>Noah Brown</v>
      </c>
      <c r="F345">
        <f t="shared" si="11"/>
        <v>1.7</v>
      </c>
      <c r="I345" s="2">
        <f>[1]Solver_Test!A345</f>
        <v>0</v>
      </c>
      <c r="J345" s="2">
        <f>VLOOKUP(I345,'Projection Paste Solver'!$E$1:$F$498,2,FALSE)</f>
        <v>0</v>
      </c>
    </row>
    <row r="346" spans="1:10" x14ac:dyDescent="0.25">
      <c r="A346" t="s">
        <v>290</v>
      </c>
      <c r="B346">
        <v>1.7</v>
      </c>
      <c r="D346" t="str">
        <f t="shared" si="10"/>
        <v>Ray-Ray McCloud III</v>
      </c>
      <c r="E346" t="str">
        <f>IFERROR(VLOOKUP(D346,'Name Change'!$A$2:$B$500,2,FALSE),'Projection Paste Solver'!A346)</f>
        <v>Ray-Ray McCloud III</v>
      </c>
      <c r="F346">
        <f t="shared" si="11"/>
        <v>1.7</v>
      </c>
      <c r="I346" s="2">
        <f>[1]Solver_Test!A346</f>
        <v>0</v>
      </c>
      <c r="J346" s="2">
        <f>VLOOKUP(I346,'Projection Paste Solver'!$E$1:$F$498,2,FALSE)</f>
        <v>0</v>
      </c>
    </row>
    <row r="347" spans="1:10" x14ac:dyDescent="0.25">
      <c r="A347" t="s">
        <v>537</v>
      </c>
      <c r="B347">
        <v>0.7</v>
      </c>
      <c r="D347" t="str">
        <f t="shared" si="10"/>
        <v>Deon Yelder</v>
      </c>
      <c r="E347" t="str">
        <f>IFERROR(VLOOKUP(D347,'Name Change'!$A$2:$B$500,2,FALSE),'Projection Paste Solver'!A347)</f>
        <v>Deon Yelder</v>
      </c>
      <c r="F347">
        <f t="shared" si="11"/>
        <v>0.7</v>
      </c>
      <c r="I347" s="2">
        <f>[1]Solver_Test!A347</f>
        <v>0</v>
      </c>
      <c r="J347" s="2">
        <f>VLOOKUP(I347,'Projection Paste Solver'!$E$1:$F$498,2,FALSE)</f>
        <v>0</v>
      </c>
    </row>
    <row r="348" spans="1:10" x14ac:dyDescent="0.25">
      <c r="A348" t="s">
        <v>198</v>
      </c>
      <c r="B348">
        <v>0.7</v>
      </c>
      <c r="D348" t="str">
        <f t="shared" si="10"/>
        <v>Isaac Nauta</v>
      </c>
      <c r="E348" t="str">
        <f>IFERROR(VLOOKUP(D348,'Name Change'!$A$2:$B$500,2,FALSE),'Projection Paste Solver'!A348)</f>
        <v>Isaac Nauta</v>
      </c>
      <c r="F348">
        <f t="shared" si="11"/>
        <v>0.7</v>
      </c>
      <c r="I348" s="2">
        <f>[1]Solver_Test!A348</f>
        <v>0</v>
      </c>
      <c r="J348" s="2">
        <f>VLOOKUP(I348,'Projection Paste Solver'!$E$1:$F$498,2,FALSE)</f>
        <v>0</v>
      </c>
    </row>
    <row r="349" spans="1:10" x14ac:dyDescent="0.25">
      <c r="A349" t="s">
        <v>253</v>
      </c>
      <c r="B349">
        <v>0.7</v>
      </c>
      <c r="D349" t="str">
        <f t="shared" si="10"/>
        <v>Tyler Conklin</v>
      </c>
      <c r="E349" t="str">
        <f>IFERROR(VLOOKUP(D349,'Name Change'!$A$2:$B$500,2,FALSE),'Projection Paste Solver'!A349)</f>
        <v>Tyler Conklin</v>
      </c>
      <c r="F349">
        <f t="shared" si="11"/>
        <v>0.7</v>
      </c>
      <c r="I349" s="2">
        <f>[1]Solver_Test!A349</f>
        <v>0</v>
      </c>
      <c r="J349" s="2">
        <f>VLOOKUP(I349,'Projection Paste Solver'!$E$1:$F$498,2,FALSE)</f>
        <v>0</v>
      </c>
    </row>
    <row r="350" spans="1:10" x14ac:dyDescent="0.25">
      <c r="A350" t="s">
        <v>535</v>
      </c>
      <c r="B350">
        <v>0.7</v>
      </c>
      <c r="D350" t="str">
        <f t="shared" si="10"/>
        <v>Nick Keizer</v>
      </c>
      <c r="E350" t="str">
        <f>IFERROR(VLOOKUP(D350,'Name Change'!$A$2:$B$500,2,FALSE),'Projection Paste Solver'!A350)</f>
        <v>Nick Keizer</v>
      </c>
      <c r="F350">
        <f t="shared" si="11"/>
        <v>0.7</v>
      </c>
      <c r="I350" s="2">
        <f>[1]Solver_Test!A350</f>
        <v>0</v>
      </c>
      <c r="J350" s="2">
        <f>VLOOKUP(I350,'Projection Paste Solver'!$E$1:$F$498,2,FALSE)</f>
        <v>0</v>
      </c>
    </row>
    <row r="351" spans="1:10" x14ac:dyDescent="0.25">
      <c r="A351" t="s">
        <v>533</v>
      </c>
      <c r="B351">
        <v>0.6</v>
      </c>
      <c r="D351" t="str">
        <f t="shared" si="10"/>
        <v>Levine Toilolo</v>
      </c>
      <c r="E351" t="str">
        <f>IFERROR(VLOOKUP(D351,'Name Change'!$A$2:$B$500,2,FALSE),'Projection Paste Solver'!A351)</f>
        <v>Levine Toilolo</v>
      </c>
      <c r="F351">
        <f t="shared" si="11"/>
        <v>0.6</v>
      </c>
      <c r="I351" s="2" t="e">
        <f>[1]Solver_Test!#REF!</f>
        <v>#REF!</v>
      </c>
      <c r="J351" s="2" t="e">
        <f>VLOOKUP(I351,'Projection Paste Solver'!$E$1:$F$498,2,FALSE)</f>
        <v>#REF!</v>
      </c>
    </row>
    <row r="352" spans="1:10" x14ac:dyDescent="0.25">
      <c r="A352" t="s">
        <v>299</v>
      </c>
      <c r="B352">
        <v>0.6</v>
      </c>
      <c r="D352" t="str">
        <f t="shared" si="10"/>
        <v>Temarrick Hemingway</v>
      </c>
      <c r="E352" t="str">
        <f>IFERROR(VLOOKUP(D352,'Name Change'!$A$2:$B$500,2,FALSE),'Projection Paste Solver'!A352)</f>
        <v>Temarrick Hemingway</v>
      </c>
      <c r="F352">
        <f t="shared" si="11"/>
        <v>0.6</v>
      </c>
      <c r="I352" s="2" t="e">
        <f>[1]Solver_Test!#REF!</f>
        <v>#REF!</v>
      </c>
      <c r="J352" s="2" t="e">
        <f>VLOOKUP(I352,'Projection Paste Solver'!$E$1:$F$498,2,FALSE)</f>
        <v>#REF!</v>
      </c>
    </row>
    <row r="353" spans="1:10" x14ac:dyDescent="0.25">
      <c r="A353" t="s">
        <v>532</v>
      </c>
      <c r="B353">
        <v>0.6</v>
      </c>
      <c r="D353" t="str">
        <f t="shared" si="10"/>
        <v>Trevon Wesco</v>
      </c>
      <c r="E353" t="str">
        <f>IFERROR(VLOOKUP(D353,'Name Change'!$A$2:$B$500,2,FALSE),'Projection Paste Solver'!A353)</f>
        <v>Trevon Wesco</v>
      </c>
      <c r="F353">
        <f t="shared" si="11"/>
        <v>0.6</v>
      </c>
      <c r="I353" s="2" t="e">
        <f>[1]Solver_Test!#REF!</f>
        <v>#REF!</v>
      </c>
      <c r="J353" s="2" t="e">
        <f>VLOOKUP(I353,'Projection Paste Solver'!$E$1:$F$498,2,FALSE)</f>
        <v>#REF!</v>
      </c>
    </row>
    <row r="354" spans="1:10" x14ac:dyDescent="0.25">
      <c r="A354" t="s">
        <v>531</v>
      </c>
      <c r="B354">
        <v>0.6</v>
      </c>
      <c r="D354" t="str">
        <f t="shared" si="10"/>
        <v>Charlie Woerner</v>
      </c>
      <c r="E354" t="str">
        <f>IFERROR(VLOOKUP(D354,'Name Change'!$A$2:$B$500,2,FALSE),'Projection Paste Solver'!A354)</f>
        <v>Charlie Woerner</v>
      </c>
      <c r="F354">
        <f t="shared" si="11"/>
        <v>0.6</v>
      </c>
      <c r="I354" s="2">
        <f>[1]Solver_Test!A351</f>
        <v>0</v>
      </c>
      <c r="J354" s="2">
        <f>VLOOKUP(I354,'Projection Paste Solver'!$E$1:$F$498,2,FALSE)</f>
        <v>0</v>
      </c>
    </row>
    <row r="355" spans="1:10" x14ac:dyDescent="0.25">
      <c r="A355" t="s">
        <v>536</v>
      </c>
      <c r="B355">
        <v>0.6</v>
      </c>
      <c r="D355" t="str">
        <f t="shared" si="10"/>
        <v>Foster Moreau</v>
      </c>
      <c r="E355" t="str">
        <f>IFERROR(VLOOKUP(D355,'Name Change'!$A$2:$B$500,2,FALSE),'Projection Paste Solver'!A355)</f>
        <v>Foster Moreau</v>
      </c>
      <c r="F355">
        <f t="shared" si="11"/>
        <v>0.6</v>
      </c>
      <c r="I355" s="2">
        <f>[1]Solver_Test!A352</f>
        <v>0</v>
      </c>
      <c r="J355" s="2">
        <f>VLOOKUP(I355,'Projection Paste Solver'!$E$1:$F$498,2,FALSE)</f>
        <v>0</v>
      </c>
    </row>
    <row r="356" spans="1:10" x14ac:dyDescent="0.25">
      <c r="A356" t="s">
        <v>508</v>
      </c>
      <c r="B356">
        <v>1.5</v>
      </c>
      <c r="D356" t="str">
        <f t="shared" si="10"/>
        <v>Javon Wims</v>
      </c>
      <c r="E356" t="str">
        <f>IFERROR(VLOOKUP(D356,'Name Change'!$A$2:$B$500,2,FALSE),'Projection Paste Solver'!A356)</f>
        <v>Javon Wims</v>
      </c>
      <c r="F356">
        <f t="shared" si="11"/>
        <v>1.5</v>
      </c>
      <c r="I356" s="2">
        <f>[1]Solver_Test!A353</f>
        <v>0</v>
      </c>
      <c r="J356" s="2">
        <f>VLOOKUP(I356,'Projection Paste Solver'!$E$1:$F$498,2,FALSE)</f>
        <v>0</v>
      </c>
    </row>
    <row r="357" spans="1:10" x14ac:dyDescent="0.25">
      <c r="A357" t="s">
        <v>318</v>
      </c>
      <c r="B357">
        <v>0.5</v>
      </c>
      <c r="D357" t="str">
        <f t="shared" si="10"/>
        <v>Stephen Anderson</v>
      </c>
      <c r="E357" t="str">
        <f>IFERROR(VLOOKUP(D357,'Name Change'!$A$2:$B$500,2,FALSE),'Projection Paste Solver'!A357)</f>
        <v>Stephen Anderson</v>
      </c>
      <c r="F357">
        <f t="shared" si="11"/>
        <v>0.5</v>
      </c>
      <c r="I357" s="2">
        <f>[1]Solver_Test!A354</f>
        <v>0</v>
      </c>
      <c r="J357" s="2">
        <f>VLOOKUP(I357,'Projection Paste Solver'!$E$1:$F$498,2,FALSE)</f>
        <v>0</v>
      </c>
    </row>
    <row r="358" spans="1:10" x14ac:dyDescent="0.25">
      <c r="A358" t="s">
        <v>243</v>
      </c>
      <c r="B358">
        <v>0.4</v>
      </c>
      <c r="D358" t="str">
        <f t="shared" si="10"/>
        <v>Jaeden Graham</v>
      </c>
      <c r="E358" t="str">
        <f>IFERROR(VLOOKUP(D358,'Name Change'!$A$2:$B$500,2,FALSE),'Projection Paste Solver'!A358)</f>
        <v>Jaeden Graham</v>
      </c>
      <c r="F358">
        <f t="shared" si="11"/>
        <v>0.4</v>
      </c>
      <c r="I358" s="2">
        <f>[1]Solver_Test!A355</f>
        <v>0</v>
      </c>
      <c r="J358" s="2">
        <f>VLOOKUP(I358,'Projection Paste Solver'!$E$1:$F$498,2,FALSE)</f>
        <v>0</v>
      </c>
    </row>
    <row r="359" spans="1:10" x14ac:dyDescent="0.25">
      <c r="A359" t="s">
        <v>223</v>
      </c>
      <c r="B359">
        <v>1.3</v>
      </c>
      <c r="D359" t="str">
        <f t="shared" si="10"/>
        <v>Brandon Zylstra</v>
      </c>
      <c r="E359" t="str">
        <f>IFERROR(VLOOKUP(D359,'Name Change'!$A$2:$B$500,2,FALSE),'Projection Paste Solver'!A359)</f>
        <v>Brandon Zylstra</v>
      </c>
      <c r="F359">
        <f t="shared" si="11"/>
        <v>1.3</v>
      </c>
      <c r="I359" s="2">
        <f>[1]Solver_Test!A356</f>
        <v>0</v>
      </c>
      <c r="J359" s="2">
        <f>VLOOKUP(I359,'Projection Paste Solver'!$E$1:$F$498,2,FALSE)</f>
        <v>0</v>
      </c>
    </row>
    <row r="360" spans="1:10" x14ac:dyDescent="0.25">
      <c r="A360" t="s">
        <v>523</v>
      </c>
      <c r="B360">
        <v>0.3</v>
      </c>
      <c r="D360" t="str">
        <f t="shared" si="10"/>
        <v>MyCole Pruitt</v>
      </c>
      <c r="E360" t="str">
        <f>IFERROR(VLOOKUP(D360,'Name Change'!$A$2:$B$500,2,FALSE),'Projection Paste Solver'!A360)</f>
        <v>MyCole Pruitt</v>
      </c>
      <c r="F360">
        <f t="shared" si="11"/>
        <v>0.3</v>
      </c>
      <c r="I360" s="2" t="e">
        <f>[1]Solver_Test!#REF!</f>
        <v>#REF!</v>
      </c>
      <c r="J360" s="2" t="e">
        <f>VLOOKUP(I360,'Projection Paste Solver'!$E$1:$F$498,2,FALSE)</f>
        <v>#REF!</v>
      </c>
    </row>
    <row r="361" spans="1:10" x14ac:dyDescent="0.25">
      <c r="A361" t="s">
        <v>522</v>
      </c>
      <c r="B361">
        <v>0.3</v>
      </c>
      <c r="D361" t="str">
        <f t="shared" si="10"/>
        <v>Garrett Griffin</v>
      </c>
      <c r="E361" t="str">
        <f>IFERROR(VLOOKUP(D361,'Name Change'!$A$2:$B$500,2,FALSE),'Projection Paste Solver'!A361)</f>
        <v>Garrett Griffin</v>
      </c>
      <c r="F361">
        <f t="shared" si="11"/>
        <v>0.3</v>
      </c>
      <c r="I361" s="2" t="e">
        <f>[1]Solver_Test!#REF!</f>
        <v>#REF!</v>
      </c>
      <c r="J361" s="2" t="e">
        <f>VLOOKUP(I361,'Projection Paste Solver'!$E$1:$F$498,2,FALSE)</f>
        <v>#REF!</v>
      </c>
    </row>
    <row r="362" spans="1:10" x14ac:dyDescent="0.25">
      <c r="A362" t="s">
        <v>521</v>
      </c>
      <c r="B362">
        <v>0.3</v>
      </c>
      <c r="D362" t="str">
        <f t="shared" si="10"/>
        <v>Reggie Gilliam</v>
      </c>
      <c r="E362" t="str">
        <f>IFERROR(VLOOKUP(D362,'Name Change'!$A$2:$B$500,2,FALSE),'Projection Paste Solver'!A362)</f>
        <v>Reggie Gilliam</v>
      </c>
      <c r="F362">
        <f t="shared" si="11"/>
        <v>0.3</v>
      </c>
      <c r="I362" s="2" t="e">
        <f>[1]Solver_Test!#REF!</f>
        <v>#REF!</v>
      </c>
      <c r="J362" s="2" t="e">
        <f>VLOOKUP(I362,'Projection Paste Solver'!$E$1:$F$498,2,FALSE)</f>
        <v>#REF!</v>
      </c>
    </row>
    <row r="363" spans="1:10" x14ac:dyDescent="0.25">
      <c r="A363" t="s">
        <v>501</v>
      </c>
      <c r="B363">
        <v>1.2</v>
      </c>
      <c r="D363" t="str">
        <f t="shared" si="10"/>
        <v>Andre Roberts</v>
      </c>
      <c r="E363" t="str">
        <f>IFERROR(VLOOKUP(D363,'Name Change'!$A$2:$B$500,2,FALSE),'Projection Paste Solver'!A363)</f>
        <v>Andre Roberts</v>
      </c>
      <c r="F363">
        <f t="shared" si="11"/>
        <v>1.2</v>
      </c>
      <c r="I363" s="2" t="e">
        <f>[1]Solver_Test!#REF!</f>
        <v>#REF!</v>
      </c>
      <c r="J363" s="2" t="e">
        <f>VLOOKUP(I363,'Projection Paste Solver'!$E$1:$F$498,2,FALSE)</f>
        <v>#REF!</v>
      </c>
    </row>
    <row r="364" spans="1:10" x14ac:dyDescent="0.25">
      <c r="A364" t="s">
        <v>218</v>
      </c>
      <c r="B364">
        <v>1.2</v>
      </c>
      <c r="D364" t="str">
        <f t="shared" si="10"/>
        <v>Donovan Peoples-Jones</v>
      </c>
      <c r="E364" t="str">
        <f>IFERROR(VLOOKUP(D364,'Name Change'!$A$2:$B$500,2,FALSE),'Projection Paste Solver'!A364)</f>
        <v>Donovan Peoples-Jones</v>
      </c>
      <c r="F364">
        <f t="shared" si="11"/>
        <v>1.2</v>
      </c>
      <c r="I364" s="2">
        <f>[1]Solver_Test!A364</f>
        <v>0</v>
      </c>
      <c r="J364" s="2">
        <f>VLOOKUP(I364,'Projection Paste Solver'!$E$1:$F$498,2,FALSE)</f>
        <v>0</v>
      </c>
    </row>
    <row r="365" spans="1:10" x14ac:dyDescent="0.25">
      <c r="A365" t="s">
        <v>506</v>
      </c>
      <c r="B365">
        <v>1.1000000000000001</v>
      </c>
      <c r="D365" t="str">
        <f t="shared" si="10"/>
        <v>C.J. Board</v>
      </c>
      <c r="E365" t="str">
        <f>IFERROR(VLOOKUP(D365,'Name Change'!$A$2:$B$500,2,FALSE),'Projection Paste Solver'!A365)</f>
        <v>C.J. Board</v>
      </c>
      <c r="F365">
        <f t="shared" si="11"/>
        <v>1.1000000000000001</v>
      </c>
      <c r="I365" s="2">
        <f>[1]Solver_Test!A365</f>
        <v>0</v>
      </c>
      <c r="J365" s="2">
        <f>VLOOKUP(I365,'Projection Paste Solver'!$E$1:$F$498,2,FALSE)</f>
        <v>0</v>
      </c>
    </row>
    <row r="366" spans="1:10" x14ac:dyDescent="0.25">
      <c r="A366" t="s">
        <v>234</v>
      </c>
      <c r="B366">
        <v>1.1000000000000001</v>
      </c>
      <c r="D366" t="str">
        <f t="shared" si="10"/>
        <v>DaeSean Hamilton</v>
      </c>
      <c r="E366" t="str">
        <f>IFERROR(VLOOKUP(D366,'Name Change'!$A$2:$B$500,2,FALSE),'Projection Paste Solver'!A366)</f>
        <v>DaeSean Hamilton</v>
      </c>
      <c r="F366">
        <f t="shared" si="11"/>
        <v>1.1000000000000001</v>
      </c>
      <c r="I366" s="2">
        <f>[1]Solver_Test!A366</f>
        <v>0</v>
      </c>
      <c r="J366" s="2">
        <f>VLOOKUP(I366,'Projection Paste Solver'!$E$1:$F$498,2,FALSE)</f>
        <v>0</v>
      </c>
    </row>
    <row r="367" spans="1:10" x14ac:dyDescent="0.25">
      <c r="A367" t="s">
        <v>226</v>
      </c>
      <c r="B367">
        <v>1.1000000000000001</v>
      </c>
      <c r="D367" t="str">
        <f t="shared" si="10"/>
        <v>John Hightower</v>
      </c>
      <c r="E367" t="str">
        <f>IFERROR(VLOOKUP(D367,'Name Change'!$A$2:$B$500,2,FALSE),'Projection Paste Solver'!A367)</f>
        <v>John Hightower</v>
      </c>
      <c r="F367">
        <f t="shared" si="11"/>
        <v>1.1000000000000001</v>
      </c>
      <c r="I367" s="2">
        <f>[1]Solver_Test!A367</f>
        <v>0</v>
      </c>
      <c r="J367" s="2">
        <f>VLOOKUP(I367,'Projection Paste Solver'!$E$1:$F$498,2,FALSE)</f>
        <v>0</v>
      </c>
    </row>
    <row r="368" spans="1:10" x14ac:dyDescent="0.25">
      <c r="A368" t="s">
        <v>413</v>
      </c>
      <c r="B368">
        <v>0.1</v>
      </c>
      <c r="D368" t="str">
        <f t="shared" si="10"/>
        <v>Luke Willson</v>
      </c>
      <c r="E368" t="str">
        <f>IFERROR(VLOOKUP(D368,'Name Change'!$A$2:$B$500,2,FALSE),'Projection Paste Solver'!A368)</f>
        <v>Luke Willson</v>
      </c>
      <c r="F368">
        <f t="shared" si="11"/>
        <v>0.1</v>
      </c>
      <c r="I368" s="2">
        <f>[1]Solver_Test!A368</f>
        <v>0</v>
      </c>
      <c r="J368" s="2">
        <f>VLOOKUP(I368,'Projection Paste Solver'!$E$1:$F$498,2,FALSE)</f>
        <v>0</v>
      </c>
    </row>
    <row r="369" spans="1:10" x14ac:dyDescent="0.25">
      <c r="A369" t="s">
        <v>515</v>
      </c>
      <c r="B369">
        <v>0.1</v>
      </c>
      <c r="D369" t="str">
        <f t="shared" si="10"/>
        <v>J.P. Holtz</v>
      </c>
      <c r="E369" t="str">
        <f>IFERROR(VLOOKUP(D369,'Name Change'!$A$2:$B$500,2,FALSE),'Projection Paste Solver'!A369)</f>
        <v>J.P. Holtz</v>
      </c>
      <c r="F369">
        <f t="shared" si="11"/>
        <v>0.1</v>
      </c>
      <c r="I369" s="2">
        <f>[1]Solver_Test!A369</f>
        <v>0</v>
      </c>
      <c r="J369" s="2">
        <f>VLOOKUP(I369,'Projection Paste Solver'!$E$1:$F$498,2,FALSE)</f>
        <v>0</v>
      </c>
    </row>
    <row r="370" spans="1:10" x14ac:dyDescent="0.25">
      <c r="A370" t="s">
        <v>514</v>
      </c>
      <c r="B370">
        <v>0.1</v>
      </c>
      <c r="D370" t="str">
        <f t="shared" si="10"/>
        <v>Johnny Mundt</v>
      </c>
      <c r="E370" t="str">
        <f>IFERROR(VLOOKUP(D370,'Name Change'!$A$2:$B$500,2,FALSE),'Projection Paste Solver'!A370)</f>
        <v>Johnny Mundt</v>
      </c>
      <c r="F370">
        <f t="shared" si="11"/>
        <v>0.1</v>
      </c>
      <c r="I370" s="2">
        <f>[1]Solver_Test!A370</f>
        <v>0</v>
      </c>
      <c r="J370" s="2">
        <f>VLOOKUP(I370,'Projection Paste Solver'!$E$1:$F$498,2,FALSE)</f>
        <v>0</v>
      </c>
    </row>
    <row r="371" spans="1:10" x14ac:dyDescent="0.25">
      <c r="A371" t="s">
        <v>202</v>
      </c>
      <c r="B371">
        <v>0.1</v>
      </c>
      <c r="D371" t="str">
        <f t="shared" si="10"/>
        <v>Sean McKeon</v>
      </c>
      <c r="E371" t="str">
        <f>IFERROR(VLOOKUP(D371,'Name Change'!$A$2:$B$500,2,FALSE),'Projection Paste Solver'!A371)</f>
        <v>Sean McKeon</v>
      </c>
      <c r="F371">
        <f t="shared" si="11"/>
        <v>0.1</v>
      </c>
      <c r="I371" s="2">
        <f>[1]Solver_Test!A371</f>
        <v>0</v>
      </c>
      <c r="J371" s="2">
        <f>VLOOKUP(I371,'Projection Paste Solver'!$E$1:$F$498,2,FALSE)</f>
        <v>0</v>
      </c>
    </row>
    <row r="372" spans="1:10" x14ac:dyDescent="0.25">
      <c r="A372" t="s">
        <v>313</v>
      </c>
      <c r="B372">
        <v>1</v>
      </c>
      <c r="D372" t="str">
        <f t="shared" si="10"/>
        <v>Alex Erickson</v>
      </c>
      <c r="E372" t="str">
        <f>IFERROR(VLOOKUP(D372,'Name Change'!$A$2:$B$500,2,FALSE),'Projection Paste Solver'!A372)</f>
        <v>Alex Erickson</v>
      </c>
      <c r="F372">
        <f t="shared" si="11"/>
        <v>1</v>
      </c>
      <c r="I372" s="2">
        <f>[1]Solver_Test!A372</f>
        <v>0</v>
      </c>
      <c r="J372" s="2">
        <f>VLOOKUP(I372,'Projection Paste Solver'!$E$1:$F$498,2,FALSE)</f>
        <v>0</v>
      </c>
    </row>
    <row r="373" spans="1:10" x14ac:dyDescent="0.25">
      <c r="A373" t="s">
        <v>505</v>
      </c>
      <c r="B373">
        <v>1</v>
      </c>
      <c r="D373" t="str">
        <f t="shared" si="10"/>
        <v>Zay Jones</v>
      </c>
      <c r="E373" t="str">
        <f>IFERROR(VLOOKUP(D373,'Name Change'!$A$2:$B$500,2,FALSE),'Projection Paste Solver'!A373)</f>
        <v>Zay Jones</v>
      </c>
      <c r="F373">
        <f t="shared" si="11"/>
        <v>1</v>
      </c>
      <c r="I373" s="2">
        <f>[1]Solver_Test!A373</f>
        <v>0</v>
      </c>
      <c r="J373" s="2">
        <f>VLOOKUP(I373,'Projection Paste Solver'!$E$1:$F$498,2,FALSE)</f>
        <v>0</v>
      </c>
    </row>
    <row r="374" spans="1:10" x14ac:dyDescent="0.25">
      <c r="A374" t="s">
        <v>237</v>
      </c>
      <c r="B374">
        <v>1</v>
      </c>
      <c r="D374" t="str">
        <f t="shared" si="10"/>
        <v>Tyron Johnson</v>
      </c>
      <c r="E374" t="str">
        <f>IFERROR(VLOOKUP(D374,'Name Change'!$A$2:$B$500,2,FALSE),'Projection Paste Solver'!A374)</f>
        <v>Tyron Johnson</v>
      </c>
      <c r="F374">
        <f t="shared" si="11"/>
        <v>1</v>
      </c>
      <c r="I374" s="2">
        <f>[1]Solver_Test!A374</f>
        <v>0</v>
      </c>
      <c r="J374" s="2">
        <f>VLOOKUP(I374,'Projection Paste Solver'!$E$1:$F$498,2,FALSE)</f>
        <v>0</v>
      </c>
    </row>
    <row r="375" spans="1:10" x14ac:dyDescent="0.25">
      <c r="A375" t="s">
        <v>236</v>
      </c>
      <c r="B375">
        <v>1</v>
      </c>
      <c r="D375" t="str">
        <f t="shared" si="10"/>
        <v>Braxton Berrios</v>
      </c>
      <c r="E375" t="str">
        <f>IFERROR(VLOOKUP(D375,'Name Change'!$A$2:$B$500,2,FALSE),'Projection Paste Solver'!A375)</f>
        <v>Braxton Berrios</v>
      </c>
      <c r="F375">
        <f t="shared" si="11"/>
        <v>1</v>
      </c>
      <c r="I375" s="2">
        <f>[1]Solver_Test!A375</f>
        <v>0</v>
      </c>
      <c r="J375" s="2">
        <f>VLOOKUP(I375,'Projection Paste Solver'!$E$1:$F$498,2,FALSE)</f>
        <v>0</v>
      </c>
    </row>
    <row r="376" spans="1:10" x14ac:dyDescent="0.25">
      <c r="A376" t="s">
        <v>504</v>
      </c>
      <c r="B376">
        <v>1</v>
      </c>
      <c r="D376" t="str">
        <f t="shared" si="10"/>
        <v>Justin Watson</v>
      </c>
      <c r="E376" t="str">
        <f>IFERROR(VLOOKUP(D376,'Name Change'!$A$2:$B$500,2,FALSE),'Projection Paste Solver'!A376)</f>
        <v>Justin Watson</v>
      </c>
      <c r="F376">
        <f t="shared" si="11"/>
        <v>1</v>
      </c>
      <c r="I376" s="2">
        <f>[1]Solver_Test!A376</f>
        <v>0</v>
      </c>
      <c r="J376" s="2">
        <f>VLOOKUP(I376,'Projection Paste Solver'!$E$1:$F$498,2,FALSE)</f>
        <v>0</v>
      </c>
    </row>
    <row r="377" spans="1:10" x14ac:dyDescent="0.25">
      <c r="A377" t="s">
        <v>216</v>
      </c>
      <c r="B377">
        <v>0.6</v>
      </c>
      <c r="D377" t="str">
        <f t="shared" si="10"/>
        <v>Isaiah Ford</v>
      </c>
      <c r="E377" t="str">
        <f>IFERROR(VLOOKUP(D377,'Name Change'!$A$2:$B$500,2,FALSE),'Projection Paste Solver'!A377)</f>
        <v>Isaiah Ford</v>
      </c>
      <c r="F377">
        <f t="shared" si="11"/>
        <v>0.6</v>
      </c>
      <c r="I377" s="2">
        <f>[1]Solver_Test!A377</f>
        <v>0</v>
      </c>
      <c r="J377" s="2">
        <f>VLOOKUP(I377,'Projection Paste Solver'!$E$1:$F$498,2,FALSE)</f>
        <v>0</v>
      </c>
    </row>
    <row r="378" spans="1:10" x14ac:dyDescent="0.25">
      <c r="A378" t="s">
        <v>221</v>
      </c>
      <c r="B378">
        <v>0.5</v>
      </c>
      <c r="D378" t="str">
        <f t="shared" si="10"/>
        <v>Marquez Callaway</v>
      </c>
      <c r="E378" t="str">
        <f>IFERROR(VLOOKUP(D378,'Name Change'!$A$2:$B$500,2,FALSE),'Projection Paste Solver'!A378)</f>
        <v>Marquez Callaway</v>
      </c>
      <c r="F378">
        <f t="shared" si="11"/>
        <v>0.5</v>
      </c>
      <c r="I378" s="2">
        <f>[1]Solver_Test!A378</f>
        <v>0</v>
      </c>
      <c r="J378" s="2">
        <f>VLOOKUP(I378,'Projection Paste Solver'!$E$1:$F$498,2,FALSE)</f>
        <v>0</v>
      </c>
    </row>
    <row r="379" spans="1:10" x14ac:dyDescent="0.25">
      <c r="A379" t="s">
        <v>224</v>
      </c>
      <c r="B379">
        <v>0.3</v>
      </c>
      <c r="D379" t="str">
        <f t="shared" si="10"/>
        <v>Pharoh Cooper</v>
      </c>
      <c r="E379" t="str">
        <f>IFERROR(VLOOKUP(D379,'Name Change'!$A$2:$B$500,2,FALSE),'Projection Paste Solver'!A379)</f>
        <v>Pharoh Cooper</v>
      </c>
      <c r="F379">
        <f t="shared" si="11"/>
        <v>0.3</v>
      </c>
      <c r="I379" s="2">
        <f>[1]Solver_Test!A379</f>
        <v>0</v>
      </c>
      <c r="J379" s="2">
        <f>VLOOKUP(I379,'Projection Paste Solver'!$E$1:$F$498,2,FALSE)</f>
        <v>0</v>
      </c>
    </row>
    <row r="380" spans="1:10" x14ac:dyDescent="0.25">
      <c r="A380" t="s">
        <v>302</v>
      </c>
      <c r="B380">
        <v>0.3</v>
      </c>
      <c r="D380" t="str">
        <f t="shared" si="10"/>
        <v>Joe Reed</v>
      </c>
      <c r="E380" t="str">
        <f>IFERROR(VLOOKUP(D380,'Name Change'!$A$2:$B$500,2,FALSE),'Projection Paste Solver'!A380)</f>
        <v>Joe Reed</v>
      </c>
      <c r="F380">
        <f t="shared" si="11"/>
        <v>0.3</v>
      </c>
      <c r="I380" s="2">
        <f>[1]Solver_Test!A380</f>
        <v>0</v>
      </c>
      <c r="J380" s="2">
        <f>VLOOKUP(I380,'Projection Paste Solver'!$E$1:$F$498,2,FALSE)</f>
        <v>0</v>
      </c>
    </row>
    <row r="381" spans="1:10" x14ac:dyDescent="0.25">
      <c r="A381" t="s">
        <v>502</v>
      </c>
      <c r="B381">
        <v>0.3</v>
      </c>
      <c r="D381" t="str">
        <f t="shared" si="10"/>
        <v>Nick Westbrook</v>
      </c>
      <c r="E381" t="str">
        <f>IFERROR(VLOOKUP(D381,'Name Change'!$A$2:$B$500,2,FALSE),'Projection Paste Solver'!A381)</f>
        <v>Nick Westbrook</v>
      </c>
      <c r="F381">
        <f t="shared" si="11"/>
        <v>0.3</v>
      </c>
      <c r="I381" s="2">
        <f>[1]Solver_Test!A381</f>
        <v>0</v>
      </c>
      <c r="J381" s="2">
        <f>VLOOKUP(I381,'Projection Paste Solver'!$E$1:$F$498,2,FALSE)</f>
        <v>0</v>
      </c>
    </row>
    <row r="382" spans="1:10" x14ac:dyDescent="0.25">
      <c r="A382" t="s">
        <v>230</v>
      </c>
      <c r="B382">
        <v>0.2</v>
      </c>
      <c r="D382" t="str">
        <f t="shared" si="10"/>
        <v>James Proche</v>
      </c>
      <c r="E382" t="str">
        <f>IFERROR(VLOOKUP(D382,'Name Change'!$A$2:$B$500,2,FALSE),'Projection Paste Solver'!A382)</f>
        <v>James Proche</v>
      </c>
      <c r="F382">
        <f t="shared" si="11"/>
        <v>0.2</v>
      </c>
      <c r="I382" s="2">
        <f>[1]Solver_Test!A382</f>
        <v>0</v>
      </c>
      <c r="J382" s="2">
        <f>VLOOKUP(I382,'Projection Paste Solver'!$E$1:$F$498,2,FALSE)</f>
        <v>0</v>
      </c>
    </row>
    <row r="383" spans="1:10" x14ac:dyDescent="0.25">
      <c r="A383" t="s">
        <v>229</v>
      </c>
      <c r="B383">
        <v>0.1</v>
      </c>
      <c r="D383" t="str">
        <f t="shared" si="10"/>
        <v>Darrius Shepherd</v>
      </c>
      <c r="E383" t="str">
        <f>IFERROR(VLOOKUP(D383,'Name Change'!$A$2:$B$500,2,FALSE),'Projection Paste Solver'!A383)</f>
        <v>Darrius Shepherd</v>
      </c>
      <c r="F383">
        <f t="shared" si="11"/>
        <v>0.1</v>
      </c>
      <c r="I383" s="2">
        <f>[1]Solver_Test!A383</f>
        <v>0</v>
      </c>
      <c r="J383" s="2">
        <f>VLOOKUP(I383,'Projection Paste Solver'!$E$1:$F$498,2,FALSE)</f>
        <v>0</v>
      </c>
    </row>
    <row r="384" spans="1:10" x14ac:dyDescent="0.25">
      <c r="A384" t="s">
        <v>666</v>
      </c>
      <c r="B384">
        <v>0.1</v>
      </c>
      <c r="D384" t="str">
        <f t="shared" si="10"/>
        <v>Equanimeous St. Brown</v>
      </c>
      <c r="E384" t="str">
        <f>IFERROR(VLOOKUP(D384,'Name Change'!$A$2:$B$500,2,FALSE),'Projection Paste Solver'!A384)</f>
        <v>Equanimeous St. Brown</v>
      </c>
      <c r="F384">
        <f t="shared" si="11"/>
        <v>0.1</v>
      </c>
      <c r="I384" s="2">
        <f>[1]Solver_Test!A384</f>
        <v>0</v>
      </c>
      <c r="J384" s="2">
        <f>VLOOKUP(I384,'Projection Paste Solver'!$E$1:$F$498,2,FALSE)</f>
        <v>0</v>
      </c>
    </row>
    <row r="385" spans="1:10" x14ac:dyDescent="0.25">
      <c r="A385" t="s">
        <v>291</v>
      </c>
      <c r="B385">
        <v>0.1</v>
      </c>
      <c r="D385" t="str">
        <f t="shared" si="10"/>
        <v>Malik Taylor</v>
      </c>
      <c r="E385" t="str">
        <f>IFERROR(VLOOKUP(D385,'Name Change'!$A$2:$B$500,2,FALSE),'Projection Paste Solver'!A385)</f>
        <v>Malik Taylor</v>
      </c>
      <c r="F385">
        <f t="shared" si="11"/>
        <v>0.1</v>
      </c>
      <c r="I385" s="2">
        <f>[1]Solver_Test!A385</f>
        <v>0</v>
      </c>
      <c r="J385" s="2">
        <f>VLOOKUP(I385,'Projection Paste Solver'!$E$1:$F$498,2,FALSE)</f>
        <v>0</v>
      </c>
    </row>
    <row r="386" spans="1:10" x14ac:dyDescent="0.25">
      <c r="A386" t="s">
        <v>500</v>
      </c>
      <c r="B386">
        <v>0</v>
      </c>
      <c r="D386" t="str">
        <f t="shared" si="10"/>
        <v>Josh Malone</v>
      </c>
      <c r="E386" t="str">
        <f>IFERROR(VLOOKUP(D386,'Name Change'!$A$2:$B$500,2,FALSE),'Projection Paste Solver'!A386)</f>
        <v>Josh Malone</v>
      </c>
      <c r="F386">
        <f t="shared" si="11"/>
        <v>0</v>
      </c>
      <c r="I386" s="2">
        <f>[1]Solver_Test!A386</f>
        <v>0</v>
      </c>
      <c r="J386" s="2">
        <f>VLOOKUP(I386,'Projection Paste Solver'!$E$1:$F$498,2,FALSE)</f>
        <v>0</v>
      </c>
    </row>
    <row r="387" spans="1:10" x14ac:dyDescent="0.25">
      <c r="A387" t="s">
        <v>499</v>
      </c>
      <c r="B387">
        <v>0</v>
      </c>
      <c r="D387" t="str">
        <f t="shared" ref="D387:D450" si="12">A387</f>
        <v>Tyrie Cleveland</v>
      </c>
      <c r="E387" t="str">
        <f>IFERROR(VLOOKUP(D387,'Name Change'!$A$2:$B$500,2,FALSE),'Projection Paste Solver'!A387)</f>
        <v>Tyrie Cleveland</v>
      </c>
      <c r="F387">
        <f t="shared" ref="F387:F450" si="13">B387</f>
        <v>0</v>
      </c>
      <c r="I387" s="2">
        <f>[1]Solver_Test!A387</f>
        <v>0</v>
      </c>
      <c r="J387" s="2">
        <f>VLOOKUP(I387,'Projection Paste Solver'!$E$1:$F$498,2,FALSE)</f>
        <v>0</v>
      </c>
    </row>
    <row r="388" spans="1:10" x14ac:dyDescent="0.25">
      <c r="A388" t="s">
        <v>498</v>
      </c>
      <c r="B388">
        <v>0</v>
      </c>
      <c r="D388" t="str">
        <f t="shared" si="12"/>
        <v>Nsimba Webster</v>
      </c>
      <c r="E388" t="str">
        <f>IFERROR(VLOOKUP(D388,'Name Change'!$A$2:$B$500,2,FALSE),'Projection Paste Solver'!A388)</f>
        <v>Nsimba Webster</v>
      </c>
      <c r="F388">
        <f t="shared" si="13"/>
        <v>0</v>
      </c>
      <c r="I388" s="2">
        <f>[1]Solver_Test!A388</f>
        <v>0</v>
      </c>
      <c r="J388" s="2">
        <f>VLOOKUP(I388,'Projection Paste Solver'!$E$1:$F$498,2,FALSE)</f>
        <v>0</v>
      </c>
    </row>
    <row r="389" spans="1:10" x14ac:dyDescent="0.25">
      <c r="A389" t="s">
        <v>497</v>
      </c>
      <c r="B389">
        <v>2.6</v>
      </c>
      <c r="D389" t="str">
        <f t="shared" si="12"/>
        <v>Jalen Hurts</v>
      </c>
      <c r="E389" t="str">
        <f>IFERROR(VLOOKUP(D389,'Name Change'!$A$2:$B$500,2,FALSE),'Projection Paste Solver'!A389)</f>
        <v>Jalen Hurts</v>
      </c>
      <c r="F389">
        <f t="shared" si="13"/>
        <v>2.6</v>
      </c>
      <c r="I389" s="2">
        <f>[1]Solver_Test!A389</f>
        <v>0</v>
      </c>
      <c r="J389" s="2">
        <f>VLOOKUP(I389,'Projection Paste Solver'!$E$1:$F$498,2,FALSE)</f>
        <v>0</v>
      </c>
    </row>
    <row r="390" spans="1:10" x14ac:dyDescent="0.25">
      <c r="A390" t="s">
        <v>578</v>
      </c>
      <c r="B390">
        <v>1.8</v>
      </c>
      <c r="D390" t="str">
        <f t="shared" si="12"/>
        <v>Ryan Finley</v>
      </c>
      <c r="E390" t="str">
        <f>IFERROR(VLOOKUP(D390,'Name Change'!$A$2:$B$500,2,FALSE),'Projection Paste Solver'!A390)</f>
        <v>Ryan Finley</v>
      </c>
      <c r="F390">
        <f t="shared" si="13"/>
        <v>1.8</v>
      </c>
      <c r="I390" s="2">
        <f>[1]Solver_Test!A390</f>
        <v>0</v>
      </c>
      <c r="J390" s="2">
        <f>VLOOKUP(I390,'Projection Paste Solver'!$E$1:$F$498,2,FALSE)</f>
        <v>0</v>
      </c>
    </row>
    <row r="391" spans="1:10" x14ac:dyDescent="0.25">
      <c r="A391" t="s">
        <v>171</v>
      </c>
      <c r="B391">
        <v>1.7</v>
      </c>
      <c r="D391" t="str">
        <f t="shared" si="12"/>
        <v>Jake Luton</v>
      </c>
      <c r="E391" t="str">
        <f>IFERROR(VLOOKUP(D391,'Name Change'!$A$2:$B$500,2,FALSE),'Projection Paste Solver'!A391)</f>
        <v>Jake Luton</v>
      </c>
      <c r="F391">
        <f t="shared" si="13"/>
        <v>1.7</v>
      </c>
      <c r="I391" s="2">
        <f>[1]Solver_Test!A391</f>
        <v>0</v>
      </c>
      <c r="J391" s="2">
        <f>VLOOKUP(I391,'Projection Paste Solver'!$E$1:$F$498,2,FALSE)</f>
        <v>0</v>
      </c>
    </row>
    <row r="392" spans="1:10" x14ac:dyDescent="0.25">
      <c r="A392" t="s">
        <v>492</v>
      </c>
      <c r="B392">
        <v>0.9</v>
      </c>
      <c r="D392" t="str">
        <f t="shared" si="12"/>
        <v>Blaine Gabbert</v>
      </c>
      <c r="E392" t="str">
        <f>IFERROR(VLOOKUP(D392,'Name Change'!$A$2:$B$500,2,FALSE),'Projection Paste Solver'!A392)</f>
        <v>Blaine Gabbert</v>
      </c>
      <c r="F392">
        <f t="shared" si="13"/>
        <v>0.9</v>
      </c>
      <c r="I392" s="2">
        <f>[1]Solver_Test!A392</f>
        <v>0</v>
      </c>
      <c r="J392" s="2">
        <f>VLOOKUP(I392,'Projection Paste Solver'!$E$1:$F$498,2,FALSE)</f>
        <v>0</v>
      </c>
    </row>
    <row r="393" spans="1:10" x14ac:dyDescent="0.25">
      <c r="A393" t="s">
        <v>496</v>
      </c>
      <c r="B393">
        <v>0.9</v>
      </c>
      <c r="D393" t="str">
        <f t="shared" si="12"/>
        <v>A.J. McCarron</v>
      </c>
      <c r="E393" t="str">
        <f>IFERROR(VLOOKUP(D393,'Name Change'!$A$2:$B$500,2,FALSE),'Projection Paste Solver'!A393)</f>
        <v>A.J. McCarron</v>
      </c>
      <c r="F393">
        <f t="shared" si="13"/>
        <v>0.9</v>
      </c>
      <c r="I393" s="2">
        <f>[1]Solver_Test!A393</f>
        <v>0</v>
      </c>
      <c r="J393" s="2">
        <f>VLOOKUP(I393,'Projection Paste Solver'!$E$1:$F$498,2,FALSE)</f>
        <v>0</v>
      </c>
    </row>
    <row r="394" spans="1:10" x14ac:dyDescent="0.25">
      <c r="A394" t="s">
        <v>495</v>
      </c>
      <c r="B394">
        <v>0.8</v>
      </c>
      <c r="D394" t="str">
        <f t="shared" si="12"/>
        <v>Matt Schaub</v>
      </c>
      <c r="E394" t="str">
        <f>IFERROR(VLOOKUP(D394,'Name Change'!$A$2:$B$500,2,FALSE),'Projection Paste Solver'!A394)</f>
        <v>Matt Schaub</v>
      </c>
      <c r="F394">
        <f t="shared" si="13"/>
        <v>0.8</v>
      </c>
      <c r="I394" s="2">
        <f>[1]Solver_Test!A394</f>
        <v>0</v>
      </c>
      <c r="J394" s="2">
        <f>VLOOKUP(I394,'Projection Paste Solver'!$E$1:$F$498,2,FALSE)</f>
        <v>0</v>
      </c>
    </row>
    <row r="395" spans="1:10" x14ac:dyDescent="0.25">
      <c r="A395" t="s">
        <v>494</v>
      </c>
      <c r="B395">
        <v>0.8</v>
      </c>
      <c r="D395" t="str">
        <f t="shared" si="12"/>
        <v>Chad Henne</v>
      </c>
      <c r="E395" t="str">
        <f>IFERROR(VLOOKUP(D395,'Name Change'!$A$2:$B$500,2,FALSE),'Projection Paste Solver'!A395)</f>
        <v>Chad Henne</v>
      </c>
      <c r="F395">
        <f t="shared" si="13"/>
        <v>0.8</v>
      </c>
      <c r="I395" s="2">
        <f>[1]Solver_Test!A395</f>
        <v>0</v>
      </c>
      <c r="J395" s="2">
        <f>VLOOKUP(I395,'Projection Paste Solver'!$E$1:$F$498,2,FALSE)</f>
        <v>0</v>
      </c>
    </row>
    <row r="396" spans="1:10" x14ac:dyDescent="0.25">
      <c r="A396" t="s">
        <v>311</v>
      </c>
      <c r="B396">
        <v>0.8</v>
      </c>
      <c r="D396" t="str">
        <f t="shared" si="12"/>
        <v>Chase Daniel</v>
      </c>
      <c r="E396" t="str">
        <f>IFERROR(VLOOKUP(D396,'Name Change'!$A$2:$B$500,2,FALSE),'Projection Paste Solver'!A396)</f>
        <v>Chase Daniel</v>
      </c>
      <c r="F396">
        <f t="shared" si="13"/>
        <v>0.8</v>
      </c>
      <c r="I396" s="2">
        <f>[1]Solver_Test!A396</f>
        <v>0</v>
      </c>
      <c r="J396" s="2">
        <f>VLOOKUP(I396,'Projection Paste Solver'!$E$1:$F$498,2,FALSE)</f>
        <v>0</v>
      </c>
    </row>
    <row r="397" spans="1:10" x14ac:dyDescent="0.25">
      <c r="A397" t="s">
        <v>491</v>
      </c>
      <c r="B397">
        <v>0.8</v>
      </c>
      <c r="D397" t="str">
        <f t="shared" si="12"/>
        <v>Case Keenum</v>
      </c>
      <c r="E397" t="str">
        <f>IFERROR(VLOOKUP(D397,'Name Change'!$A$2:$B$500,2,FALSE),'Projection Paste Solver'!A397)</f>
        <v>Case Keenum</v>
      </c>
      <c r="F397">
        <f t="shared" si="13"/>
        <v>0.8</v>
      </c>
      <c r="I397" s="2">
        <f>[1]Solver_Test!A397</f>
        <v>0</v>
      </c>
      <c r="J397" s="2">
        <f>VLOOKUP(I397,'Projection Paste Solver'!$E$1:$F$498,2,FALSE)</f>
        <v>0</v>
      </c>
    </row>
    <row r="398" spans="1:10" x14ac:dyDescent="0.25">
      <c r="A398" t="s">
        <v>310</v>
      </c>
      <c r="B398">
        <v>0.8</v>
      </c>
      <c r="D398" t="str">
        <f t="shared" si="12"/>
        <v>Sean Mannion</v>
      </c>
      <c r="E398" t="str">
        <f>IFERROR(VLOOKUP(D398,'Name Change'!$A$2:$B$500,2,FALSE),'Projection Paste Solver'!A398)</f>
        <v>Sean Mannion</v>
      </c>
      <c r="F398">
        <f t="shared" si="13"/>
        <v>0.8</v>
      </c>
      <c r="I398" s="2">
        <f>[1]Solver_Test!A398</f>
        <v>0</v>
      </c>
      <c r="J398" s="2">
        <f>VLOOKUP(I398,'Projection Paste Solver'!$E$1:$F$498,2,FALSE)</f>
        <v>0</v>
      </c>
    </row>
    <row r="399" spans="1:10" x14ac:dyDescent="0.25">
      <c r="A399" t="s">
        <v>489</v>
      </c>
      <c r="B399">
        <v>0.8</v>
      </c>
      <c r="D399" t="str">
        <f t="shared" si="12"/>
        <v>Jacoby Brissett</v>
      </c>
      <c r="E399" t="str">
        <f>IFERROR(VLOOKUP(D399,'Name Change'!$A$2:$B$500,2,FALSE),'Projection Paste Solver'!A399)</f>
        <v>Jacoby Brissett</v>
      </c>
      <c r="F399">
        <f t="shared" si="13"/>
        <v>0.8</v>
      </c>
      <c r="I399" s="2">
        <f>[1]Solver_Test!A399</f>
        <v>0</v>
      </c>
      <c r="J399" s="2">
        <f>VLOOKUP(I399,'Projection Paste Solver'!$E$1:$F$498,2,FALSE)</f>
        <v>0</v>
      </c>
    </row>
    <row r="400" spans="1:10" x14ac:dyDescent="0.25">
      <c r="A400" t="s">
        <v>667</v>
      </c>
      <c r="B400">
        <v>0.8</v>
      </c>
      <c r="D400" t="str">
        <f t="shared" si="12"/>
        <v>Reid Sinnett</v>
      </c>
      <c r="E400" t="str">
        <f>IFERROR(VLOOKUP(D400,'Name Change'!$A$2:$B$500,2,FALSE),'Projection Paste Solver'!A400)</f>
        <v>Reid Sinnett</v>
      </c>
      <c r="F400">
        <f t="shared" si="13"/>
        <v>0.8</v>
      </c>
      <c r="I400" s="2">
        <f>[1]Solver_Test!A400</f>
        <v>0</v>
      </c>
      <c r="J400" s="2">
        <f>VLOOKUP(I400,'Projection Paste Solver'!$E$1:$F$498,2,FALSE)</f>
        <v>0</v>
      </c>
    </row>
    <row r="401" spans="1:10" x14ac:dyDescent="0.25">
      <c r="A401" t="s">
        <v>482</v>
      </c>
      <c r="B401">
        <v>0.8</v>
      </c>
      <c r="D401" t="str">
        <f t="shared" si="12"/>
        <v>John Wolford</v>
      </c>
      <c r="E401" t="str">
        <f>IFERROR(VLOOKUP(D401,'Name Change'!$A$2:$B$500,2,FALSE),'Projection Paste Solver'!A401)</f>
        <v>John Wolford</v>
      </c>
      <c r="F401">
        <f t="shared" si="13"/>
        <v>0.8</v>
      </c>
      <c r="I401" s="2">
        <f>[1]Solver_Test!A401</f>
        <v>0</v>
      </c>
      <c r="J401" s="2">
        <f>VLOOKUP(I401,'Projection Paste Solver'!$E$1:$F$498,2,FALSE)</f>
        <v>0</v>
      </c>
    </row>
    <row r="402" spans="1:10" x14ac:dyDescent="0.25">
      <c r="A402" t="s">
        <v>303</v>
      </c>
      <c r="B402">
        <v>0.7</v>
      </c>
      <c r="D402" t="str">
        <f t="shared" si="12"/>
        <v>Brian Hoyer</v>
      </c>
      <c r="E402" t="str">
        <f>IFERROR(VLOOKUP(D402,'Name Change'!$A$2:$B$500,2,FALSE),'Projection Paste Solver'!A402)</f>
        <v>Brian Hoyer</v>
      </c>
      <c r="F402">
        <f t="shared" si="13"/>
        <v>0.7</v>
      </c>
      <c r="I402" s="2">
        <f>[1]Solver_Test!A402</f>
        <v>0</v>
      </c>
      <c r="J402" s="2">
        <f>VLOOKUP(I402,'Projection Paste Solver'!$E$1:$F$498,2,FALSE)</f>
        <v>0</v>
      </c>
    </row>
    <row r="403" spans="1:10" x14ac:dyDescent="0.25">
      <c r="A403" t="s">
        <v>493</v>
      </c>
      <c r="B403">
        <v>0.7</v>
      </c>
      <c r="D403" t="str">
        <f t="shared" si="12"/>
        <v>Colt McCoy</v>
      </c>
      <c r="E403" t="str">
        <f>IFERROR(VLOOKUP(D403,'Name Change'!$A$2:$B$500,2,FALSE),'Projection Paste Solver'!A403)</f>
        <v>Colt McCoy</v>
      </c>
      <c r="F403">
        <f t="shared" si="13"/>
        <v>0.7</v>
      </c>
      <c r="I403" s="2">
        <f>[1]Solver_Test!A403</f>
        <v>0</v>
      </c>
      <c r="J403" s="2">
        <f>VLOOKUP(I403,'Projection Paste Solver'!$E$1:$F$498,2,FALSE)</f>
        <v>0</v>
      </c>
    </row>
    <row r="404" spans="1:10" x14ac:dyDescent="0.25">
      <c r="A404" t="s">
        <v>487</v>
      </c>
      <c r="B404">
        <v>0.7</v>
      </c>
      <c r="D404" t="str">
        <f t="shared" si="12"/>
        <v>Geno Smith</v>
      </c>
      <c r="E404" t="str">
        <f>IFERROR(VLOOKUP(D404,'Name Change'!$A$2:$B$500,2,FALSE),'Projection Paste Solver'!A404)</f>
        <v>Geno Smith</v>
      </c>
      <c r="F404">
        <f t="shared" si="13"/>
        <v>0.7</v>
      </c>
      <c r="I404" s="2">
        <f>[1]Solver_Test!A404</f>
        <v>0</v>
      </c>
      <c r="J404" s="2">
        <f>VLOOKUP(I404,'Projection Paste Solver'!$E$1:$F$498,2,FALSE)</f>
        <v>0</v>
      </c>
    </row>
    <row r="405" spans="1:10" x14ac:dyDescent="0.25">
      <c r="A405" t="s">
        <v>287</v>
      </c>
      <c r="B405">
        <v>0.7</v>
      </c>
      <c r="D405" t="str">
        <f t="shared" si="12"/>
        <v>Garrett Gilbert</v>
      </c>
      <c r="E405" t="str">
        <f>IFERROR(VLOOKUP(D405,'Name Change'!$A$2:$B$500,2,FALSE),'Projection Paste Solver'!A405)</f>
        <v>Garrett Gilbert</v>
      </c>
      <c r="F405">
        <f t="shared" si="13"/>
        <v>0.7</v>
      </c>
      <c r="I405" s="2">
        <f>[1]Solver_Test!A405</f>
        <v>0</v>
      </c>
      <c r="J405" s="2">
        <f>VLOOKUP(I405,'Projection Paste Solver'!$E$1:$F$498,2,FALSE)</f>
        <v>0</v>
      </c>
    </row>
    <row r="406" spans="1:10" x14ac:dyDescent="0.25">
      <c r="A406" t="s">
        <v>490</v>
      </c>
      <c r="B406">
        <v>0.7</v>
      </c>
      <c r="D406" t="str">
        <f t="shared" si="12"/>
        <v>Marcus Mariota</v>
      </c>
      <c r="E406" t="str">
        <f>IFERROR(VLOOKUP(D406,'Name Change'!$A$2:$B$500,2,FALSE),'Projection Paste Solver'!A406)</f>
        <v>Marcus Mariota</v>
      </c>
      <c r="F406">
        <f t="shared" si="13"/>
        <v>0.7</v>
      </c>
      <c r="I406" s="2">
        <f>[1]Solver_Test!A406</f>
        <v>0</v>
      </c>
      <c r="J406" s="2">
        <f>VLOOKUP(I406,'Projection Paste Solver'!$E$1:$F$498,2,FALSE)</f>
        <v>0</v>
      </c>
    </row>
    <row r="407" spans="1:10" x14ac:dyDescent="0.25">
      <c r="A407" t="s">
        <v>486</v>
      </c>
      <c r="B407">
        <v>0.7</v>
      </c>
      <c r="D407" t="str">
        <f t="shared" si="12"/>
        <v>Brett Hundley</v>
      </c>
      <c r="E407" t="str">
        <f>IFERROR(VLOOKUP(D407,'Name Change'!$A$2:$B$500,2,FALSE),'Projection Paste Solver'!A407)</f>
        <v>Brett Hundley</v>
      </c>
      <c r="F407">
        <f t="shared" si="13"/>
        <v>0.7</v>
      </c>
      <c r="I407" s="2">
        <f>[1]Solver_Test!A407</f>
        <v>0</v>
      </c>
      <c r="J407" s="2">
        <f>VLOOKUP(I407,'Projection Paste Solver'!$E$1:$F$498,2,FALSE)</f>
        <v>0</v>
      </c>
    </row>
    <row r="408" spans="1:10" x14ac:dyDescent="0.25">
      <c r="A408" t="s">
        <v>484</v>
      </c>
      <c r="B408">
        <v>0.7</v>
      </c>
      <c r="D408" t="str">
        <f t="shared" si="12"/>
        <v>C.J. Beathard</v>
      </c>
      <c r="E408" t="str">
        <f>IFERROR(VLOOKUP(D408,'Name Change'!$A$2:$B$500,2,FALSE),'Projection Paste Solver'!A408)</f>
        <v>C.J. Beathard</v>
      </c>
      <c r="F408">
        <f t="shared" si="13"/>
        <v>0.7</v>
      </c>
      <c r="I408" s="2">
        <f>[1]Solver_Test!A408</f>
        <v>0</v>
      </c>
      <c r="J408" s="2">
        <f>VLOOKUP(I408,'Projection Paste Solver'!$E$1:$F$498,2,FALSE)</f>
        <v>0</v>
      </c>
    </row>
    <row r="409" spans="1:10" x14ac:dyDescent="0.25">
      <c r="A409" t="s">
        <v>356</v>
      </c>
      <c r="B409">
        <v>0.7</v>
      </c>
      <c r="D409" t="str">
        <f t="shared" si="12"/>
        <v>Phillip Walker</v>
      </c>
      <c r="E409" t="str">
        <f>IFERROR(VLOOKUP(D409,'Name Change'!$A$2:$B$500,2,FALSE),'Projection Paste Solver'!A409)</f>
        <v>P.J. Walker</v>
      </c>
      <c r="F409">
        <f t="shared" si="13"/>
        <v>0.7</v>
      </c>
      <c r="I409" s="2">
        <f>[1]Solver_Test!A409</f>
        <v>0</v>
      </c>
      <c r="J409" s="2">
        <f>VLOOKUP(I409,'Projection Paste Solver'!$E$1:$F$498,2,FALSE)</f>
        <v>0</v>
      </c>
    </row>
    <row r="410" spans="1:10" x14ac:dyDescent="0.25">
      <c r="A410" t="s">
        <v>483</v>
      </c>
      <c r="B410">
        <v>0.7</v>
      </c>
      <c r="D410" t="str">
        <f t="shared" si="12"/>
        <v>Tim Boyle</v>
      </c>
      <c r="E410" t="str">
        <f>IFERROR(VLOOKUP(D410,'Name Change'!$A$2:$B$500,2,FALSE),'Projection Paste Solver'!A410)</f>
        <v>Tim Boyle</v>
      </c>
      <c r="F410">
        <f t="shared" si="13"/>
        <v>0.7</v>
      </c>
      <c r="I410" s="2">
        <f>[1]Solver_Test!A410</f>
        <v>0</v>
      </c>
      <c r="J410" s="2">
        <f>VLOOKUP(I410,'Projection Paste Solver'!$E$1:$F$498,2,FALSE)</f>
        <v>0</v>
      </c>
    </row>
    <row r="411" spans="1:10" x14ac:dyDescent="0.25">
      <c r="A411" t="s">
        <v>481</v>
      </c>
      <c r="B411">
        <v>0.7</v>
      </c>
      <c r="D411" t="str">
        <f t="shared" si="12"/>
        <v>Cole McDonald</v>
      </c>
      <c r="E411" t="str">
        <f>IFERROR(VLOOKUP(D411,'Name Change'!$A$2:$B$500,2,FALSE),'Projection Paste Solver'!A411)</f>
        <v>Cole McDonald</v>
      </c>
      <c r="F411">
        <f t="shared" si="13"/>
        <v>0.7</v>
      </c>
      <c r="I411" s="2">
        <f>[1]Solver_Test!A411</f>
        <v>0</v>
      </c>
      <c r="J411" s="2">
        <f>VLOOKUP(I411,'Projection Paste Solver'!$E$1:$F$498,2,FALSE)</f>
        <v>0</v>
      </c>
    </row>
    <row r="412" spans="1:10" x14ac:dyDescent="0.25">
      <c r="A412" t="s">
        <v>162</v>
      </c>
      <c r="B412">
        <v>0.6</v>
      </c>
      <c r="D412" t="str">
        <f t="shared" si="12"/>
        <v>Joe Flacco</v>
      </c>
      <c r="E412" t="str">
        <f>IFERROR(VLOOKUP(D412,'Name Change'!$A$2:$B$500,2,FALSE),'Projection Paste Solver'!A412)</f>
        <v>Joe Flacco</v>
      </c>
      <c r="F412">
        <f t="shared" si="13"/>
        <v>0.6</v>
      </c>
      <c r="I412" s="2">
        <f>[1]Solver_Test!A412</f>
        <v>0</v>
      </c>
      <c r="J412" s="2">
        <f>VLOOKUP(I412,'Projection Paste Solver'!$E$1:$F$498,2,FALSE)</f>
        <v>0</v>
      </c>
    </row>
    <row r="413" spans="1:10" x14ac:dyDescent="0.25">
      <c r="A413" t="s">
        <v>488</v>
      </c>
      <c r="B413">
        <v>0.6</v>
      </c>
      <c r="D413" t="str">
        <f t="shared" si="12"/>
        <v>Tyrod Taylor</v>
      </c>
      <c r="E413" t="str">
        <f>IFERROR(VLOOKUP(D413,'Name Change'!$A$2:$B$500,2,FALSE),'Projection Paste Solver'!A413)</f>
        <v>Tyrod Taylor</v>
      </c>
      <c r="F413">
        <f t="shared" si="13"/>
        <v>0.6</v>
      </c>
      <c r="I413" s="2">
        <f>[1]Solver_Test!A413</f>
        <v>0</v>
      </c>
      <c r="J413" s="2">
        <f>VLOOKUP(I413,'Projection Paste Solver'!$E$1:$F$498,2,FALSE)</f>
        <v>0</v>
      </c>
    </row>
    <row r="414" spans="1:10" x14ac:dyDescent="0.25">
      <c r="A414" t="s">
        <v>553</v>
      </c>
      <c r="B414">
        <v>0.6</v>
      </c>
      <c r="D414" t="str">
        <f t="shared" si="12"/>
        <v>Nick Foles</v>
      </c>
      <c r="E414" t="str">
        <f>IFERROR(VLOOKUP(D414,'Name Change'!$A$2:$B$500,2,FALSE),'Projection Paste Solver'!A414)</f>
        <v>Nick Foles</v>
      </c>
      <c r="F414">
        <f t="shared" si="13"/>
        <v>0.6</v>
      </c>
      <c r="I414" s="2">
        <f>[1]Solver_Test!A414</f>
        <v>0</v>
      </c>
      <c r="J414" s="2">
        <f>VLOOKUP(I414,'Projection Paste Solver'!$E$1:$F$498,2,FALSE)</f>
        <v>0</v>
      </c>
    </row>
    <row r="415" spans="1:10" x14ac:dyDescent="0.25">
      <c r="A415" t="s">
        <v>284</v>
      </c>
      <c r="B415">
        <v>0.6</v>
      </c>
      <c r="D415" t="str">
        <f t="shared" si="12"/>
        <v>Jameis Winston</v>
      </c>
      <c r="E415" t="str">
        <f>IFERROR(VLOOKUP(D415,'Name Change'!$A$2:$B$500,2,FALSE),'Projection Paste Solver'!A415)</f>
        <v>Jameis Winston</v>
      </c>
      <c r="F415">
        <f t="shared" si="13"/>
        <v>0.6</v>
      </c>
      <c r="I415" s="2">
        <f>[1]Solver_Test!A415</f>
        <v>0</v>
      </c>
      <c r="J415" s="2">
        <f>VLOOKUP(I415,'Projection Paste Solver'!$E$1:$F$498,2,FALSE)</f>
        <v>0</v>
      </c>
    </row>
    <row r="416" spans="1:10" x14ac:dyDescent="0.25">
      <c r="A416" t="s">
        <v>668</v>
      </c>
      <c r="B416">
        <v>0.6</v>
      </c>
      <c r="D416" t="str">
        <f t="shared" si="12"/>
        <v>Trace McSorley</v>
      </c>
      <c r="E416" t="str">
        <f>IFERROR(VLOOKUP(D416,'Name Change'!$A$2:$B$500,2,FALSE),'Projection Paste Solver'!A416)</f>
        <v>Trace McSorley</v>
      </c>
      <c r="F416">
        <f t="shared" si="13"/>
        <v>0.6</v>
      </c>
      <c r="I416" s="2">
        <f>[1]Solver_Test!A416</f>
        <v>0</v>
      </c>
      <c r="J416" s="2">
        <f>VLOOKUP(I416,'Projection Paste Solver'!$E$1:$F$498,2,FALSE)</f>
        <v>0</v>
      </c>
    </row>
    <row r="417" spans="1:10" x14ac:dyDescent="0.25">
      <c r="A417" t="s">
        <v>384</v>
      </c>
      <c r="B417">
        <v>0.6</v>
      </c>
      <c r="D417" t="str">
        <f t="shared" si="12"/>
        <v>Dwayne Haskins</v>
      </c>
      <c r="E417" t="str">
        <f>IFERROR(VLOOKUP(D417,'Name Change'!$A$2:$B$500,2,FALSE),'Projection Paste Solver'!A417)</f>
        <v>Dwayne Haskins Jr.</v>
      </c>
      <c r="F417">
        <f t="shared" si="13"/>
        <v>0.6</v>
      </c>
      <c r="I417" s="2">
        <f>[1]Solver_Test!A417</f>
        <v>0</v>
      </c>
      <c r="J417" s="2">
        <f>VLOOKUP(I417,'Projection Paste Solver'!$E$1:$F$498,2,FALSE)</f>
        <v>0</v>
      </c>
    </row>
    <row r="418" spans="1:10" x14ac:dyDescent="0.25">
      <c r="A418" t="s">
        <v>319</v>
      </c>
      <c r="B418">
        <v>0.6</v>
      </c>
      <c r="D418" t="str">
        <f t="shared" si="12"/>
        <v>Mason Rudolph</v>
      </c>
      <c r="E418" t="str">
        <f>IFERROR(VLOOKUP(D418,'Name Change'!$A$2:$B$500,2,FALSE),'Projection Paste Solver'!A418)</f>
        <v>Mason Rudolph</v>
      </c>
      <c r="F418">
        <f t="shared" si="13"/>
        <v>0.6</v>
      </c>
      <c r="I418" s="2">
        <f>[1]Solver_Test!A418</f>
        <v>0</v>
      </c>
      <c r="J418" s="2">
        <f>VLOOKUP(I418,'Projection Paste Solver'!$E$1:$F$498,2,FALSE)</f>
        <v>0</v>
      </c>
    </row>
    <row r="419" spans="1:10" x14ac:dyDescent="0.25">
      <c r="A419" t="s">
        <v>480</v>
      </c>
      <c r="B419">
        <v>0.5</v>
      </c>
      <c r="D419" t="str">
        <f t="shared" si="12"/>
        <v>Matt Barkley</v>
      </c>
      <c r="E419" t="str">
        <f>IFERROR(VLOOKUP(D419,'Name Change'!$A$2:$B$500,2,FALSE),'Projection Paste Solver'!A419)</f>
        <v>Matt Barkley</v>
      </c>
      <c r="F419">
        <f t="shared" si="13"/>
        <v>0.5</v>
      </c>
      <c r="I419" s="2">
        <f>[1]Solver_Test!A419</f>
        <v>0</v>
      </c>
      <c r="J419" s="2">
        <f>VLOOKUP(I419,'Projection Paste Solver'!$E$1:$F$498,2,FALSE)</f>
        <v>0</v>
      </c>
    </row>
    <row r="420" spans="1:10" x14ac:dyDescent="0.25">
      <c r="A420" t="s">
        <v>478</v>
      </c>
      <c r="B420">
        <v>10.199999999999999</v>
      </c>
      <c r="D420" t="str">
        <f t="shared" si="12"/>
        <v>Stephen Gostkowski</v>
      </c>
      <c r="E420" t="str">
        <f>IFERROR(VLOOKUP(D420,'Name Change'!$A$2:$B$500,2,FALSE),'Projection Paste Solver'!A420)</f>
        <v>Stephen Gostkowski</v>
      </c>
      <c r="F420">
        <f t="shared" si="13"/>
        <v>10.199999999999999</v>
      </c>
      <c r="I420" s="2">
        <f>[1]Solver_Test!A420</f>
        <v>0</v>
      </c>
      <c r="J420" s="2">
        <f>VLOOKUP(I420,'Projection Paste Solver'!$E$1:$F$498,2,FALSE)</f>
        <v>0</v>
      </c>
    </row>
    <row r="421" spans="1:10" x14ac:dyDescent="0.25">
      <c r="A421" t="s">
        <v>477</v>
      </c>
      <c r="B421">
        <v>9.6999999999999993</v>
      </c>
      <c r="D421" t="str">
        <f t="shared" si="12"/>
        <v>Matt Prater</v>
      </c>
      <c r="E421" t="str">
        <f>IFERROR(VLOOKUP(D421,'Name Change'!$A$2:$B$500,2,FALSE),'Projection Paste Solver'!A421)</f>
        <v>Matt Prater</v>
      </c>
      <c r="F421">
        <f t="shared" si="13"/>
        <v>9.6999999999999993</v>
      </c>
      <c r="I421" s="2">
        <f>[1]Solver_Test!A421</f>
        <v>0</v>
      </c>
      <c r="J421" s="2">
        <f>VLOOKUP(I421,'Projection Paste Solver'!$E$1:$F$498,2,FALSE)</f>
        <v>0</v>
      </c>
    </row>
    <row r="422" spans="1:10" x14ac:dyDescent="0.25">
      <c r="A422" t="s">
        <v>476</v>
      </c>
      <c r="B422">
        <v>9.6999999999999993</v>
      </c>
      <c r="D422" t="str">
        <f t="shared" si="12"/>
        <v>Joey Slye</v>
      </c>
      <c r="E422" t="str">
        <f>IFERROR(VLOOKUP(D422,'Name Change'!$A$2:$B$500,2,FALSE),'Projection Paste Solver'!A422)</f>
        <v>Joey Slye</v>
      </c>
      <c r="F422">
        <f t="shared" si="13"/>
        <v>9.6999999999999993</v>
      </c>
      <c r="I422" s="2">
        <f>[1]Solver_Test!A422</f>
        <v>0</v>
      </c>
      <c r="J422" s="2">
        <f>VLOOKUP(I422,'Projection Paste Solver'!$E$1:$F$498,2,FALSE)</f>
        <v>0</v>
      </c>
    </row>
    <row r="423" spans="1:10" x14ac:dyDescent="0.25">
      <c r="A423" t="s">
        <v>471</v>
      </c>
      <c r="B423">
        <v>9.6</v>
      </c>
      <c r="D423" t="str">
        <f t="shared" si="12"/>
        <v>Jason Sanders</v>
      </c>
      <c r="E423" t="str">
        <f>IFERROR(VLOOKUP(D423,'Name Change'!$A$2:$B$500,2,FALSE),'Projection Paste Solver'!A423)</f>
        <v>Jason Sanders</v>
      </c>
      <c r="F423">
        <f t="shared" si="13"/>
        <v>9.6</v>
      </c>
      <c r="I423" s="2">
        <f>[1]Solver_Test!A423</f>
        <v>0</v>
      </c>
      <c r="J423" s="2">
        <f>VLOOKUP(I423,'Projection Paste Solver'!$E$1:$F$498,2,FALSE)</f>
        <v>0</v>
      </c>
    </row>
    <row r="424" spans="1:10" x14ac:dyDescent="0.25">
      <c r="A424" t="s">
        <v>473</v>
      </c>
      <c r="B424">
        <v>9.4</v>
      </c>
      <c r="D424" t="str">
        <f t="shared" si="12"/>
        <v>Ryan Succop</v>
      </c>
      <c r="E424" t="str">
        <f>IFERROR(VLOOKUP(D424,'Name Change'!$A$2:$B$500,2,FALSE),'Projection Paste Solver'!A424)</f>
        <v>Ryan Succop</v>
      </c>
      <c r="F424">
        <f t="shared" si="13"/>
        <v>9.4</v>
      </c>
      <c r="I424" s="2">
        <f>[1]Solver_Test!A424</f>
        <v>0</v>
      </c>
      <c r="J424" s="2">
        <f>VLOOKUP(I424,'Projection Paste Solver'!$E$1:$F$498,2,FALSE)</f>
        <v>0</v>
      </c>
    </row>
    <row r="425" spans="1:10" x14ac:dyDescent="0.25">
      <c r="A425" t="s">
        <v>474</v>
      </c>
      <c r="B425">
        <v>9.4</v>
      </c>
      <c r="D425" t="str">
        <f t="shared" si="12"/>
        <v>Greg Zuerlein</v>
      </c>
      <c r="E425" t="str">
        <f>IFERROR(VLOOKUP(D425,'Name Change'!$A$2:$B$500,2,FALSE),'Projection Paste Solver'!A425)</f>
        <v>Greg Zuerlein</v>
      </c>
      <c r="F425">
        <f t="shared" si="13"/>
        <v>9.4</v>
      </c>
      <c r="I425" s="2">
        <f>[1]Solver_Test!A425</f>
        <v>0</v>
      </c>
      <c r="J425" s="2">
        <f>VLOOKUP(I425,'Projection Paste Solver'!$E$1:$F$498,2,FALSE)</f>
        <v>0</v>
      </c>
    </row>
    <row r="426" spans="1:10" x14ac:dyDescent="0.25">
      <c r="A426" t="s">
        <v>469</v>
      </c>
      <c r="B426">
        <v>9.4</v>
      </c>
      <c r="D426" t="str">
        <f t="shared" si="12"/>
        <v>Wil Lutz</v>
      </c>
      <c r="E426" t="str">
        <f>IFERROR(VLOOKUP(D426,'Name Change'!$A$2:$B$500,2,FALSE),'Projection Paste Solver'!A426)</f>
        <v>Wil Lutz</v>
      </c>
      <c r="F426">
        <f t="shared" si="13"/>
        <v>9.4</v>
      </c>
      <c r="I426" s="2">
        <f>[1]Solver_Test!A426</f>
        <v>0</v>
      </c>
      <c r="J426" s="2">
        <f>VLOOKUP(I426,'Projection Paste Solver'!$E$1:$F$498,2,FALSE)</f>
        <v>0</v>
      </c>
    </row>
    <row r="427" spans="1:10" x14ac:dyDescent="0.25">
      <c r="A427" t="s">
        <v>475</v>
      </c>
      <c r="B427">
        <v>9.3000000000000007</v>
      </c>
      <c r="D427" t="str">
        <f t="shared" si="12"/>
        <v>Jason Myers</v>
      </c>
      <c r="E427" t="str">
        <f>IFERROR(VLOOKUP(D427,'Name Change'!$A$2:$B$500,2,FALSE),'Projection Paste Solver'!A427)</f>
        <v>Jason Myers</v>
      </c>
      <c r="F427">
        <f t="shared" si="13"/>
        <v>9.3000000000000007</v>
      </c>
      <c r="I427" s="2">
        <f>[1]Solver_Test!A427</f>
        <v>0</v>
      </c>
      <c r="J427" s="2">
        <f>VLOOKUP(I427,'Projection Paste Solver'!$E$1:$F$498,2,FALSE)</f>
        <v>0</v>
      </c>
    </row>
    <row r="428" spans="1:10" x14ac:dyDescent="0.25">
      <c r="A428" t="s">
        <v>467</v>
      </c>
      <c r="B428">
        <v>9.3000000000000007</v>
      </c>
      <c r="D428" t="str">
        <f t="shared" si="12"/>
        <v>Younghoe Koo</v>
      </c>
      <c r="E428" t="str">
        <f>IFERROR(VLOOKUP(D428,'Name Change'!$A$2:$B$500,2,FALSE),'Projection Paste Solver'!A428)</f>
        <v>Younghoe Koo</v>
      </c>
      <c r="F428">
        <f t="shared" si="13"/>
        <v>9.3000000000000007</v>
      </c>
      <c r="I428" s="2">
        <f>[1]Solver_Test!A428</f>
        <v>0</v>
      </c>
      <c r="J428" s="2">
        <f>VLOOKUP(I428,'Projection Paste Solver'!$E$1:$F$498,2,FALSE)</f>
        <v>0</v>
      </c>
    </row>
    <row r="429" spans="1:10" x14ac:dyDescent="0.25">
      <c r="A429" t="s">
        <v>470</v>
      </c>
      <c r="B429">
        <v>9.3000000000000007</v>
      </c>
      <c r="D429" t="str">
        <f t="shared" si="12"/>
        <v>Tyler Bass</v>
      </c>
      <c r="E429" t="str">
        <f>IFERROR(VLOOKUP(D429,'Name Change'!$A$2:$B$500,2,FALSE),'Projection Paste Solver'!A429)</f>
        <v>Tyler Bass</v>
      </c>
      <c r="F429">
        <f t="shared" si="13"/>
        <v>9.3000000000000007</v>
      </c>
      <c r="I429" s="2">
        <f>[1]Solver_Test!A429</f>
        <v>0</v>
      </c>
      <c r="J429" s="2">
        <f>VLOOKUP(I429,'Projection Paste Solver'!$E$1:$F$498,2,FALSE)</f>
        <v>0</v>
      </c>
    </row>
    <row r="430" spans="1:10" x14ac:dyDescent="0.25">
      <c r="A430" t="s">
        <v>458</v>
      </c>
      <c r="B430">
        <v>9.1999999999999993</v>
      </c>
      <c r="D430" t="str">
        <f t="shared" si="12"/>
        <v>Dustin Hopkins</v>
      </c>
      <c r="E430" t="str">
        <f>IFERROR(VLOOKUP(D430,'Name Change'!$A$2:$B$500,2,FALSE),'Projection Paste Solver'!A430)</f>
        <v>Dustin Hopkins</v>
      </c>
      <c r="F430">
        <f t="shared" si="13"/>
        <v>9.1999999999999993</v>
      </c>
      <c r="I430" s="2">
        <f>[1]Solver_Test!A430</f>
        <v>0</v>
      </c>
      <c r="J430" s="2">
        <f>VLOOKUP(I430,'Projection Paste Solver'!$E$1:$F$498,2,FALSE)</f>
        <v>0</v>
      </c>
    </row>
    <row r="431" spans="1:10" x14ac:dyDescent="0.25">
      <c r="A431" t="s">
        <v>463</v>
      </c>
      <c r="B431">
        <v>9.1999999999999993</v>
      </c>
      <c r="D431" t="str">
        <f t="shared" si="12"/>
        <v>Jake Elliott</v>
      </c>
      <c r="E431" t="str">
        <f>IFERROR(VLOOKUP(D431,'Name Change'!$A$2:$B$500,2,FALSE),'Projection Paste Solver'!A431)</f>
        <v>Jake Elliott</v>
      </c>
      <c r="F431">
        <f t="shared" si="13"/>
        <v>9.1999999999999993</v>
      </c>
      <c r="I431" s="2">
        <f>[1]Solver_Test!A431</f>
        <v>0</v>
      </c>
      <c r="J431" s="2">
        <f>VLOOKUP(I431,'Projection Paste Solver'!$E$1:$F$498,2,FALSE)</f>
        <v>0</v>
      </c>
    </row>
    <row r="432" spans="1:10" x14ac:dyDescent="0.25">
      <c r="A432" t="s">
        <v>472</v>
      </c>
      <c r="B432">
        <v>9.1999999999999993</v>
      </c>
      <c r="D432" t="str">
        <f t="shared" si="12"/>
        <v>Harrison Butker</v>
      </c>
      <c r="E432" t="str">
        <f>IFERROR(VLOOKUP(D432,'Name Change'!$A$2:$B$500,2,FALSE),'Projection Paste Solver'!A432)</f>
        <v>Harrison Butker</v>
      </c>
      <c r="F432">
        <f t="shared" si="13"/>
        <v>9.1999999999999993</v>
      </c>
      <c r="I432" s="2">
        <f>[1]Solver_Test!A432</f>
        <v>0</v>
      </c>
      <c r="J432" s="2">
        <f>VLOOKUP(I432,'Projection Paste Solver'!$E$1:$F$498,2,FALSE)</f>
        <v>0</v>
      </c>
    </row>
    <row r="433" spans="1:10" x14ac:dyDescent="0.25">
      <c r="A433" t="s">
        <v>466</v>
      </c>
      <c r="B433">
        <v>9.1999999999999993</v>
      </c>
      <c r="D433" t="str">
        <f t="shared" si="12"/>
        <v>Austin MacGinnis</v>
      </c>
      <c r="E433" t="str">
        <f>IFERROR(VLOOKUP(D433,'Name Change'!$A$2:$B$500,2,FALSE),'Projection Paste Solver'!A433)</f>
        <v>Austin MacGinnis</v>
      </c>
      <c r="F433">
        <f t="shared" si="13"/>
        <v>9.1999999999999993</v>
      </c>
      <c r="I433" s="2">
        <f>[1]Solver_Test!A433</f>
        <v>0</v>
      </c>
      <c r="J433" s="2">
        <f>VLOOKUP(I433,'Projection Paste Solver'!$E$1:$F$498,2,FALSE)</f>
        <v>0</v>
      </c>
    </row>
    <row r="434" spans="1:10" x14ac:dyDescent="0.25">
      <c r="A434" t="s">
        <v>464</v>
      </c>
      <c r="B434">
        <v>9.1</v>
      </c>
      <c r="D434" t="str">
        <f t="shared" si="12"/>
        <v>Mason Crosby</v>
      </c>
      <c r="E434" t="str">
        <f>IFERROR(VLOOKUP(D434,'Name Change'!$A$2:$B$500,2,FALSE),'Projection Paste Solver'!A434)</f>
        <v>Mason Crosby</v>
      </c>
      <c r="F434">
        <f t="shared" si="13"/>
        <v>9.1</v>
      </c>
      <c r="I434" s="2">
        <f>[1]Solver_Test!A434</f>
        <v>0</v>
      </c>
      <c r="J434" s="2">
        <f>VLOOKUP(I434,'Projection Paste Solver'!$E$1:$F$498,2,FALSE)</f>
        <v>0</v>
      </c>
    </row>
    <row r="435" spans="1:10" x14ac:dyDescent="0.25">
      <c r="A435" t="s">
        <v>459</v>
      </c>
      <c r="B435">
        <v>9.1</v>
      </c>
      <c r="D435" t="str">
        <f t="shared" si="12"/>
        <v>Randy Bullock</v>
      </c>
      <c r="E435" t="str">
        <f>IFERROR(VLOOKUP(D435,'Name Change'!$A$2:$B$500,2,FALSE),'Projection Paste Solver'!A435)</f>
        <v>Randy Bullock</v>
      </c>
      <c r="F435">
        <f t="shared" si="13"/>
        <v>9.1</v>
      </c>
      <c r="I435" s="2">
        <f>[1]Solver_Test!A435</f>
        <v>0</v>
      </c>
      <c r="J435" s="2">
        <f>VLOOKUP(I435,'Projection Paste Solver'!$E$1:$F$498,2,FALSE)</f>
        <v>0</v>
      </c>
    </row>
    <row r="436" spans="1:10" x14ac:dyDescent="0.25">
      <c r="A436" t="s">
        <v>468</v>
      </c>
      <c r="B436">
        <v>9.1</v>
      </c>
      <c r="D436" t="str">
        <f t="shared" si="12"/>
        <v>Ka'imi Fairbairn</v>
      </c>
      <c r="E436" t="str">
        <f>IFERROR(VLOOKUP(D436,'Name Change'!$A$2:$B$500,2,FALSE),'Projection Paste Solver'!A436)</f>
        <v>Ka'imi Fairbairn</v>
      </c>
      <c r="F436">
        <f t="shared" si="13"/>
        <v>9.1</v>
      </c>
      <c r="I436" s="2">
        <f>[1]Solver_Test!A436</f>
        <v>0</v>
      </c>
      <c r="J436" s="2">
        <f>VLOOKUP(I436,'Projection Paste Solver'!$E$1:$F$498,2,FALSE)</f>
        <v>0</v>
      </c>
    </row>
    <row r="437" spans="1:10" x14ac:dyDescent="0.25">
      <c r="A437" t="s">
        <v>462</v>
      </c>
      <c r="B437">
        <v>9.1</v>
      </c>
      <c r="D437" t="str">
        <f t="shared" si="12"/>
        <v>Daniel Carlson</v>
      </c>
      <c r="E437" t="str">
        <f>IFERROR(VLOOKUP(D437,'Name Change'!$A$2:$B$500,2,FALSE),'Projection Paste Solver'!A437)</f>
        <v>Daniel Carlson</v>
      </c>
      <c r="F437">
        <f t="shared" si="13"/>
        <v>9.1</v>
      </c>
      <c r="I437" s="2">
        <f>[1]Solver_Test!A437</f>
        <v>0</v>
      </c>
      <c r="J437" s="2">
        <f>VLOOKUP(I437,'Projection Paste Solver'!$E$1:$F$498,2,FALSE)</f>
        <v>0</v>
      </c>
    </row>
    <row r="438" spans="1:10" x14ac:dyDescent="0.25">
      <c r="A438" t="s">
        <v>461</v>
      </c>
      <c r="B438">
        <v>9.1</v>
      </c>
      <c r="D438" t="str">
        <f t="shared" si="12"/>
        <v>Rodrigo Blankenship</v>
      </c>
      <c r="E438" t="str">
        <f>IFERROR(VLOOKUP(D438,'Name Change'!$A$2:$B$500,2,FALSE),'Projection Paste Solver'!A438)</f>
        <v>Rodrigo Blankenship</v>
      </c>
      <c r="F438">
        <f t="shared" si="13"/>
        <v>9.1</v>
      </c>
      <c r="I438" s="2">
        <f>[1]Solver_Test!A438</f>
        <v>0</v>
      </c>
      <c r="J438" s="2">
        <f>VLOOKUP(I438,'Projection Paste Solver'!$E$1:$F$498,2,FALSE)</f>
        <v>0</v>
      </c>
    </row>
    <row r="439" spans="1:10" x14ac:dyDescent="0.25">
      <c r="A439" t="s">
        <v>465</v>
      </c>
      <c r="B439">
        <v>9</v>
      </c>
      <c r="D439" t="str">
        <f t="shared" si="12"/>
        <v>Robbie Gould</v>
      </c>
      <c r="E439" t="str">
        <f>IFERROR(VLOOKUP(D439,'Name Change'!$A$2:$B$500,2,FALSE),'Projection Paste Solver'!A439)</f>
        <v>Robbie Gould</v>
      </c>
      <c r="F439">
        <f t="shared" si="13"/>
        <v>9</v>
      </c>
      <c r="I439" s="2">
        <f>[1]Solver_Test!A439</f>
        <v>0</v>
      </c>
      <c r="J439" s="2">
        <f>VLOOKUP(I439,'Projection Paste Solver'!$E$1:$F$498,2,FALSE)</f>
        <v>0</v>
      </c>
    </row>
    <row r="440" spans="1:10" x14ac:dyDescent="0.25">
      <c r="A440" t="s">
        <v>460</v>
      </c>
      <c r="B440">
        <v>9</v>
      </c>
      <c r="D440" t="str">
        <f t="shared" si="12"/>
        <v>Graham Gano</v>
      </c>
      <c r="E440" t="str">
        <f>IFERROR(VLOOKUP(D440,'Name Change'!$A$2:$B$500,2,FALSE),'Projection Paste Solver'!A440)</f>
        <v>Graham Gano</v>
      </c>
      <c r="F440">
        <f t="shared" si="13"/>
        <v>9</v>
      </c>
      <c r="I440" s="2">
        <f>[1]Solver_Test!A440</f>
        <v>0</v>
      </c>
      <c r="J440" s="2">
        <f>VLOOKUP(I440,'Projection Paste Solver'!$E$1:$F$498,2,FALSE)</f>
        <v>0</v>
      </c>
    </row>
    <row r="441" spans="1:10" x14ac:dyDescent="0.25">
      <c r="A441" t="s">
        <v>452</v>
      </c>
      <c r="B441">
        <v>9</v>
      </c>
      <c r="D441" t="str">
        <f t="shared" si="12"/>
        <v>Cody Parkey</v>
      </c>
      <c r="E441" t="str">
        <f>IFERROR(VLOOKUP(D441,'Name Change'!$A$2:$B$500,2,FALSE),'Projection Paste Solver'!A441)</f>
        <v>Cody Parkey</v>
      </c>
      <c r="F441">
        <f t="shared" si="13"/>
        <v>9</v>
      </c>
      <c r="I441" s="2">
        <f>[1]Solver_Test!A441</f>
        <v>0</v>
      </c>
      <c r="J441" s="2">
        <f>VLOOKUP(I441,'Projection Paste Solver'!$E$1:$F$498,2,FALSE)</f>
        <v>0</v>
      </c>
    </row>
    <row r="442" spans="1:10" x14ac:dyDescent="0.25">
      <c r="A442" t="s">
        <v>457</v>
      </c>
      <c r="B442">
        <v>9</v>
      </c>
      <c r="D442" t="str">
        <f t="shared" si="12"/>
        <v>Zane Gonzalez</v>
      </c>
      <c r="E442" t="str">
        <f>IFERROR(VLOOKUP(D442,'Name Change'!$A$2:$B$500,2,FALSE),'Projection Paste Solver'!A442)</f>
        <v>Zane Gonzalez</v>
      </c>
      <c r="F442">
        <f t="shared" si="13"/>
        <v>9</v>
      </c>
      <c r="I442" s="2">
        <f>[1]Solver_Test!A442</f>
        <v>0</v>
      </c>
      <c r="J442" s="2">
        <f>VLOOKUP(I442,'Projection Paste Solver'!$E$1:$F$498,2,FALSE)</f>
        <v>0</v>
      </c>
    </row>
    <row r="443" spans="1:10" x14ac:dyDescent="0.25">
      <c r="A443" t="s">
        <v>455</v>
      </c>
      <c r="B443">
        <v>8.9</v>
      </c>
      <c r="D443" t="str">
        <f t="shared" si="12"/>
        <v>Nick Folk</v>
      </c>
      <c r="E443" t="str">
        <f>IFERROR(VLOOKUP(D443,'Name Change'!$A$2:$B$500,2,FALSE),'Projection Paste Solver'!A443)</f>
        <v>Nick Folk</v>
      </c>
      <c r="F443">
        <f t="shared" si="13"/>
        <v>8.9</v>
      </c>
      <c r="I443" s="2">
        <f>[1]Solver_Test!A443</f>
        <v>0</v>
      </c>
      <c r="J443" s="2">
        <f>VLOOKUP(I443,'Projection Paste Solver'!$E$1:$F$498,2,FALSE)</f>
        <v>0</v>
      </c>
    </row>
    <row r="444" spans="1:10" x14ac:dyDescent="0.25">
      <c r="A444" t="s">
        <v>669</v>
      </c>
      <c r="B444">
        <v>8.9</v>
      </c>
      <c r="D444" t="str">
        <f t="shared" si="12"/>
        <v>Sergio Castillo Jr.</v>
      </c>
      <c r="E444" t="str">
        <f>IFERROR(VLOOKUP(D444,'Name Change'!$A$2:$B$500,2,FALSE),'Projection Paste Solver'!A444)</f>
        <v>Sergio Castillo Jr.</v>
      </c>
      <c r="F444">
        <f t="shared" si="13"/>
        <v>8.9</v>
      </c>
      <c r="I444" s="2">
        <f>[1]Solver_Test!A444</f>
        <v>0</v>
      </c>
      <c r="J444" s="2">
        <f>VLOOKUP(I444,'Projection Paste Solver'!$E$1:$F$498,2,FALSE)</f>
        <v>0</v>
      </c>
    </row>
    <row r="445" spans="1:10" x14ac:dyDescent="0.25">
      <c r="A445" t="s">
        <v>450</v>
      </c>
      <c r="B445">
        <v>8.9</v>
      </c>
      <c r="D445" t="str">
        <f t="shared" si="12"/>
        <v>Chris Boswell</v>
      </c>
      <c r="E445" t="str">
        <f>IFERROR(VLOOKUP(D445,'Name Change'!$A$2:$B$500,2,FALSE),'Projection Paste Solver'!A445)</f>
        <v>Chris Boswell</v>
      </c>
      <c r="F445">
        <f t="shared" si="13"/>
        <v>8.9</v>
      </c>
      <c r="I445" s="2">
        <f>[1]Solver_Test!A445</f>
        <v>0</v>
      </c>
      <c r="J445" s="2">
        <f>VLOOKUP(I445,'Projection Paste Solver'!$E$1:$F$498,2,FALSE)</f>
        <v>0</v>
      </c>
    </row>
    <row r="446" spans="1:10" x14ac:dyDescent="0.25">
      <c r="A446" t="s">
        <v>453</v>
      </c>
      <c r="B446">
        <v>8.8000000000000007</v>
      </c>
      <c r="D446" t="str">
        <f t="shared" si="12"/>
        <v>Dan Bailey</v>
      </c>
      <c r="E446" t="str">
        <f>IFERROR(VLOOKUP(D446,'Name Change'!$A$2:$B$500,2,FALSE),'Projection Paste Solver'!A446)</f>
        <v>Dan Bailey</v>
      </c>
      <c r="F446">
        <f t="shared" si="13"/>
        <v>8.8000000000000007</v>
      </c>
      <c r="I446" s="2">
        <f>[1]Solver_Test!A446</f>
        <v>0</v>
      </c>
      <c r="J446" s="2">
        <f>VLOOKUP(I446,'Projection Paste Solver'!$E$1:$F$498,2,FALSE)</f>
        <v>0</v>
      </c>
    </row>
    <row r="447" spans="1:10" x14ac:dyDescent="0.25">
      <c r="A447" t="s">
        <v>449</v>
      </c>
      <c r="B447">
        <v>8.6</v>
      </c>
      <c r="D447" t="str">
        <f t="shared" si="12"/>
        <v>Brandon Wright</v>
      </c>
      <c r="E447" t="str">
        <f>IFERROR(VLOOKUP(D447,'Name Change'!$A$2:$B$500,2,FALSE),'Projection Paste Solver'!A447)</f>
        <v>Brandon Wright</v>
      </c>
      <c r="F447">
        <f t="shared" si="13"/>
        <v>8.6</v>
      </c>
      <c r="I447" s="2">
        <f>[1]Solver_Test!A447</f>
        <v>0</v>
      </c>
      <c r="J447" s="2">
        <f>VLOOKUP(I447,'Projection Paste Solver'!$E$1:$F$498,2,FALSE)</f>
        <v>0</v>
      </c>
    </row>
    <row r="448" spans="1:10" x14ac:dyDescent="0.25">
      <c r="A448" t="s">
        <v>454</v>
      </c>
      <c r="B448">
        <v>8.5</v>
      </c>
      <c r="D448" t="str">
        <f t="shared" si="12"/>
        <v>Justin Tucker</v>
      </c>
      <c r="E448" t="str">
        <f>IFERROR(VLOOKUP(D448,'Name Change'!$A$2:$B$500,2,FALSE),'Projection Paste Solver'!A448)</f>
        <v>Justin Tucker</v>
      </c>
      <c r="F448">
        <f t="shared" si="13"/>
        <v>8.5</v>
      </c>
      <c r="I448" s="2">
        <f>[1]Solver_Test!A448</f>
        <v>0</v>
      </c>
      <c r="J448" s="2">
        <f>VLOOKUP(I448,'Projection Paste Solver'!$E$1:$F$498,2,FALSE)</f>
        <v>0</v>
      </c>
    </row>
    <row r="449" spans="1:10" x14ac:dyDescent="0.25">
      <c r="A449" t="s">
        <v>456</v>
      </c>
      <c r="B449">
        <v>8.5</v>
      </c>
      <c r="D449" t="str">
        <f t="shared" si="12"/>
        <v>Michael Badgley</v>
      </c>
      <c r="E449" t="str">
        <f>IFERROR(VLOOKUP(D449,'Name Change'!$A$2:$B$500,2,FALSE),'Projection Paste Solver'!A449)</f>
        <v>Michael Badgley</v>
      </c>
      <c r="F449">
        <f t="shared" si="13"/>
        <v>8.5</v>
      </c>
      <c r="I449" s="2">
        <f>[1]Solver_Test!A449</f>
        <v>0</v>
      </c>
      <c r="J449" s="2">
        <f>VLOOKUP(I449,'Projection Paste Solver'!$E$1:$F$498,2,FALSE)</f>
        <v>0</v>
      </c>
    </row>
    <row r="450" spans="1:10" x14ac:dyDescent="0.25">
      <c r="A450" t="s">
        <v>451</v>
      </c>
      <c r="B450">
        <v>8.4</v>
      </c>
      <c r="D450" t="str">
        <f t="shared" si="12"/>
        <v>Brandon McManus</v>
      </c>
      <c r="E450" t="str">
        <f>IFERROR(VLOOKUP(D450,'Name Change'!$A$2:$B$500,2,FALSE),'Projection Paste Solver'!A450)</f>
        <v>Brandon McManus</v>
      </c>
      <c r="F450">
        <f t="shared" si="13"/>
        <v>8.4</v>
      </c>
      <c r="I450" s="2">
        <f>[1]Solver_Test!A450</f>
        <v>0</v>
      </c>
      <c r="J450" s="2">
        <f>VLOOKUP(I450,'Projection Paste Solver'!$E$1:$F$498,2,FALSE)</f>
        <v>0</v>
      </c>
    </row>
    <row r="451" spans="1:10" x14ac:dyDescent="0.25">
      <c r="A451" t="s">
        <v>448</v>
      </c>
      <c r="B451">
        <v>8.1999999999999993</v>
      </c>
      <c r="D451" t="str">
        <f t="shared" ref="D451:D497" si="14">A451</f>
        <v>Cairo Santos</v>
      </c>
      <c r="E451" t="str">
        <f>IFERROR(VLOOKUP(D451,'Name Change'!$A$2:$B$500,2,FALSE),'Projection Paste Solver'!A451)</f>
        <v>Cairo Santos</v>
      </c>
      <c r="F451">
        <f t="shared" ref="F451:F499" si="15">B451</f>
        <v>8.1999999999999993</v>
      </c>
      <c r="I451" s="2">
        <f>[1]Solver_Test!A451</f>
        <v>0</v>
      </c>
      <c r="J451" s="2">
        <f>VLOOKUP(I451,'Projection Paste Solver'!$E$1:$F$498,2,FALSE)</f>
        <v>0</v>
      </c>
    </row>
    <row r="452" spans="1:10" x14ac:dyDescent="0.25">
      <c r="A452" t="s">
        <v>446</v>
      </c>
      <c r="B452">
        <v>8</v>
      </c>
      <c r="D452" t="str">
        <f t="shared" si="14"/>
        <v>Rams DST</v>
      </c>
      <c r="E452" t="str">
        <f>IFERROR(VLOOKUP(D452,'Name Change'!$A$2:$B$500,2,FALSE),'Projection Paste Solver'!A452)</f>
        <v xml:space="preserve">Rams </v>
      </c>
      <c r="F452">
        <f t="shared" si="15"/>
        <v>8</v>
      </c>
      <c r="I452" s="2">
        <f>[1]Solver_Test!A452</f>
        <v>0</v>
      </c>
      <c r="J452" s="2">
        <f>VLOOKUP(I452,'Projection Paste Solver'!$E$1:$F$498,2,FALSE)</f>
        <v>0</v>
      </c>
    </row>
    <row r="453" spans="1:10" x14ac:dyDescent="0.25">
      <c r="A453" t="s">
        <v>447</v>
      </c>
      <c r="B453">
        <v>7.9</v>
      </c>
      <c r="D453" t="str">
        <f t="shared" si="14"/>
        <v>Saints DST</v>
      </c>
      <c r="E453" t="str">
        <f>IFERROR(VLOOKUP(D453,'Name Change'!$A$2:$B$500,2,FALSE),'Projection Paste Solver'!A453)</f>
        <v xml:space="preserve">Saints </v>
      </c>
      <c r="F453">
        <f t="shared" si="15"/>
        <v>7.9</v>
      </c>
      <c r="I453" s="2">
        <f>[1]Solver_Test!A453</f>
        <v>0</v>
      </c>
      <c r="J453" s="2">
        <f>VLOOKUP(I453,'Projection Paste Solver'!$E$1:$F$498,2,FALSE)</f>
        <v>0</v>
      </c>
    </row>
    <row r="454" spans="1:10" x14ac:dyDescent="0.25">
      <c r="A454" t="s">
        <v>443</v>
      </c>
      <c r="B454">
        <v>7.3</v>
      </c>
      <c r="D454" t="str">
        <f t="shared" si="14"/>
        <v>Bills DST</v>
      </c>
      <c r="E454" t="str">
        <f>IFERROR(VLOOKUP(D454,'Name Change'!$A$2:$B$500,2,FALSE),'Projection Paste Solver'!A454)</f>
        <v xml:space="preserve">Bills </v>
      </c>
      <c r="F454">
        <f t="shared" si="15"/>
        <v>7.3</v>
      </c>
      <c r="I454" s="2">
        <f>[1]Solver_Test!A454</f>
        <v>0</v>
      </c>
      <c r="J454" s="2">
        <f>VLOOKUP(I454,'Projection Paste Solver'!$E$1:$F$498,2,FALSE)</f>
        <v>0</v>
      </c>
    </row>
    <row r="455" spans="1:10" x14ac:dyDescent="0.25">
      <c r="A455" t="s">
        <v>441</v>
      </c>
      <c r="B455">
        <v>7.2</v>
      </c>
      <c r="D455" t="str">
        <f t="shared" si="14"/>
        <v>Steelers DST</v>
      </c>
      <c r="E455" t="str">
        <f>IFERROR(VLOOKUP(D455,'Name Change'!$A$2:$B$500,2,FALSE),'Projection Paste Solver'!A455)</f>
        <v xml:space="preserve">Steelers </v>
      </c>
      <c r="F455">
        <f t="shared" si="15"/>
        <v>7.2</v>
      </c>
      <c r="I455" s="2">
        <f>[1]Solver_Test!A455</f>
        <v>0</v>
      </c>
      <c r="J455" s="2">
        <f>VLOOKUP(I455,'Projection Paste Solver'!$E$1:$F$498,2,FALSE)</f>
        <v>0</v>
      </c>
    </row>
    <row r="456" spans="1:10" x14ac:dyDescent="0.25">
      <c r="A456" t="s">
        <v>445</v>
      </c>
      <c r="B456">
        <v>7.2</v>
      </c>
      <c r="D456" t="str">
        <f t="shared" si="14"/>
        <v>Dolphins DST</v>
      </c>
      <c r="E456" t="str">
        <f>IFERROR(VLOOKUP(D456,'Name Change'!$A$2:$B$500,2,FALSE),'Projection Paste Solver'!A456)</f>
        <v xml:space="preserve">Dolphins </v>
      </c>
      <c r="F456">
        <f t="shared" si="15"/>
        <v>7.2</v>
      </c>
      <c r="I456" s="2">
        <f>[1]Solver_Test!A456</f>
        <v>0</v>
      </c>
      <c r="J456" s="2">
        <f>VLOOKUP(I456,'Projection Paste Solver'!$E$1:$F$498,2,FALSE)</f>
        <v>0</v>
      </c>
    </row>
    <row r="457" spans="1:10" x14ac:dyDescent="0.25">
      <c r="A457" t="s">
        <v>442</v>
      </c>
      <c r="B457">
        <v>7.2</v>
      </c>
      <c r="D457" t="str">
        <f t="shared" si="14"/>
        <v>Bengals DST</v>
      </c>
      <c r="E457" t="str">
        <f>IFERROR(VLOOKUP(D457,'Name Change'!$A$2:$B$500,2,FALSE),'Projection Paste Solver'!A457)</f>
        <v xml:space="preserve">Bengals </v>
      </c>
      <c r="F457">
        <f t="shared" si="15"/>
        <v>7.2</v>
      </c>
      <c r="I457" s="2">
        <f>[1]Solver_Test!A457</f>
        <v>0</v>
      </c>
      <c r="J457" s="2">
        <f>VLOOKUP(I457,'Projection Paste Solver'!$E$1:$F$498,2,FALSE)</f>
        <v>0</v>
      </c>
    </row>
    <row r="458" spans="1:10" x14ac:dyDescent="0.25">
      <c r="A458" t="s">
        <v>437</v>
      </c>
      <c r="B458">
        <v>6.7</v>
      </c>
      <c r="D458" t="str">
        <f t="shared" si="14"/>
        <v>Packers DST</v>
      </c>
      <c r="E458" t="str">
        <f>IFERROR(VLOOKUP(D458,'Name Change'!$A$2:$B$500,2,FALSE),'Projection Paste Solver'!A458)</f>
        <v xml:space="preserve">Packers </v>
      </c>
      <c r="F458">
        <f t="shared" si="15"/>
        <v>6.7</v>
      </c>
      <c r="I458" s="2">
        <f>[1]Solver_Test!A458</f>
        <v>0</v>
      </c>
      <c r="J458" s="2">
        <f>VLOOKUP(I458,'Projection Paste Solver'!$E$1:$F$498,2,FALSE)</f>
        <v>0</v>
      </c>
    </row>
    <row r="459" spans="1:10" x14ac:dyDescent="0.25">
      <c r="A459" t="s">
        <v>444</v>
      </c>
      <c r="B459">
        <v>6.7</v>
      </c>
      <c r="D459" t="str">
        <f t="shared" si="14"/>
        <v>Browns DST</v>
      </c>
      <c r="E459" t="str">
        <f>IFERROR(VLOOKUP(D459,'Name Change'!$A$2:$B$500,2,FALSE),'Projection Paste Solver'!A459)</f>
        <v xml:space="preserve">Browns </v>
      </c>
      <c r="F459">
        <f t="shared" si="15"/>
        <v>6.7</v>
      </c>
      <c r="I459" s="2">
        <f>[1]Solver_Test!A459</f>
        <v>0</v>
      </c>
      <c r="J459" s="2">
        <f>VLOOKUP(I459,'Projection Paste Solver'!$E$1:$F$498,2,FALSE)</f>
        <v>0</v>
      </c>
    </row>
    <row r="460" spans="1:10" x14ac:dyDescent="0.25">
      <c r="A460" t="s">
        <v>439</v>
      </c>
      <c r="B460">
        <v>6.5</v>
      </c>
      <c r="D460" t="str">
        <f t="shared" si="14"/>
        <v>Seahawks DST</v>
      </c>
      <c r="E460" t="str">
        <f>IFERROR(VLOOKUP(D460,'Name Change'!$A$2:$B$500,2,FALSE),'Projection Paste Solver'!A460)</f>
        <v xml:space="preserve">Seahawks </v>
      </c>
      <c r="F460">
        <f t="shared" si="15"/>
        <v>6.5</v>
      </c>
      <c r="I460" s="2">
        <f>[1]Solver_Test!A460</f>
        <v>0</v>
      </c>
      <c r="J460" s="2">
        <f>VLOOKUP(I460,'Projection Paste Solver'!$E$1:$F$498,2,FALSE)</f>
        <v>0</v>
      </c>
    </row>
    <row r="461" spans="1:10" x14ac:dyDescent="0.25">
      <c r="A461" t="s">
        <v>440</v>
      </c>
      <c r="B461">
        <v>6.5</v>
      </c>
      <c r="D461" t="str">
        <f t="shared" si="14"/>
        <v>Giants DST</v>
      </c>
      <c r="E461" t="str">
        <f>IFERROR(VLOOKUP(D461,'Name Change'!$A$2:$B$500,2,FALSE),'Projection Paste Solver'!A461)</f>
        <v xml:space="preserve">Giants </v>
      </c>
      <c r="F461">
        <f t="shared" si="15"/>
        <v>6.5</v>
      </c>
      <c r="I461" s="2">
        <f>[1]Solver_Test!A461</f>
        <v>0</v>
      </c>
      <c r="J461" s="2">
        <f>VLOOKUP(I461,'Projection Paste Solver'!$E$1:$F$498,2,FALSE)</f>
        <v>0</v>
      </c>
    </row>
    <row r="462" spans="1:10" x14ac:dyDescent="0.25">
      <c r="A462" t="s">
        <v>430</v>
      </c>
      <c r="B462">
        <v>6.4</v>
      </c>
      <c r="D462" t="str">
        <f t="shared" si="14"/>
        <v>Broncos DST</v>
      </c>
      <c r="E462" t="str">
        <f>IFERROR(VLOOKUP(D462,'Name Change'!$A$2:$B$500,2,FALSE),'Projection Paste Solver'!A462)</f>
        <v xml:space="preserve">Broncos </v>
      </c>
      <c r="F462">
        <f t="shared" si="15"/>
        <v>6.4</v>
      </c>
      <c r="I462" s="2">
        <f>[1]Solver_Test!A462</f>
        <v>0</v>
      </c>
      <c r="J462" s="2">
        <f>VLOOKUP(I462,'Projection Paste Solver'!$E$1:$F$498,2,FALSE)</f>
        <v>0</v>
      </c>
    </row>
    <row r="463" spans="1:10" x14ac:dyDescent="0.25">
      <c r="A463" t="s">
        <v>435</v>
      </c>
      <c r="B463">
        <v>6.2</v>
      </c>
      <c r="D463" t="str">
        <f t="shared" si="14"/>
        <v>Colts DST</v>
      </c>
      <c r="E463" t="str">
        <f>IFERROR(VLOOKUP(D463,'Name Change'!$A$2:$B$500,2,FALSE),'Projection Paste Solver'!A463)</f>
        <v xml:space="preserve">Colts </v>
      </c>
      <c r="F463">
        <f t="shared" si="15"/>
        <v>6.2</v>
      </c>
      <c r="I463" s="2">
        <f>[1]Solver_Test!A463</f>
        <v>0</v>
      </c>
      <c r="J463" s="2">
        <f>VLOOKUP(I463,'Projection Paste Solver'!$E$1:$F$498,2,FALSE)</f>
        <v>0</v>
      </c>
    </row>
    <row r="464" spans="1:10" x14ac:dyDescent="0.25">
      <c r="A464" t="s">
        <v>432</v>
      </c>
      <c r="B464">
        <v>6.2</v>
      </c>
      <c r="D464" t="str">
        <f t="shared" si="14"/>
        <v>Chargers DST</v>
      </c>
      <c r="E464" t="str">
        <f>IFERROR(VLOOKUP(D464,'Name Change'!$A$2:$B$500,2,FALSE),'Projection Paste Solver'!A464)</f>
        <v xml:space="preserve">Chargers </v>
      </c>
      <c r="F464">
        <f t="shared" si="15"/>
        <v>6.2</v>
      </c>
      <c r="I464" s="2">
        <f>[1]Solver_Test!A464</f>
        <v>0</v>
      </c>
      <c r="J464" s="2">
        <f>VLOOKUP(I464,'Projection Paste Solver'!$E$1:$F$498,2,FALSE)</f>
        <v>0</v>
      </c>
    </row>
    <row r="465" spans="1:10" x14ac:dyDescent="0.25">
      <c r="A465" t="s">
        <v>428</v>
      </c>
      <c r="B465">
        <v>6.2</v>
      </c>
      <c r="D465" t="str">
        <f t="shared" si="14"/>
        <v>Football Team DST</v>
      </c>
      <c r="E465" t="str">
        <f>IFERROR(VLOOKUP(D465,'Name Change'!$A$2:$B$500,2,FALSE),'Projection Paste Solver'!A465)</f>
        <v xml:space="preserve">WAS Football Team </v>
      </c>
      <c r="F465">
        <f t="shared" si="15"/>
        <v>6.2</v>
      </c>
      <c r="I465" s="2">
        <f>[1]Solver_Test!A465</f>
        <v>0</v>
      </c>
      <c r="J465" s="2">
        <f>VLOOKUP(I465,'Projection Paste Solver'!$E$1:$F$498,2,FALSE)</f>
        <v>0</v>
      </c>
    </row>
    <row r="466" spans="1:10" x14ac:dyDescent="0.25">
      <c r="A466" t="s">
        <v>436</v>
      </c>
      <c r="B466">
        <v>6.1</v>
      </c>
      <c r="D466" t="str">
        <f t="shared" si="14"/>
        <v>Eagles DST</v>
      </c>
      <c r="E466" t="str">
        <f>IFERROR(VLOOKUP(D466,'Name Change'!$A$2:$B$500,2,FALSE),'Projection Paste Solver'!A466)</f>
        <v xml:space="preserve">Eagles </v>
      </c>
      <c r="F466">
        <f t="shared" si="15"/>
        <v>6.1</v>
      </c>
      <c r="I466" s="2">
        <f>[1]Solver_Test!A466</f>
        <v>0</v>
      </c>
      <c r="J466" s="2">
        <f>VLOOKUP(I466,'Projection Paste Solver'!$E$1:$F$498,2,FALSE)</f>
        <v>0</v>
      </c>
    </row>
    <row r="467" spans="1:10" x14ac:dyDescent="0.25">
      <c r="A467" t="s">
        <v>438</v>
      </c>
      <c r="B467">
        <v>6</v>
      </c>
      <c r="D467" t="str">
        <f t="shared" si="14"/>
        <v>Patriots DST</v>
      </c>
      <c r="E467" t="str">
        <f>IFERROR(VLOOKUP(D467,'Name Change'!$A$2:$B$500,2,FALSE),'Projection Paste Solver'!A467)</f>
        <v xml:space="preserve">Patriots </v>
      </c>
      <c r="F467">
        <f t="shared" si="15"/>
        <v>6</v>
      </c>
      <c r="I467" s="2">
        <f>[1]Solver_Test!A467</f>
        <v>0</v>
      </c>
      <c r="J467" s="2">
        <f>VLOOKUP(I467,'Projection Paste Solver'!$E$1:$F$498,2,FALSE)</f>
        <v>0</v>
      </c>
    </row>
    <row r="468" spans="1:10" x14ac:dyDescent="0.25">
      <c r="A468" t="s">
        <v>429</v>
      </c>
      <c r="B468">
        <v>5.9</v>
      </c>
      <c r="D468" t="str">
        <f t="shared" si="14"/>
        <v>Vikings DST</v>
      </c>
      <c r="E468" t="str">
        <f>IFERROR(VLOOKUP(D468,'Name Change'!$A$2:$B$500,2,FALSE),'Projection Paste Solver'!A468)</f>
        <v xml:space="preserve">Vikings </v>
      </c>
      <c r="F468">
        <f t="shared" si="15"/>
        <v>5.9</v>
      </c>
      <c r="I468" s="2">
        <f>[1]Solver_Test!A468</f>
        <v>0</v>
      </c>
      <c r="J468" s="2">
        <f>VLOOKUP(I468,'Projection Paste Solver'!$E$1:$F$498,2,FALSE)</f>
        <v>0</v>
      </c>
    </row>
    <row r="469" spans="1:10" x14ac:dyDescent="0.25">
      <c r="A469" t="s">
        <v>426</v>
      </c>
      <c r="B469">
        <v>5.8</v>
      </c>
      <c r="D469" t="str">
        <f t="shared" si="14"/>
        <v>Texans DST</v>
      </c>
      <c r="E469" t="str">
        <f>IFERROR(VLOOKUP(D469,'Name Change'!$A$2:$B$500,2,FALSE),'Projection Paste Solver'!A469)</f>
        <v xml:space="preserve">Texans </v>
      </c>
      <c r="F469">
        <f t="shared" si="15"/>
        <v>5.8</v>
      </c>
      <c r="I469" s="2">
        <f>[1]Solver_Test!A469</f>
        <v>0</v>
      </c>
      <c r="J469" s="2">
        <f>VLOOKUP(I469,'Projection Paste Solver'!$E$1:$F$498,2,FALSE)</f>
        <v>0</v>
      </c>
    </row>
    <row r="470" spans="1:10" x14ac:dyDescent="0.25">
      <c r="A470" t="s">
        <v>431</v>
      </c>
      <c r="B470">
        <v>5.7</v>
      </c>
      <c r="D470" t="str">
        <f t="shared" si="14"/>
        <v>49ers DST</v>
      </c>
      <c r="E470" t="str">
        <f>IFERROR(VLOOKUP(D470,'Name Change'!$A$2:$B$500,2,FALSE),'Projection Paste Solver'!A470)</f>
        <v xml:space="preserve">49ers </v>
      </c>
      <c r="F470">
        <f t="shared" si="15"/>
        <v>5.7</v>
      </c>
      <c r="I470" s="2">
        <f>[1]Solver_Test!A470</f>
        <v>0</v>
      </c>
      <c r="J470" s="2">
        <f>VLOOKUP(I470,'Projection Paste Solver'!$E$1:$F$498,2,FALSE)</f>
        <v>0</v>
      </c>
    </row>
    <row r="471" spans="1:10" x14ac:dyDescent="0.25">
      <c r="A471" t="s">
        <v>427</v>
      </c>
      <c r="B471">
        <v>5.6</v>
      </c>
      <c r="D471" t="str">
        <f t="shared" si="14"/>
        <v>Lions DST</v>
      </c>
      <c r="E471" t="str">
        <f>IFERROR(VLOOKUP(D471,'Name Change'!$A$2:$B$500,2,FALSE),'Projection Paste Solver'!A471)</f>
        <v xml:space="preserve">Lions </v>
      </c>
      <c r="F471">
        <f t="shared" si="15"/>
        <v>5.6</v>
      </c>
      <c r="I471" s="2">
        <f>[1]Solver_Test!A471</f>
        <v>0</v>
      </c>
      <c r="J471" s="2">
        <f>VLOOKUP(I471,'Projection Paste Solver'!$E$1:$F$498,2,FALSE)</f>
        <v>0</v>
      </c>
    </row>
    <row r="472" spans="1:10" x14ac:dyDescent="0.25">
      <c r="A472" t="s">
        <v>434</v>
      </c>
      <c r="B472">
        <v>5.6</v>
      </c>
      <c r="D472" t="str">
        <f t="shared" si="14"/>
        <v>Ravens DST</v>
      </c>
      <c r="E472" t="str">
        <f>IFERROR(VLOOKUP(D472,'Name Change'!$A$2:$B$500,2,FALSE),'Projection Paste Solver'!A472)</f>
        <v xml:space="preserve">Ravens </v>
      </c>
      <c r="F472">
        <f t="shared" si="15"/>
        <v>5.6</v>
      </c>
      <c r="I472" s="2">
        <f>[1]Solver_Test!A472</f>
        <v>0</v>
      </c>
      <c r="J472" s="2">
        <f>VLOOKUP(I472,'Projection Paste Solver'!$E$1:$F$498,2,FALSE)</f>
        <v>0</v>
      </c>
    </row>
    <row r="473" spans="1:10" x14ac:dyDescent="0.25">
      <c r="A473" t="s">
        <v>433</v>
      </c>
      <c r="B473">
        <v>5.6</v>
      </c>
      <c r="D473" t="str">
        <f t="shared" si="14"/>
        <v>Cowboys DST</v>
      </c>
      <c r="E473" t="str">
        <f>IFERROR(VLOOKUP(D473,'Name Change'!$A$2:$B$500,2,FALSE),'Projection Paste Solver'!A473)</f>
        <v xml:space="preserve">Cowboys </v>
      </c>
      <c r="F473">
        <f t="shared" si="15"/>
        <v>5.6</v>
      </c>
      <c r="I473" s="2">
        <f>[1]Solver_Test!A473</f>
        <v>0</v>
      </c>
      <c r="J473" s="2">
        <f>VLOOKUP(I473,'Projection Paste Solver'!$E$1:$F$498,2,FALSE)</f>
        <v>0</v>
      </c>
    </row>
    <row r="474" spans="1:10" x14ac:dyDescent="0.25">
      <c r="A474" t="s">
        <v>424</v>
      </c>
      <c r="B474">
        <v>5.5</v>
      </c>
      <c r="D474" t="str">
        <f t="shared" si="14"/>
        <v>Jaguars DST</v>
      </c>
      <c r="E474" t="str">
        <f>IFERROR(VLOOKUP(D474,'Name Change'!$A$2:$B$500,2,FALSE),'Projection Paste Solver'!A474)</f>
        <v xml:space="preserve">Jaguars </v>
      </c>
      <c r="F474">
        <f t="shared" si="15"/>
        <v>5.5</v>
      </c>
      <c r="I474" s="2">
        <f>[1]Solver_Test!A474</f>
        <v>0</v>
      </c>
      <c r="J474" s="2">
        <f>VLOOKUP(I474,'Projection Paste Solver'!$E$1:$F$498,2,FALSE)</f>
        <v>0</v>
      </c>
    </row>
    <row r="475" spans="1:10" x14ac:dyDescent="0.25">
      <c r="A475" t="s">
        <v>425</v>
      </c>
      <c r="B475">
        <v>5.4</v>
      </c>
      <c r="D475" t="str">
        <f t="shared" si="14"/>
        <v>Raiders DST</v>
      </c>
      <c r="E475" t="str">
        <f>IFERROR(VLOOKUP(D475,'Name Change'!$A$2:$B$500,2,FALSE),'Projection Paste Solver'!A475)</f>
        <v xml:space="preserve">Raiders </v>
      </c>
      <c r="F475">
        <f t="shared" si="15"/>
        <v>5.4</v>
      </c>
      <c r="I475" s="2">
        <f>[1]Solver_Test!A475</f>
        <v>0</v>
      </c>
      <c r="J475" s="2">
        <f>VLOOKUP(I475,'Projection Paste Solver'!$E$1:$F$498,2,FALSE)</f>
        <v>0</v>
      </c>
    </row>
    <row r="476" spans="1:10" x14ac:dyDescent="0.25">
      <c r="A476" t="s">
        <v>420</v>
      </c>
      <c r="B476">
        <v>5.4</v>
      </c>
      <c r="D476" t="str">
        <f t="shared" si="14"/>
        <v>Jets DST</v>
      </c>
      <c r="E476" t="str">
        <f>IFERROR(VLOOKUP(D476,'Name Change'!$A$2:$B$500,2,FALSE),'Projection Paste Solver'!A476)</f>
        <v xml:space="preserve">Jets </v>
      </c>
      <c r="F476">
        <f t="shared" si="15"/>
        <v>5.4</v>
      </c>
      <c r="I476" s="2">
        <f>[1]Solver_Test!A476</f>
        <v>0</v>
      </c>
      <c r="J476" s="2">
        <f>VLOOKUP(I476,'Projection Paste Solver'!$E$1:$F$498,2,FALSE)</f>
        <v>0</v>
      </c>
    </row>
    <row r="477" spans="1:10" x14ac:dyDescent="0.25">
      <c r="A477" t="s">
        <v>421</v>
      </c>
      <c r="B477">
        <v>5.3</v>
      </c>
      <c r="D477" t="str">
        <f t="shared" si="14"/>
        <v>Falcons DST</v>
      </c>
      <c r="E477" t="str">
        <f>IFERROR(VLOOKUP(D477,'Name Change'!$A$2:$B$500,2,FALSE),'Projection Paste Solver'!A477)</f>
        <v xml:space="preserve">Falcons </v>
      </c>
      <c r="F477">
        <f t="shared" si="15"/>
        <v>5.3</v>
      </c>
      <c r="I477" s="2">
        <f>[1]Solver_Test!A477</f>
        <v>0</v>
      </c>
      <c r="J477" s="2">
        <f>VLOOKUP(I477,'Projection Paste Solver'!$E$1:$F$498,2,FALSE)</f>
        <v>0</v>
      </c>
    </row>
    <row r="478" spans="1:10" x14ac:dyDescent="0.25">
      <c r="A478" t="s">
        <v>423</v>
      </c>
      <c r="B478">
        <v>5.3</v>
      </c>
      <c r="D478" t="str">
        <f t="shared" si="14"/>
        <v>Panthers DST</v>
      </c>
      <c r="E478" t="str">
        <f>IFERROR(VLOOKUP(D478,'Name Change'!$A$2:$B$500,2,FALSE),'Projection Paste Solver'!A478)</f>
        <v xml:space="preserve">Panthers </v>
      </c>
      <c r="F478">
        <f t="shared" si="15"/>
        <v>5.3</v>
      </c>
      <c r="I478" s="2">
        <f>[1]Solver_Test!A478</f>
        <v>0</v>
      </c>
      <c r="J478" s="2">
        <f>VLOOKUP(I478,'Projection Paste Solver'!$E$1:$F$498,2,FALSE)</f>
        <v>0</v>
      </c>
    </row>
    <row r="479" spans="1:10" x14ac:dyDescent="0.25">
      <c r="A479" t="s">
        <v>422</v>
      </c>
      <c r="B479">
        <v>4.9000000000000004</v>
      </c>
      <c r="D479" t="str">
        <f t="shared" si="14"/>
        <v>Cardinals DST</v>
      </c>
      <c r="E479" t="str">
        <f>IFERROR(VLOOKUP(D479,'Name Change'!$A$2:$B$500,2,FALSE),'Projection Paste Solver'!A479)</f>
        <v xml:space="preserve">Cardinals </v>
      </c>
      <c r="F479">
        <f t="shared" si="15"/>
        <v>4.9000000000000004</v>
      </c>
      <c r="I479" s="2">
        <f>[1]Solver_Test!A479</f>
        <v>0</v>
      </c>
      <c r="J479" s="2">
        <f>VLOOKUP(I479,'Projection Paste Solver'!$E$1:$F$498,2,FALSE)</f>
        <v>0</v>
      </c>
    </row>
    <row r="480" spans="1:10" x14ac:dyDescent="0.25">
      <c r="A480" t="s">
        <v>419</v>
      </c>
      <c r="B480">
        <v>4.9000000000000004</v>
      </c>
      <c r="D480" t="str">
        <f t="shared" si="14"/>
        <v>Titans DST</v>
      </c>
      <c r="E480" t="str">
        <f>IFERROR(VLOOKUP(D480,'Name Change'!$A$2:$B$500,2,FALSE),'Projection Paste Solver'!A480)</f>
        <v xml:space="preserve">Titans </v>
      </c>
      <c r="F480">
        <f t="shared" si="15"/>
        <v>4.9000000000000004</v>
      </c>
      <c r="I480" s="2">
        <f>[1]Solver_Test!A480</f>
        <v>0</v>
      </c>
      <c r="J480" s="2">
        <f>VLOOKUP(I480,'Projection Paste Solver'!$E$1:$F$498,2,FALSE)</f>
        <v>0</v>
      </c>
    </row>
    <row r="481" spans="1:10" x14ac:dyDescent="0.25">
      <c r="A481" t="s">
        <v>418</v>
      </c>
      <c r="B481">
        <v>4.7</v>
      </c>
      <c r="D481" t="str">
        <f t="shared" si="14"/>
        <v>Buccaneers DST</v>
      </c>
      <c r="E481" t="str">
        <f>IFERROR(VLOOKUP(D481,'Name Change'!$A$2:$B$500,2,FALSE),'Projection Paste Solver'!A481)</f>
        <v xml:space="preserve">Buccaneers </v>
      </c>
      <c r="F481">
        <f t="shared" si="15"/>
        <v>4.7</v>
      </c>
      <c r="I481" s="2">
        <f>[1]Solver_Test!A481</f>
        <v>0</v>
      </c>
      <c r="J481" s="2">
        <f>VLOOKUP(I481,'Projection Paste Solver'!$E$1:$F$498,2,FALSE)</f>
        <v>0</v>
      </c>
    </row>
    <row r="482" spans="1:10" x14ac:dyDescent="0.25">
      <c r="A482" t="s">
        <v>417</v>
      </c>
      <c r="B482">
        <v>4.4000000000000004</v>
      </c>
      <c r="D482" t="str">
        <f t="shared" si="14"/>
        <v>Bears DST</v>
      </c>
      <c r="E482" t="str">
        <f>IFERROR(VLOOKUP(D482,'Name Change'!$A$2:$B$500,2,FALSE),'Projection Paste Solver'!A482)</f>
        <v xml:space="preserve">Bears </v>
      </c>
      <c r="F482">
        <f t="shared" si="15"/>
        <v>4.4000000000000004</v>
      </c>
      <c r="I482" s="2">
        <f>[1]Solver_Test!A482</f>
        <v>0</v>
      </c>
      <c r="J482" s="2">
        <f>VLOOKUP(I482,'Projection Paste Solver'!$E$1:$F$498,2,FALSE)</f>
        <v>0</v>
      </c>
    </row>
    <row r="483" spans="1:10" x14ac:dyDescent="0.25">
      <c r="A483" t="s">
        <v>416</v>
      </c>
      <c r="B483">
        <v>4.2</v>
      </c>
      <c r="D483" t="str">
        <f t="shared" si="14"/>
        <v>Chiefs DST</v>
      </c>
      <c r="E483" t="str">
        <f>IFERROR(VLOOKUP(D483,'Name Change'!$A$2:$B$500,2,FALSE),'Projection Paste Solver'!A483)</f>
        <v xml:space="preserve">Chiefs </v>
      </c>
      <c r="F483">
        <f t="shared" si="15"/>
        <v>4.2</v>
      </c>
      <c r="I483" s="2">
        <f>[1]Solver_Test!A483</f>
        <v>0</v>
      </c>
      <c r="J483" s="2">
        <f>VLOOKUP(I483,'Projection Paste Solver'!$E$1:$F$498,2,FALSE)</f>
        <v>0</v>
      </c>
    </row>
    <row r="484" spans="1:10" x14ac:dyDescent="0.25">
      <c r="D484">
        <f t="shared" si="14"/>
        <v>0</v>
      </c>
      <c r="E484">
        <f>IFERROR(VLOOKUP(D484,'Name Change'!$A$2:$B$500,2,FALSE),'Projection Paste Solver'!A484)</f>
        <v>0</v>
      </c>
      <c r="F484">
        <f t="shared" si="15"/>
        <v>0</v>
      </c>
      <c r="I484" s="2">
        <f>[1]Solver_Test!A484</f>
        <v>0</v>
      </c>
      <c r="J484" s="2">
        <f>VLOOKUP(I484,'Projection Paste Solver'!$E$1:$F$498,2,FALSE)</f>
        <v>0</v>
      </c>
    </row>
    <row r="485" spans="1:10" x14ac:dyDescent="0.25">
      <c r="D485">
        <f t="shared" si="14"/>
        <v>0</v>
      </c>
      <c r="E485">
        <f>IFERROR(VLOOKUP(D485,'Name Change'!$A$2:$B$500,2,FALSE),'Projection Paste Solver'!A485)</f>
        <v>0</v>
      </c>
      <c r="F485">
        <f t="shared" si="15"/>
        <v>0</v>
      </c>
      <c r="I485" s="2">
        <f>[1]Solver_Test!A485</f>
        <v>0</v>
      </c>
      <c r="J485" s="2">
        <f>VLOOKUP(I485,'Projection Paste Solver'!$E$1:$F$498,2,FALSE)</f>
        <v>0</v>
      </c>
    </row>
    <row r="486" spans="1:10" x14ac:dyDescent="0.25">
      <c r="D486">
        <f t="shared" si="14"/>
        <v>0</v>
      </c>
      <c r="E486">
        <f>IFERROR(VLOOKUP(D486,'Name Change'!$A$2:$B$500,2,FALSE),'Projection Paste Solver'!A486)</f>
        <v>0</v>
      </c>
      <c r="F486">
        <f t="shared" si="15"/>
        <v>0</v>
      </c>
      <c r="I486" s="2">
        <f>[1]Solver_Test!A486</f>
        <v>0</v>
      </c>
      <c r="J486" s="2">
        <f>VLOOKUP(I486,'Projection Paste Solver'!$E$1:$F$498,2,FALSE)</f>
        <v>0</v>
      </c>
    </row>
    <row r="487" spans="1:10" x14ac:dyDescent="0.25">
      <c r="D487">
        <f t="shared" si="14"/>
        <v>0</v>
      </c>
      <c r="E487">
        <f>IFERROR(VLOOKUP(D487,'Name Change'!$A$2:$B$500,2,FALSE),'Projection Paste Solver'!A487)</f>
        <v>0</v>
      </c>
      <c r="F487">
        <f t="shared" si="15"/>
        <v>0</v>
      </c>
      <c r="I487" s="2">
        <f>[1]Solver_Test!A487</f>
        <v>0</v>
      </c>
      <c r="J487" s="2">
        <f>VLOOKUP(I487,'Projection Paste Solver'!$E$1:$F$498,2,FALSE)</f>
        <v>0</v>
      </c>
    </row>
    <row r="488" spans="1:10" x14ac:dyDescent="0.25">
      <c r="D488">
        <f t="shared" si="14"/>
        <v>0</v>
      </c>
      <c r="E488">
        <f>IFERROR(VLOOKUP(D488,'Name Change'!$A$2:$B$500,2,FALSE),'Projection Paste Solver'!A488)</f>
        <v>0</v>
      </c>
      <c r="F488">
        <f t="shared" si="15"/>
        <v>0</v>
      </c>
      <c r="I488" s="2">
        <f>[1]Solver_Test!A488</f>
        <v>0</v>
      </c>
      <c r="J488" s="2">
        <f>VLOOKUP(I488,'Projection Paste Solver'!$E$1:$F$498,2,FALSE)</f>
        <v>0</v>
      </c>
    </row>
    <row r="489" spans="1:10" x14ac:dyDescent="0.25">
      <c r="D489">
        <f t="shared" si="14"/>
        <v>0</v>
      </c>
      <c r="E489">
        <f>IFERROR(VLOOKUP(D489,'Name Change'!$A$2:$B$500,2,FALSE),'Projection Paste Solver'!A489)</f>
        <v>0</v>
      </c>
      <c r="F489">
        <f t="shared" si="15"/>
        <v>0</v>
      </c>
      <c r="I489" s="2">
        <f>[1]Solver_Test!A489</f>
        <v>0</v>
      </c>
      <c r="J489" s="2">
        <f>VLOOKUP(I489,'Projection Paste Solver'!$E$1:$F$498,2,FALSE)</f>
        <v>0</v>
      </c>
    </row>
    <row r="490" spans="1:10" x14ac:dyDescent="0.25">
      <c r="D490">
        <f t="shared" si="14"/>
        <v>0</v>
      </c>
      <c r="E490">
        <f>IFERROR(VLOOKUP(D490,'Name Change'!$A$2:$B$500,2,FALSE),'Projection Paste Solver'!A490)</f>
        <v>0</v>
      </c>
      <c r="F490">
        <f t="shared" si="15"/>
        <v>0</v>
      </c>
      <c r="I490" s="2">
        <f>[1]Solver_Test!A490</f>
        <v>0</v>
      </c>
      <c r="J490" s="2">
        <f>VLOOKUP(I490,'Projection Paste Solver'!$E$1:$F$498,2,FALSE)</f>
        <v>0</v>
      </c>
    </row>
    <row r="491" spans="1:10" x14ac:dyDescent="0.25">
      <c r="D491">
        <f t="shared" si="14"/>
        <v>0</v>
      </c>
      <c r="E491">
        <f>IFERROR(VLOOKUP(D491,'Name Change'!$A$2:$B$500,2,FALSE),'Projection Paste Solver'!A491)</f>
        <v>0</v>
      </c>
      <c r="F491">
        <f t="shared" si="15"/>
        <v>0</v>
      </c>
      <c r="I491" s="2">
        <f>[1]Solver_Test!A491</f>
        <v>0</v>
      </c>
      <c r="J491" s="2">
        <f>VLOOKUP(I491,'Projection Paste Solver'!$E$1:$F$498,2,FALSE)</f>
        <v>0</v>
      </c>
    </row>
    <row r="492" spans="1:10" x14ac:dyDescent="0.25">
      <c r="D492">
        <f t="shared" si="14"/>
        <v>0</v>
      </c>
      <c r="E492">
        <f>IFERROR(VLOOKUP(D492,'Name Change'!$A$2:$B$500,2,FALSE),'Projection Paste Solver'!A492)</f>
        <v>0</v>
      </c>
      <c r="F492">
        <f t="shared" si="15"/>
        <v>0</v>
      </c>
      <c r="I492" s="2">
        <f>[1]Solver_Test!A492</f>
        <v>0</v>
      </c>
      <c r="J492" s="2">
        <f>VLOOKUP(I492,'Projection Paste Solver'!$E$1:$F$498,2,FALSE)</f>
        <v>0</v>
      </c>
    </row>
    <row r="493" spans="1:10" x14ac:dyDescent="0.25">
      <c r="D493">
        <f t="shared" si="14"/>
        <v>0</v>
      </c>
      <c r="E493">
        <f>IFERROR(VLOOKUP(D493,'Name Change'!$A$2:$B$500,2,FALSE),'Projection Paste Solver'!A493)</f>
        <v>0</v>
      </c>
      <c r="F493">
        <f t="shared" si="15"/>
        <v>0</v>
      </c>
      <c r="I493" s="2">
        <f>[1]Solver_Test!A493</f>
        <v>0</v>
      </c>
      <c r="J493" s="2">
        <f>VLOOKUP(I493,'Projection Paste Solver'!$E$1:$F$498,2,FALSE)</f>
        <v>0</v>
      </c>
    </row>
    <row r="494" spans="1:10" x14ac:dyDescent="0.25">
      <c r="D494">
        <f t="shared" si="14"/>
        <v>0</v>
      </c>
      <c r="E494">
        <f>IFERROR(VLOOKUP(D494,'Name Change'!$A$2:$B$500,2,FALSE),'Projection Paste Solver'!A494)</f>
        <v>0</v>
      </c>
      <c r="F494">
        <f t="shared" si="15"/>
        <v>0</v>
      </c>
      <c r="I494" s="2">
        <f>[1]Solver_Test!A494</f>
        <v>0</v>
      </c>
      <c r="J494" s="2">
        <f>VLOOKUP(I494,'Projection Paste Solver'!$E$1:$F$498,2,FALSE)</f>
        <v>0</v>
      </c>
    </row>
    <row r="495" spans="1:10" x14ac:dyDescent="0.25">
      <c r="D495">
        <f t="shared" si="14"/>
        <v>0</v>
      </c>
      <c r="E495">
        <f>IFERROR(VLOOKUP(D495,'Name Change'!$A$2:$B$500,2,FALSE),'Projection Paste Solver'!A495)</f>
        <v>0</v>
      </c>
      <c r="F495">
        <f t="shared" si="15"/>
        <v>0</v>
      </c>
      <c r="I495" s="2">
        <f>[1]Solver_Test!A495</f>
        <v>0</v>
      </c>
      <c r="J495" s="2">
        <f>VLOOKUP(I495,'Projection Paste Solver'!$E$1:$F$498,2,FALSE)</f>
        <v>0</v>
      </c>
    </row>
    <row r="496" spans="1:10" x14ac:dyDescent="0.25">
      <c r="D496">
        <f t="shared" si="14"/>
        <v>0</v>
      </c>
      <c r="E496">
        <f>IFERROR(VLOOKUP(D496,'Name Change'!$A$2:$B$500,2,FALSE),'Projection Paste Solver'!A496)</f>
        <v>0</v>
      </c>
      <c r="F496">
        <f t="shared" si="15"/>
        <v>0</v>
      </c>
      <c r="I496" s="2">
        <f>[1]Solver_Test!A496</f>
        <v>0</v>
      </c>
      <c r="J496" s="2">
        <f>VLOOKUP(I496,'Projection Paste Solver'!$E$1:$F$498,2,FALSE)</f>
        <v>0</v>
      </c>
    </row>
    <row r="497" spans="4:10" x14ac:dyDescent="0.25">
      <c r="D497">
        <f t="shared" si="14"/>
        <v>0</v>
      </c>
      <c r="E497">
        <f>IFERROR(VLOOKUP(D497,'Name Change'!$A$2:$B$500,2,FALSE),'Projection Paste Solver'!A497)</f>
        <v>0</v>
      </c>
      <c r="F497">
        <f t="shared" si="15"/>
        <v>0</v>
      </c>
      <c r="I497" s="2">
        <f>[1]Solver_Test!A497</f>
        <v>0</v>
      </c>
      <c r="J497" s="2">
        <f>VLOOKUP(I497,'Projection Paste Solver'!$E$1:$F$498,2,FALSE)</f>
        <v>0</v>
      </c>
    </row>
    <row r="498" spans="4:10" x14ac:dyDescent="0.25">
      <c r="D498">
        <f>A498</f>
        <v>0</v>
      </c>
      <c r="E498">
        <f>IFERROR(VLOOKUP(D498,'Name Change'!$A$2:$B$500,2,FALSE),'Projection Paste Solver'!A498)</f>
        <v>0</v>
      </c>
      <c r="F498">
        <f t="shared" si="15"/>
        <v>0</v>
      </c>
      <c r="I498" s="2">
        <f>[1]Solver_Test!A498</f>
        <v>0</v>
      </c>
      <c r="J498" s="2">
        <f>VLOOKUP(I498,'Projection Paste Solver'!$E$1:$F$498,2,FALSE)</f>
        <v>0</v>
      </c>
    </row>
    <row r="499" spans="4:10" x14ac:dyDescent="0.25">
      <c r="D499">
        <f>A499</f>
        <v>0</v>
      </c>
      <c r="E499">
        <f>IFERROR(VLOOKUP(D499,'Name Change'!$A$2:$B$500,2,FALSE),'Projection Paste Solver'!A499)</f>
        <v>0</v>
      </c>
      <c r="F499">
        <f t="shared" si="15"/>
        <v>0</v>
      </c>
      <c r="I499" s="2">
        <f>[1]Solver_Test!A499</f>
        <v>0</v>
      </c>
      <c r="J499" s="2">
        <f>VLOOKUP(I499,'Projection Paste Solver'!$E$1:$F$498,2,FALSE)</f>
        <v>0</v>
      </c>
    </row>
    <row r="500" spans="4:10" x14ac:dyDescent="0.25">
      <c r="D500">
        <f t="shared" ref="D500:D563" si="16">A500</f>
        <v>0</v>
      </c>
      <c r="E500">
        <f>IFERROR(VLOOKUP(D500,'Name Change'!$A$2:$B$500,2,FALSE),'Projection Paste Solver'!A500)</f>
        <v>0</v>
      </c>
      <c r="F500">
        <f t="shared" ref="F500:F563" si="17">B500</f>
        <v>0</v>
      </c>
    </row>
    <row r="501" spans="4:10" x14ac:dyDescent="0.25">
      <c r="D501">
        <f t="shared" si="16"/>
        <v>0</v>
      </c>
      <c r="E501">
        <f>IFERROR(VLOOKUP(D501,'Name Change'!$A$2:$B$500,2,FALSE),'Projection Paste Solver'!A501)</f>
        <v>0</v>
      </c>
      <c r="F501">
        <f t="shared" si="17"/>
        <v>0</v>
      </c>
    </row>
    <row r="502" spans="4:10" x14ac:dyDescent="0.25">
      <c r="D502">
        <f t="shared" si="16"/>
        <v>0</v>
      </c>
      <c r="E502">
        <f>IFERROR(VLOOKUP(D502,'Name Change'!$A$2:$B$500,2,FALSE),'Projection Paste Solver'!A502)</f>
        <v>0</v>
      </c>
      <c r="F502">
        <f t="shared" si="17"/>
        <v>0</v>
      </c>
    </row>
    <row r="503" spans="4:10" x14ac:dyDescent="0.25">
      <c r="D503">
        <f t="shared" si="16"/>
        <v>0</v>
      </c>
      <c r="E503">
        <f>IFERROR(VLOOKUP(D503,'Name Change'!$A$2:$B$500,2,FALSE),'Projection Paste Solver'!A503)</f>
        <v>0</v>
      </c>
      <c r="F503">
        <f t="shared" si="17"/>
        <v>0</v>
      </c>
    </row>
    <row r="504" spans="4:10" x14ac:dyDescent="0.25">
      <c r="D504">
        <f t="shared" si="16"/>
        <v>0</v>
      </c>
      <c r="E504">
        <f>IFERROR(VLOOKUP(D504,'Name Change'!$A$2:$B$500,2,FALSE),'Projection Paste Solver'!A504)</f>
        <v>0</v>
      </c>
      <c r="F504">
        <f t="shared" si="17"/>
        <v>0</v>
      </c>
    </row>
    <row r="505" spans="4:10" x14ac:dyDescent="0.25">
      <c r="D505">
        <f t="shared" si="16"/>
        <v>0</v>
      </c>
      <c r="E505">
        <f>IFERROR(VLOOKUP(D505,'Name Change'!$A$2:$B$500,2,FALSE),'Projection Paste Solver'!A505)</f>
        <v>0</v>
      </c>
      <c r="F505">
        <f t="shared" si="17"/>
        <v>0</v>
      </c>
    </row>
    <row r="506" spans="4:10" x14ac:dyDescent="0.25">
      <c r="D506">
        <f t="shared" si="16"/>
        <v>0</v>
      </c>
      <c r="E506">
        <f>IFERROR(VLOOKUP(D506,'Name Change'!$A$2:$B$500,2,FALSE),'Projection Paste Solver'!A506)</f>
        <v>0</v>
      </c>
      <c r="F506">
        <f t="shared" si="17"/>
        <v>0</v>
      </c>
    </row>
    <row r="507" spans="4:10" x14ac:dyDescent="0.25">
      <c r="D507">
        <f t="shared" si="16"/>
        <v>0</v>
      </c>
      <c r="E507">
        <f>IFERROR(VLOOKUP(D507,'Name Change'!$A$2:$B$500,2,FALSE),'Projection Paste Solver'!A507)</f>
        <v>0</v>
      </c>
      <c r="F507">
        <f t="shared" si="17"/>
        <v>0</v>
      </c>
    </row>
    <row r="508" spans="4:10" x14ac:dyDescent="0.25">
      <c r="D508">
        <f t="shared" si="16"/>
        <v>0</v>
      </c>
      <c r="E508">
        <f>IFERROR(VLOOKUP(D508,'Name Change'!$A$2:$B$500,2,FALSE),'Projection Paste Solver'!A508)</f>
        <v>0</v>
      </c>
      <c r="F508">
        <f t="shared" si="17"/>
        <v>0</v>
      </c>
    </row>
    <row r="509" spans="4:10" x14ac:dyDescent="0.25">
      <c r="D509">
        <f t="shared" si="16"/>
        <v>0</v>
      </c>
      <c r="E509">
        <f>IFERROR(VLOOKUP(D509,'Name Change'!$A$2:$B$500,2,FALSE),'Projection Paste Solver'!A509)</f>
        <v>0</v>
      </c>
      <c r="F509">
        <f t="shared" si="17"/>
        <v>0</v>
      </c>
    </row>
    <row r="510" spans="4:10" x14ac:dyDescent="0.25">
      <c r="D510">
        <f t="shared" si="16"/>
        <v>0</v>
      </c>
      <c r="E510">
        <f>IFERROR(VLOOKUP(D510,'Name Change'!$A$2:$B$500,2,FALSE),'Projection Paste Solver'!A510)</f>
        <v>0</v>
      </c>
      <c r="F510">
        <f t="shared" si="17"/>
        <v>0</v>
      </c>
    </row>
    <row r="511" spans="4:10" x14ac:dyDescent="0.25">
      <c r="D511">
        <f t="shared" si="16"/>
        <v>0</v>
      </c>
      <c r="E511">
        <f>IFERROR(VLOOKUP(D511,'Name Change'!$A$2:$B$500,2,FALSE),'Projection Paste Solver'!A511)</f>
        <v>0</v>
      </c>
      <c r="F511">
        <f t="shared" si="17"/>
        <v>0</v>
      </c>
    </row>
    <row r="512" spans="4:10" x14ac:dyDescent="0.25">
      <c r="D512">
        <f t="shared" si="16"/>
        <v>0</v>
      </c>
      <c r="E512">
        <f>IFERROR(VLOOKUP(D512,'Name Change'!$A$2:$B$500,2,FALSE),'Projection Paste Solver'!A512)</f>
        <v>0</v>
      </c>
      <c r="F512">
        <f t="shared" si="17"/>
        <v>0</v>
      </c>
    </row>
    <row r="513" spans="4:6" x14ac:dyDescent="0.25">
      <c r="D513">
        <f t="shared" si="16"/>
        <v>0</v>
      </c>
      <c r="E513">
        <f>IFERROR(VLOOKUP(D513,'Name Change'!$A$2:$B$500,2,FALSE),'Projection Paste Solver'!A513)</f>
        <v>0</v>
      </c>
      <c r="F513">
        <f t="shared" si="17"/>
        <v>0</v>
      </c>
    </row>
    <row r="514" spans="4:6" x14ac:dyDescent="0.25">
      <c r="D514">
        <f t="shared" si="16"/>
        <v>0</v>
      </c>
      <c r="E514">
        <f>IFERROR(VLOOKUP(D514,'Name Change'!$A$2:$B$500,2,FALSE),'Projection Paste Solver'!A514)</f>
        <v>0</v>
      </c>
      <c r="F514">
        <f t="shared" si="17"/>
        <v>0</v>
      </c>
    </row>
    <row r="515" spans="4:6" x14ac:dyDescent="0.25">
      <c r="D515">
        <f t="shared" si="16"/>
        <v>0</v>
      </c>
      <c r="E515">
        <f>IFERROR(VLOOKUP(D515,'Name Change'!$A$2:$B$500,2,FALSE),'Projection Paste Solver'!A515)</f>
        <v>0</v>
      </c>
      <c r="F515">
        <f t="shared" si="17"/>
        <v>0</v>
      </c>
    </row>
    <row r="516" spans="4:6" x14ac:dyDescent="0.25">
      <c r="D516">
        <f t="shared" si="16"/>
        <v>0</v>
      </c>
      <c r="E516">
        <f>IFERROR(VLOOKUP(D516,'Name Change'!$A$2:$B$500,2,FALSE),'Projection Paste Solver'!A516)</f>
        <v>0</v>
      </c>
      <c r="F516">
        <f t="shared" si="17"/>
        <v>0</v>
      </c>
    </row>
    <row r="517" spans="4:6" x14ac:dyDescent="0.25">
      <c r="D517">
        <f t="shared" si="16"/>
        <v>0</v>
      </c>
      <c r="E517">
        <f>IFERROR(VLOOKUP(D517,'Name Change'!$A$2:$B$500,2,FALSE),'Projection Paste Solver'!A517)</f>
        <v>0</v>
      </c>
      <c r="F517">
        <f t="shared" si="17"/>
        <v>0</v>
      </c>
    </row>
    <row r="518" spans="4:6" x14ac:dyDescent="0.25">
      <c r="D518">
        <f t="shared" si="16"/>
        <v>0</v>
      </c>
      <c r="E518">
        <f>IFERROR(VLOOKUP(D518,'Name Change'!$A$2:$B$500,2,FALSE),'Projection Paste Solver'!A518)</f>
        <v>0</v>
      </c>
      <c r="F518">
        <f t="shared" si="17"/>
        <v>0</v>
      </c>
    </row>
    <row r="519" spans="4:6" x14ac:dyDescent="0.25">
      <c r="D519">
        <f t="shared" si="16"/>
        <v>0</v>
      </c>
      <c r="E519">
        <f>IFERROR(VLOOKUP(D519,'Name Change'!$A$2:$B$500,2,FALSE),'Projection Paste Solver'!A519)</f>
        <v>0</v>
      </c>
      <c r="F519">
        <f t="shared" si="17"/>
        <v>0</v>
      </c>
    </row>
    <row r="520" spans="4:6" x14ac:dyDescent="0.25">
      <c r="D520">
        <f t="shared" si="16"/>
        <v>0</v>
      </c>
      <c r="E520">
        <f>IFERROR(VLOOKUP(D520,'Name Change'!$A$2:$B$500,2,FALSE),'Projection Paste Solver'!A520)</f>
        <v>0</v>
      </c>
      <c r="F520">
        <f t="shared" si="17"/>
        <v>0</v>
      </c>
    </row>
    <row r="521" spans="4:6" x14ac:dyDescent="0.25">
      <c r="D521">
        <f t="shared" si="16"/>
        <v>0</v>
      </c>
      <c r="E521">
        <f>IFERROR(VLOOKUP(D521,'Name Change'!$A$2:$B$500,2,FALSE),'Projection Paste Solver'!A521)</f>
        <v>0</v>
      </c>
      <c r="F521">
        <f t="shared" si="17"/>
        <v>0</v>
      </c>
    </row>
    <row r="522" spans="4:6" x14ac:dyDescent="0.25">
      <c r="D522">
        <f t="shared" si="16"/>
        <v>0</v>
      </c>
      <c r="E522">
        <f>IFERROR(VLOOKUP(D522,'Name Change'!$A$2:$B$500,2,FALSE),'Projection Paste Solver'!A522)</f>
        <v>0</v>
      </c>
      <c r="F522">
        <f t="shared" si="17"/>
        <v>0</v>
      </c>
    </row>
    <row r="523" spans="4:6" x14ac:dyDescent="0.25">
      <c r="D523">
        <f t="shared" si="16"/>
        <v>0</v>
      </c>
      <c r="E523">
        <f>IFERROR(VLOOKUP(D523,'Name Change'!$A$2:$B$500,2,FALSE),'Projection Paste Solver'!A523)</f>
        <v>0</v>
      </c>
      <c r="F523">
        <f t="shared" si="17"/>
        <v>0</v>
      </c>
    </row>
    <row r="524" spans="4:6" x14ac:dyDescent="0.25">
      <c r="D524">
        <f t="shared" si="16"/>
        <v>0</v>
      </c>
      <c r="E524">
        <f>IFERROR(VLOOKUP(D524,'Name Change'!$A$2:$B$500,2,FALSE),'Projection Paste Solver'!A524)</f>
        <v>0</v>
      </c>
      <c r="F524">
        <f t="shared" si="17"/>
        <v>0</v>
      </c>
    </row>
    <row r="525" spans="4:6" x14ac:dyDescent="0.25">
      <c r="D525">
        <f t="shared" si="16"/>
        <v>0</v>
      </c>
      <c r="E525">
        <f>IFERROR(VLOOKUP(D525,'Name Change'!$A$2:$B$500,2,FALSE),'Projection Paste Solver'!A525)</f>
        <v>0</v>
      </c>
      <c r="F525">
        <f t="shared" si="17"/>
        <v>0</v>
      </c>
    </row>
    <row r="526" spans="4:6" x14ac:dyDescent="0.25">
      <c r="D526">
        <f t="shared" si="16"/>
        <v>0</v>
      </c>
      <c r="E526">
        <f>IFERROR(VLOOKUP(D526,'Name Change'!$A$2:$B$500,2,FALSE),'Projection Paste Solver'!A526)</f>
        <v>0</v>
      </c>
      <c r="F526">
        <f t="shared" si="17"/>
        <v>0</v>
      </c>
    </row>
    <row r="527" spans="4:6" x14ac:dyDescent="0.25">
      <c r="D527">
        <f t="shared" si="16"/>
        <v>0</v>
      </c>
      <c r="E527">
        <f>IFERROR(VLOOKUP(D527,'Name Change'!$A$2:$B$500,2,FALSE),'Projection Paste Solver'!A527)</f>
        <v>0</v>
      </c>
      <c r="F527">
        <f t="shared" si="17"/>
        <v>0</v>
      </c>
    </row>
    <row r="528" spans="4:6" x14ac:dyDescent="0.25">
      <c r="D528">
        <f t="shared" si="16"/>
        <v>0</v>
      </c>
      <c r="E528">
        <f>IFERROR(VLOOKUP(D528,'Name Change'!$A$2:$B$500,2,FALSE),'Projection Paste Solver'!A528)</f>
        <v>0</v>
      </c>
      <c r="F528">
        <f t="shared" si="17"/>
        <v>0</v>
      </c>
    </row>
    <row r="529" spans="4:6" x14ac:dyDescent="0.25">
      <c r="D529">
        <f t="shared" si="16"/>
        <v>0</v>
      </c>
      <c r="E529">
        <f>IFERROR(VLOOKUP(D529,'Name Change'!$A$2:$B$500,2,FALSE),'Projection Paste Solver'!A529)</f>
        <v>0</v>
      </c>
      <c r="F529">
        <f t="shared" si="17"/>
        <v>0</v>
      </c>
    </row>
    <row r="530" spans="4:6" x14ac:dyDescent="0.25">
      <c r="D530">
        <f t="shared" si="16"/>
        <v>0</v>
      </c>
      <c r="E530">
        <f>IFERROR(VLOOKUP(D530,'Name Change'!$A$2:$B$500,2,FALSE),'Projection Paste Solver'!A530)</f>
        <v>0</v>
      </c>
      <c r="F530">
        <f t="shared" si="17"/>
        <v>0</v>
      </c>
    </row>
    <row r="531" spans="4:6" x14ac:dyDescent="0.25">
      <c r="D531">
        <f t="shared" si="16"/>
        <v>0</v>
      </c>
      <c r="E531">
        <f>IFERROR(VLOOKUP(D531,'Name Change'!$A$2:$B$500,2,FALSE),'Projection Paste Solver'!A531)</f>
        <v>0</v>
      </c>
      <c r="F531">
        <f t="shared" si="17"/>
        <v>0</v>
      </c>
    </row>
    <row r="532" spans="4:6" x14ac:dyDescent="0.25">
      <c r="D532">
        <f t="shared" si="16"/>
        <v>0</v>
      </c>
      <c r="E532">
        <f>IFERROR(VLOOKUP(D532,'Name Change'!$A$2:$B$500,2,FALSE),'Projection Paste Solver'!A532)</f>
        <v>0</v>
      </c>
      <c r="F532">
        <f t="shared" si="17"/>
        <v>0</v>
      </c>
    </row>
    <row r="533" spans="4:6" x14ac:dyDescent="0.25">
      <c r="D533">
        <f t="shared" si="16"/>
        <v>0</v>
      </c>
      <c r="E533">
        <f>IFERROR(VLOOKUP(D533,'Name Change'!$A$2:$B$500,2,FALSE),'Projection Paste Solver'!A533)</f>
        <v>0</v>
      </c>
      <c r="F533">
        <f t="shared" si="17"/>
        <v>0</v>
      </c>
    </row>
    <row r="534" spans="4:6" x14ac:dyDescent="0.25">
      <c r="D534">
        <f t="shared" si="16"/>
        <v>0</v>
      </c>
      <c r="E534">
        <f>IFERROR(VLOOKUP(D534,'Name Change'!$A$2:$B$500,2,FALSE),'Projection Paste Solver'!A534)</f>
        <v>0</v>
      </c>
      <c r="F534">
        <f t="shared" si="17"/>
        <v>0</v>
      </c>
    </row>
    <row r="535" spans="4:6" x14ac:dyDescent="0.25">
      <c r="D535">
        <f t="shared" si="16"/>
        <v>0</v>
      </c>
      <c r="E535">
        <f>IFERROR(VLOOKUP(D535,'Name Change'!$A$2:$B$500,2,FALSE),'Projection Paste Solver'!A535)</f>
        <v>0</v>
      </c>
      <c r="F535">
        <f t="shared" si="17"/>
        <v>0</v>
      </c>
    </row>
    <row r="536" spans="4:6" x14ac:dyDescent="0.25">
      <c r="D536">
        <f t="shared" si="16"/>
        <v>0</v>
      </c>
      <c r="E536">
        <f>IFERROR(VLOOKUP(D536,'Name Change'!$A$2:$B$500,2,FALSE),'Projection Paste Solver'!A536)</f>
        <v>0</v>
      </c>
      <c r="F536">
        <f t="shared" si="17"/>
        <v>0</v>
      </c>
    </row>
    <row r="537" spans="4:6" x14ac:dyDescent="0.25">
      <c r="D537">
        <f t="shared" si="16"/>
        <v>0</v>
      </c>
      <c r="E537">
        <f>IFERROR(VLOOKUP(D537,'Name Change'!$A$2:$B$500,2,FALSE),'Projection Paste Solver'!A537)</f>
        <v>0</v>
      </c>
      <c r="F537">
        <f t="shared" si="17"/>
        <v>0</v>
      </c>
    </row>
    <row r="538" spans="4:6" x14ac:dyDescent="0.25">
      <c r="D538">
        <f t="shared" si="16"/>
        <v>0</v>
      </c>
      <c r="E538">
        <f>IFERROR(VLOOKUP(D538,'Name Change'!$A$2:$B$500,2,FALSE),'Projection Paste Solver'!A538)</f>
        <v>0</v>
      </c>
      <c r="F538">
        <f t="shared" si="17"/>
        <v>0</v>
      </c>
    </row>
    <row r="539" spans="4:6" x14ac:dyDescent="0.25">
      <c r="D539">
        <f t="shared" si="16"/>
        <v>0</v>
      </c>
      <c r="E539">
        <f>IFERROR(VLOOKUP(D539,'Name Change'!$A$2:$B$500,2,FALSE),'Projection Paste Solver'!A539)</f>
        <v>0</v>
      </c>
      <c r="F539">
        <f t="shared" si="17"/>
        <v>0</v>
      </c>
    </row>
    <row r="540" spans="4:6" x14ac:dyDescent="0.25">
      <c r="D540">
        <f t="shared" si="16"/>
        <v>0</v>
      </c>
      <c r="E540">
        <f>IFERROR(VLOOKUP(D540,'Name Change'!$A$2:$B$500,2,FALSE),'Projection Paste Solver'!A540)</f>
        <v>0</v>
      </c>
      <c r="F540">
        <f t="shared" si="17"/>
        <v>0</v>
      </c>
    </row>
    <row r="541" spans="4:6" x14ac:dyDescent="0.25">
      <c r="D541">
        <f t="shared" si="16"/>
        <v>0</v>
      </c>
      <c r="E541">
        <f>IFERROR(VLOOKUP(D541,'Name Change'!$A$2:$B$500,2,FALSE),'Projection Paste Solver'!A541)</f>
        <v>0</v>
      </c>
      <c r="F541">
        <f t="shared" si="17"/>
        <v>0</v>
      </c>
    </row>
    <row r="542" spans="4:6" x14ac:dyDescent="0.25">
      <c r="D542">
        <f t="shared" si="16"/>
        <v>0</v>
      </c>
      <c r="E542">
        <f>IFERROR(VLOOKUP(D542,'Name Change'!$A$2:$B$500,2,FALSE),'Projection Paste Solver'!A542)</f>
        <v>0</v>
      </c>
      <c r="F542">
        <f t="shared" si="17"/>
        <v>0</v>
      </c>
    </row>
    <row r="543" spans="4:6" x14ac:dyDescent="0.25">
      <c r="D543">
        <f t="shared" si="16"/>
        <v>0</v>
      </c>
      <c r="E543">
        <f>IFERROR(VLOOKUP(D543,'Name Change'!$A$2:$B$500,2,FALSE),'Projection Paste Solver'!A543)</f>
        <v>0</v>
      </c>
      <c r="F543">
        <f t="shared" si="17"/>
        <v>0</v>
      </c>
    </row>
    <row r="544" spans="4:6" x14ac:dyDescent="0.25">
      <c r="D544">
        <f t="shared" si="16"/>
        <v>0</v>
      </c>
      <c r="E544">
        <f>IFERROR(VLOOKUP(D544,'Name Change'!$A$2:$B$500,2,FALSE),'Projection Paste Solver'!A544)</f>
        <v>0</v>
      </c>
      <c r="F544">
        <f t="shared" si="17"/>
        <v>0</v>
      </c>
    </row>
    <row r="545" spans="4:6" x14ac:dyDescent="0.25">
      <c r="D545">
        <f t="shared" si="16"/>
        <v>0</v>
      </c>
      <c r="E545">
        <f>IFERROR(VLOOKUP(D545,'Name Change'!$A$2:$B$500,2,FALSE),'Projection Paste Solver'!A545)</f>
        <v>0</v>
      </c>
      <c r="F545">
        <f t="shared" si="17"/>
        <v>0</v>
      </c>
    </row>
    <row r="546" spans="4:6" x14ac:dyDescent="0.25">
      <c r="D546">
        <f t="shared" si="16"/>
        <v>0</v>
      </c>
      <c r="E546">
        <f>IFERROR(VLOOKUP(D546,'Name Change'!$A$2:$B$500,2,FALSE),'Projection Paste Solver'!A546)</f>
        <v>0</v>
      </c>
      <c r="F546">
        <f t="shared" si="17"/>
        <v>0</v>
      </c>
    </row>
    <row r="547" spans="4:6" x14ac:dyDescent="0.25">
      <c r="D547">
        <f t="shared" si="16"/>
        <v>0</v>
      </c>
      <c r="E547">
        <f>IFERROR(VLOOKUP(D547,'Name Change'!$A$2:$B$500,2,FALSE),'Projection Paste Solver'!A547)</f>
        <v>0</v>
      </c>
      <c r="F547">
        <f t="shared" si="17"/>
        <v>0</v>
      </c>
    </row>
    <row r="548" spans="4:6" x14ac:dyDescent="0.25">
      <c r="D548">
        <f t="shared" si="16"/>
        <v>0</v>
      </c>
      <c r="E548">
        <f>IFERROR(VLOOKUP(D548,'Name Change'!$A$2:$B$500,2,FALSE),'Projection Paste Solver'!A548)</f>
        <v>0</v>
      </c>
      <c r="F548">
        <f t="shared" si="17"/>
        <v>0</v>
      </c>
    </row>
    <row r="549" spans="4:6" x14ac:dyDescent="0.25">
      <c r="D549">
        <f t="shared" si="16"/>
        <v>0</v>
      </c>
      <c r="E549">
        <f>IFERROR(VLOOKUP(D549,'Name Change'!$A$2:$B$500,2,FALSE),'Projection Paste Solver'!A549)</f>
        <v>0</v>
      </c>
      <c r="F549">
        <f t="shared" si="17"/>
        <v>0</v>
      </c>
    </row>
    <row r="550" spans="4:6" x14ac:dyDescent="0.25">
      <c r="D550">
        <f t="shared" si="16"/>
        <v>0</v>
      </c>
      <c r="E550">
        <f>IFERROR(VLOOKUP(D550,'Name Change'!$A$2:$B$500,2,FALSE),'Projection Paste Solver'!A550)</f>
        <v>0</v>
      </c>
      <c r="F550">
        <f t="shared" si="17"/>
        <v>0</v>
      </c>
    </row>
    <row r="551" spans="4:6" x14ac:dyDescent="0.25">
      <c r="D551">
        <f t="shared" si="16"/>
        <v>0</v>
      </c>
      <c r="E551">
        <f>IFERROR(VLOOKUP(D551,'Name Change'!$A$2:$B$500,2,FALSE),'Projection Paste Solver'!A551)</f>
        <v>0</v>
      </c>
      <c r="F551">
        <f t="shared" si="17"/>
        <v>0</v>
      </c>
    </row>
    <row r="552" spans="4:6" x14ac:dyDescent="0.25">
      <c r="D552">
        <f t="shared" si="16"/>
        <v>0</v>
      </c>
      <c r="E552">
        <f>IFERROR(VLOOKUP(D552,'Name Change'!$A$2:$B$500,2,FALSE),'Projection Paste Solver'!A552)</f>
        <v>0</v>
      </c>
      <c r="F552">
        <f t="shared" si="17"/>
        <v>0</v>
      </c>
    </row>
    <row r="553" spans="4:6" x14ac:dyDescent="0.25">
      <c r="D553">
        <f t="shared" si="16"/>
        <v>0</v>
      </c>
      <c r="E553">
        <f>IFERROR(VLOOKUP(D553,'Name Change'!$A$2:$B$500,2,FALSE),'Projection Paste Solver'!A553)</f>
        <v>0</v>
      </c>
      <c r="F553">
        <f t="shared" si="17"/>
        <v>0</v>
      </c>
    </row>
    <row r="554" spans="4:6" x14ac:dyDescent="0.25">
      <c r="D554">
        <f t="shared" si="16"/>
        <v>0</v>
      </c>
      <c r="E554">
        <f>IFERROR(VLOOKUP(D554,'Name Change'!$A$2:$B$500,2,FALSE),'Projection Paste Solver'!A554)</f>
        <v>0</v>
      </c>
      <c r="F554">
        <f t="shared" si="17"/>
        <v>0</v>
      </c>
    </row>
    <row r="555" spans="4:6" x14ac:dyDescent="0.25">
      <c r="D555">
        <f t="shared" si="16"/>
        <v>0</v>
      </c>
      <c r="E555">
        <f>IFERROR(VLOOKUP(D555,'Name Change'!$A$2:$B$500,2,FALSE),'Projection Paste Solver'!A555)</f>
        <v>0</v>
      </c>
      <c r="F555">
        <f t="shared" si="17"/>
        <v>0</v>
      </c>
    </row>
    <row r="556" spans="4:6" x14ac:dyDescent="0.25">
      <c r="D556">
        <f t="shared" si="16"/>
        <v>0</v>
      </c>
      <c r="E556">
        <f>IFERROR(VLOOKUP(D556,'Name Change'!$A$2:$B$500,2,FALSE),'Projection Paste Solver'!A556)</f>
        <v>0</v>
      </c>
      <c r="F556">
        <f t="shared" si="17"/>
        <v>0</v>
      </c>
    </row>
    <row r="557" spans="4:6" x14ac:dyDescent="0.25">
      <c r="D557">
        <f t="shared" si="16"/>
        <v>0</v>
      </c>
      <c r="E557">
        <f>IFERROR(VLOOKUP(D557,'Name Change'!$A$2:$B$500,2,FALSE),'Projection Paste Solver'!A557)</f>
        <v>0</v>
      </c>
      <c r="F557">
        <f t="shared" si="17"/>
        <v>0</v>
      </c>
    </row>
    <row r="558" spans="4:6" x14ac:dyDescent="0.25">
      <c r="D558">
        <f t="shared" si="16"/>
        <v>0</v>
      </c>
      <c r="E558">
        <f>IFERROR(VLOOKUP(D558,'Name Change'!$A$2:$B$500,2,FALSE),'Projection Paste Solver'!A558)</f>
        <v>0</v>
      </c>
      <c r="F558">
        <f t="shared" si="17"/>
        <v>0</v>
      </c>
    </row>
    <row r="559" spans="4:6" x14ac:dyDescent="0.25">
      <c r="D559">
        <f t="shared" si="16"/>
        <v>0</v>
      </c>
      <c r="E559">
        <f>IFERROR(VLOOKUP(D559,'Name Change'!$A$2:$B$500,2,FALSE),'Projection Paste Solver'!A559)</f>
        <v>0</v>
      </c>
      <c r="F559">
        <f t="shared" si="17"/>
        <v>0</v>
      </c>
    </row>
    <row r="560" spans="4:6" x14ac:dyDescent="0.25">
      <c r="D560">
        <f t="shared" si="16"/>
        <v>0</v>
      </c>
      <c r="E560">
        <f>IFERROR(VLOOKUP(D560,'Name Change'!$A$2:$B$500,2,FALSE),'Projection Paste Solver'!A560)</f>
        <v>0</v>
      </c>
      <c r="F560">
        <f t="shared" si="17"/>
        <v>0</v>
      </c>
    </row>
    <row r="561" spans="4:6" x14ac:dyDescent="0.25">
      <c r="D561">
        <f t="shared" si="16"/>
        <v>0</v>
      </c>
      <c r="E561">
        <f>IFERROR(VLOOKUP(D561,'Name Change'!$A$2:$B$500,2,FALSE),'Projection Paste Solver'!A561)</f>
        <v>0</v>
      </c>
      <c r="F561">
        <f t="shared" si="17"/>
        <v>0</v>
      </c>
    </row>
    <row r="562" spans="4:6" x14ac:dyDescent="0.25">
      <c r="D562">
        <f t="shared" si="16"/>
        <v>0</v>
      </c>
      <c r="E562">
        <f>IFERROR(VLOOKUP(D562,'Name Change'!$A$2:$B$500,2,FALSE),'Projection Paste Solver'!A562)</f>
        <v>0</v>
      </c>
      <c r="F562">
        <f t="shared" si="17"/>
        <v>0</v>
      </c>
    </row>
    <row r="563" spans="4:6" x14ac:dyDescent="0.25">
      <c r="D563">
        <f t="shared" si="16"/>
        <v>0</v>
      </c>
      <c r="E563">
        <f>IFERROR(VLOOKUP(D563,'Name Change'!$A$2:$B$500,2,FALSE),'Projection Paste Solver'!A563)</f>
        <v>0</v>
      </c>
      <c r="F563">
        <f t="shared" si="17"/>
        <v>0</v>
      </c>
    </row>
    <row r="564" spans="4:6" x14ac:dyDescent="0.25">
      <c r="D564">
        <f t="shared" ref="D564:D627" si="18">A564</f>
        <v>0</v>
      </c>
      <c r="E564">
        <f>IFERROR(VLOOKUP(D564,'Name Change'!$A$2:$B$500,2,FALSE),'Projection Paste Solver'!A564)</f>
        <v>0</v>
      </c>
      <c r="F564">
        <f t="shared" ref="F564:F627" si="19">B564</f>
        <v>0</v>
      </c>
    </row>
    <row r="565" spans="4:6" x14ac:dyDescent="0.25">
      <c r="D565">
        <f t="shared" si="18"/>
        <v>0</v>
      </c>
      <c r="E565">
        <f>IFERROR(VLOOKUP(D565,'Name Change'!$A$2:$B$500,2,FALSE),'Projection Paste Solver'!A565)</f>
        <v>0</v>
      </c>
      <c r="F565">
        <f t="shared" si="19"/>
        <v>0</v>
      </c>
    </row>
    <row r="566" spans="4:6" x14ac:dyDescent="0.25">
      <c r="D566">
        <f t="shared" si="18"/>
        <v>0</v>
      </c>
      <c r="E566">
        <f>IFERROR(VLOOKUP(D566,'Name Change'!$A$2:$B$500,2,FALSE),'Projection Paste Solver'!A566)</f>
        <v>0</v>
      </c>
      <c r="F566">
        <f t="shared" si="19"/>
        <v>0</v>
      </c>
    </row>
    <row r="567" spans="4:6" x14ac:dyDescent="0.25">
      <c r="D567">
        <f t="shared" si="18"/>
        <v>0</v>
      </c>
      <c r="E567">
        <f>IFERROR(VLOOKUP(D567,'Name Change'!$A$2:$B$500,2,FALSE),'Projection Paste Solver'!A567)</f>
        <v>0</v>
      </c>
      <c r="F567">
        <f t="shared" si="19"/>
        <v>0</v>
      </c>
    </row>
    <row r="568" spans="4:6" x14ac:dyDescent="0.25">
      <c r="D568">
        <f t="shared" si="18"/>
        <v>0</v>
      </c>
      <c r="E568">
        <f>IFERROR(VLOOKUP(D568,'Name Change'!$A$2:$B$500,2,FALSE),'Projection Paste Solver'!A568)</f>
        <v>0</v>
      </c>
      <c r="F568">
        <f t="shared" si="19"/>
        <v>0</v>
      </c>
    </row>
    <row r="569" spans="4:6" x14ac:dyDescent="0.25">
      <c r="D569">
        <f t="shared" si="18"/>
        <v>0</v>
      </c>
      <c r="E569">
        <f>IFERROR(VLOOKUP(D569,'Name Change'!$A$2:$B$500,2,FALSE),'Projection Paste Solver'!A569)</f>
        <v>0</v>
      </c>
      <c r="F569">
        <f t="shared" si="19"/>
        <v>0</v>
      </c>
    </row>
    <row r="570" spans="4:6" x14ac:dyDescent="0.25">
      <c r="D570">
        <f t="shared" si="18"/>
        <v>0</v>
      </c>
      <c r="E570">
        <f>IFERROR(VLOOKUP(D570,'Name Change'!$A$2:$B$500,2,FALSE),'Projection Paste Solver'!A570)</f>
        <v>0</v>
      </c>
      <c r="F570">
        <f t="shared" si="19"/>
        <v>0</v>
      </c>
    </row>
    <row r="571" spans="4:6" x14ac:dyDescent="0.25">
      <c r="D571">
        <f t="shared" si="18"/>
        <v>0</v>
      </c>
      <c r="E571">
        <f>IFERROR(VLOOKUP(D571,'Name Change'!$A$2:$B$500,2,FALSE),'Projection Paste Solver'!A571)</f>
        <v>0</v>
      </c>
      <c r="F571">
        <f t="shared" si="19"/>
        <v>0</v>
      </c>
    </row>
    <row r="572" spans="4:6" x14ac:dyDescent="0.25">
      <c r="D572">
        <f t="shared" si="18"/>
        <v>0</v>
      </c>
      <c r="E572">
        <f>IFERROR(VLOOKUP(D572,'Name Change'!$A$2:$B$500,2,FALSE),'Projection Paste Solver'!A572)</f>
        <v>0</v>
      </c>
      <c r="F572">
        <f t="shared" si="19"/>
        <v>0</v>
      </c>
    </row>
    <row r="573" spans="4:6" x14ac:dyDescent="0.25">
      <c r="D573">
        <f t="shared" si="18"/>
        <v>0</v>
      </c>
      <c r="E573">
        <f>IFERROR(VLOOKUP(D573,'Name Change'!$A$2:$B$500,2,FALSE),'Projection Paste Solver'!A573)</f>
        <v>0</v>
      </c>
      <c r="F573">
        <f t="shared" si="19"/>
        <v>0</v>
      </c>
    </row>
    <row r="574" spans="4:6" x14ac:dyDescent="0.25">
      <c r="D574">
        <f t="shared" si="18"/>
        <v>0</v>
      </c>
      <c r="E574">
        <f>IFERROR(VLOOKUP(D574,'Name Change'!$A$2:$B$500,2,FALSE),'Projection Paste Solver'!A574)</f>
        <v>0</v>
      </c>
      <c r="F574">
        <f t="shared" si="19"/>
        <v>0</v>
      </c>
    </row>
    <row r="575" spans="4:6" x14ac:dyDescent="0.25">
      <c r="D575">
        <f t="shared" si="18"/>
        <v>0</v>
      </c>
      <c r="E575">
        <f>IFERROR(VLOOKUP(D575,'Name Change'!$A$2:$B$500,2,FALSE),'Projection Paste Solver'!A575)</f>
        <v>0</v>
      </c>
      <c r="F575">
        <f t="shared" si="19"/>
        <v>0</v>
      </c>
    </row>
    <row r="576" spans="4:6" x14ac:dyDescent="0.25">
      <c r="D576">
        <f t="shared" si="18"/>
        <v>0</v>
      </c>
      <c r="E576">
        <f>IFERROR(VLOOKUP(D576,'Name Change'!$A$2:$B$500,2,FALSE),'Projection Paste Solver'!A576)</f>
        <v>0</v>
      </c>
      <c r="F576">
        <f t="shared" si="19"/>
        <v>0</v>
      </c>
    </row>
    <row r="577" spans="4:6" x14ac:dyDescent="0.25">
      <c r="D577">
        <f t="shared" si="18"/>
        <v>0</v>
      </c>
      <c r="E577">
        <f>IFERROR(VLOOKUP(D577,'Name Change'!$A$2:$B$500,2,FALSE),'Projection Paste Solver'!A577)</f>
        <v>0</v>
      </c>
      <c r="F577">
        <f t="shared" si="19"/>
        <v>0</v>
      </c>
    </row>
    <row r="578" spans="4:6" x14ac:dyDescent="0.25">
      <c r="D578">
        <f t="shared" si="18"/>
        <v>0</v>
      </c>
      <c r="E578">
        <f>IFERROR(VLOOKUP(D578,'Name Change'!$A$2:$B$500,2,FALSE),'Projection Paste Solver'!A578)</f>
        <v>0</v>
      </c>
      <c r="F578">
        <f t="shared" si="19"/>
        <v>0</v>
      </c>
    </row>
    <row r="579" spans="4:6" x14ac:dyDescent="0.25">
      <c r="D579">
        <f t="shared" si="18"/>
        <v>0</v>
      </c>
      <c r="E579">
        <f>IFERROR(VLOOKUP(D579,'Name Change'!$A$2:$B$500,2,FALSE),'Projection Paste Solver'!A579)</f>
        <v>0</v>
      </c>
      <c r="F579">
        <f t="shared" si="19"/>
        <v>0</v>
      </c>
    </row>
    <row r="580" spans="4:6" x14ac:dyDescent="0.25">
      <c r="D580">
        <f t="shared" si="18"/>
        <v>0</v>
      </c>
      <c r="E580">
        <f>IFERROR(VLOOKUP(D580,'Name Change'!$A$2:$B$500,2,FALSE),'Projection Paste Solver'!A580)</f>
        <v>0</v>
      </c>
      <c r="F580">
        <f t="shared" si="19"/>
        <v>0</v>
      </c>
    </row>
    <row r="581" spans="4:6" x14ac:dyDescent="0.25">
      <c r="D581">
        <f t="shared" si="18"/>
        <v>0</v>
      </c>
      <c r="E581">
        <f>IFERROR(VLOOKUP(D581,'Name Change'!$A$2:$B$500,2,FALSE),'Projection Paste Solver'!A581)</f>
        <v>0</v>
      </c>
      <c r="F581">
        <f t="shared" si="19"/>
        <v>0</v>
      </c>
    </row>
    <row r="582" spans="4:6" x14ac:dyDescent="0.25">
      <c r="D582">
        <f t="shared" si="18"/>
        <v>0</v>
      </c>
      <c r="E582">
        <f>IFERROR(VLOOKUP(D582,'Name Change'!$A$2:$B$500,2,FALSE),'Projection Paste Solver'!A582)</f>
        <v>0</v>
      </c>
      <c r="F582">
        <f t="shared" si="19"/>
        <v>0</v>
      </c>
    </row>
    <row r="583" spans="4:6" x14ac:dyDescent="0.25">
      <c r="D583">
        <f t="shared" si="18"/>
        <v>0</v>
      </c>
      <c r="E583">
        <f>IFERROR(VLOOKUP(D583,'Name Change'!$A$2:$B$500,2,FALSE),'Projection Paste Solver'!A583)</f>
        <v>0</v>
      </c>
      <c r="F583">
        <f t="shared" si="19"/>
        <v>0</v>
      </c>
    </row>
    <row r="584" spans="4:6" x14ac:dyDescent="0.25">
      <c r="D584">
        <f t="shared" si="18"/>
        <v>0</v>
      </c>
      <c r="E584">
        <f>IFERROR(VLOOKUP(D584,'Name Change'!$A$2:$B$500,2,FALSE),'Projection Paste Solver'!A584)</f>
        <v>0</v>
      </c>
      <c r="F584">
        <f t="shared" si="19"/>
        <v>0</v>
      </c>
    </row>
    <row r="585" spans="4:6" x14ac:dyDescent="0.25">
      <c r="D585">
        <f t="shared" si="18"/>
        <v>0</v>
      </c>
      <c r="E585">
        <f>IFERROR(VLOOKUP(D585,'Name Change'!$A$2:$B$500,2,FALSE),'Projection Paste Solver'!A585)</f>
        <v>0</v>
      </c>
      <c r="F585">
        <f t="shared" si="19"/>
        <v>0</v>
      </c>
    </row>
    <row r="586" spans="4:6" x14ac:dyDescent="0.25">
      <c r="D586">
        <f t="shared" si="18"/>
        <v>0</v>
      </c>
      <c r="E586">
        <f>IFERROR(VLOOKUP(D586,'Name Change'!$A$2:$B$500,2,FALSE),'Projection Paste Solver'!A586)</f>
        <v>0</v>
      </c>
      <c r="F586">
        <f t="shared" si="19"/>
        <v>0</v>
      </c>
    </row>
    <row r="587" spans="4:6" x14ac:dyDescent="0.25">
      <c r="D587">
        <f t="shared" si="18"/>
        <v>0</v>
      </c>
      <c r="E587">
        <f>IFERROR(VLOOKUP(D587,'Name Change'!$A$2:$B$500,2,FALSE),'Projection Paste Solver'!A587)</f>
        <v>0</v>
      </c>
      <c r="F587">
        <f t="shared" si="19"/>
        <v>0</v>
      </c>
    </row>
    <row r="588" spans="4:6" x14ac:dyDescent="0.25">
      <c r="D588">
        <f t="shared" si="18"/>
        <v>0</v>
      </c>
      <c r="E588">
        <f>IFERROR(VLOOKUP(D588,'Name Change'!$A$2:$B$500,2,FALSE),'Projection Paste Solver'!A588)</f>
        <v>0</v>
      </c>
      <c r="F588">
        <f t="shared" si="19"/>
        <v>0</v>
      </c>
    </row>
    <row r="589" spans="4:6" x14ac:dyDescent="0.25">
      <c r="D589">
        <f t="shared" si="18"/>
        <v>0</v>
      </c>
      <c r="E589">
        <f>IFERROR(VLOOKUP(D589,'Name Change'!$A$2:$B$500,2,FALSE),'Projection Paste Solver'!A589)</f>
        <v>0</v>
      </c>
      <c r="F589">
        <f t="shared" si="19"/>
        <v>0</v>
      </c>
    </row>
    <row r="590" spans="4:6" x14ac:dyDescent="0.25">
      <c r="D590">
        <f t="shared" si="18"/>
        <v>0</v>
      </c>
      <c r="E590">
        <f>IFERROR(VLOOKUP(D590,'Name Change'!$A$2:$B$500,2,FALSE),'Projection Paste Solver'!A590)</f>
        <v>0</v>
      </c>
      <c r="F590">
        <f t="shared" si="19"/>
        <v>0</v>
      </c>
    </row>
    <row r="591" spans="4:6" x14ac:dyDescent="0.25">
      <c r="D591">
        <f t="shared" si="18"/>
        <v>0</v>
      </c>
      <c r="E591">
        <f>IFERROR(VLOOKUP(D591,'Name Change'!$A$2:$B$500,2,FALSE),'Projection Paste Solver'!A591)</f>
        <v>0</v>
      </c>
      <c r="F591">
        <f t="shared" si="19"/>
        <v>0</v>
      </c>
    </row>
    <row r="592" spans="4:6" x14ac:dyDescent="0.25">
      <c r="D592">
        <f t="shared" si="18"/>
        <v>0</v>
      </c>
      <c r="E592">
        <f>IFERROR(VLOOKUP(D592,'Name Change'!$A$2:$B$500,2,FALSE),'Projection Paste Solver'!A592)</f>
        <v>0</v>
      </c>
      <c r="F592">
        <f t="shared" si="19"/>
        <v>0</v>
      </c>
    </row>
    <row r="593" spans="4:6" x14ac:dyDescent="0.25">
      <c r="D593">
        <f t="shared" si="18"/>
        <v>0</v>
      </c>
      <c r="E593">
        <f>IFERROR(VLOOKUP(D593,'Name Change'!$A$2:$B$500,2,FALSE),'Projection Paste Solver'!A593)</f>
        <v>0</v>
      </c>
      <c r="F593">
        <f t="shared" si="19"/>
        <v>0</v>
      </c>
    </row>
    <row r="594" spans="4:6" x14ac:dyDescent="0.25">
      <c r="D594">
        <f t="shared" si="18"/>
        <v>0</v>
      </c>
      <c r="E594">
        <f>IFERROR(VLOOKUP(D594,'Name Change'!$A$2:$B$500,2,FALSE),'Projection Paste Solver'!A594)</f>
        <v>0</v>
      </c>
      <c r="F594">
        <f t="shared" si="19"/>
        <v>0</v>
      </c>
    </row>
    <row r="595" spans="4:6" x14ac:dyDescent="0.25">
      <c r="D595">
        <f t="shared" si="18"/>
        <v>0</v>
      </c>
      <c r="E595">
        <f>IFERROR(VLOOKUP(D595,'Name Change'!$A$2:$B$500,2,FALSE),'Projection Paste Solver'!A595)</f>
        <v>0</v>
      </c>
      <c r="F595">
        <f t="shared" si="19"/>
        <v>0</v>
      </c>
    </row>
    <row r="596" spans="4:6" x14ac:dyDescent="0.25">
      <c r="D596">
        <f t="shared" si="18"/>
        <v>0</v>
      </c>
      <c r="E596">
        <f>IFERROR(VLOOKUP(D596,'Name Change'!$A$2:$B$500,2,FALSE),'Projection Paste Solver'!A596)</f>
        <v>0</v>
      </c>
      <c r="F596">
        <f t="shared" si="19"/>
        <v>0</v>
      </c>
    </row>
    <row r="597" spans="4:6" x14ac:dyDescent="0.25">
      <c r="D597">
        <f t="shared" si="18"/>
        <v>0</v>
      </c>
      <c r="E597">
        <f>IFERROR(VLOOKUP(D597,'Name Change'!$A$2:$B$500,2,FALSE),'Projection Paste Solver'!A597)</f>
        <v>0</v>
      </c>
      <c r="F597">
        <f t="shared" si="19"/>
        <v>0</v>
      </c>
    </row>
    <row r="598" spans="4:6" x14ac:dyDescent="0.25">
      <c r="D598">
        <f t="shared" si="18"/>
        <v>0</v>
      </c>
      <c r="E598">
        <f>IFERROR(VLOOKUP(D598,'Name Change'!$A$2:$B$500,2,FALSE),'Projection Paste Solver'!A598)</f>
        <v>0</v>
      </c>
      <c r="F598">
        <f t="shared" si="19"/>
        <v>0</v>
      </c>
    </row>
    <row r="599" spans="4:6" x14ac:dyDescent="0.25">
      <c r="D599">
        <f t="shared" si="18"/>
        <v>0</v>
      </c>
      <c r="E599">
        <f>IFERROR(VLOOKUP(D599,'Name Change'!$A$2:$B$500,2,FALSE),'Projection Paste Solver'!A599)</f>
        <v>0</v>
      </c>
      <c r="F599">
        <f t="shared" si="19"/>
        <v>0</v>
      </c>
    </row>
    <row r="600" spans="4:6" x14ac:dyDescent="0.25">
      <c r="D600">
        <f t="shared" si="18"/>
        <v>0</v>
      </c>
      <c r="E600">
        <f>IFERROR(VLOOKUP(D600,'Name Change'!$A$2:$B$500,2,FALSE),'Projection Paste Solver'!A600)</f>
        <v>0</v>
      </c>
      <c r="F600">
        <f t="shared" si="19"/>
        <v>0</v>
      </c>
    </row>
    <row r="601" spans="4:6" x14ac:dyDescent="0.25">
      <c r="D601">
        <f t="shared" si="18"/>
        <v>0</v>
      </c>
      <c r="E601">
        <f>IFERROR(VLOOKUP(D601,'Name Change'!$A$2:$B$500,2,FALSE),'Projection Paste Solver'!A601)</f>
        <v>0</v>
      </c>
      <c r="F601">
        <f t="shared" si="19"/>
        <v>0</v>
      </c>
    </row>
    <row r="602" spans="4:6" x14ac:dyDescent="0.25">
      <c r="D602">
        <f t="shared" si="18"/>
        <v>0</v>
      </c>
      <c r="E602">
        <f>IFERROR(VLOOKUP(D602,'Name Change'!$A$2:$B$500,2,FALSE),'Projection Paste Solver'!A602)</f>
        <v>0</v>
      </c>
      <c r="F602">
        <f t="shared" si="19"/>
        <v>0</v>
      </c>
    </row>
    <row r="603" spans="4:6" x14ac:dyDescent="0.25">
      <c r="D603">
        <f t="shared" si="18"/>
        <v>0</v>
      </c>
      <c r="E603">
        <f>IFERROR(VLOOKUP(D603,'Name Change'!$A$2:$B$500,2,FALSE),'Projection Paste Solver'!A603)</f>
        <v>0</v>
      </c>
      <c r="F603">
        <f t="shared" si="19"/>
        <v>0</v>
      </c>
    </row>
    <row r="604" spans="4:6" x14ac:dyDescent="0.25">
      <c r="D604">
        <f t="shared" si="18"/>
        <v>0</v>
      </c>
      <c r="E604">
        <f>IFERROR(VLOOKUP(D604,'Name Change'!$A$2:$B$500,2,FALSE),'Projection Paste Solver'!A604)</f>
        <v>0</v>
      </c>
      <c r="F604">
        <f t="shared" si="19"/>
        <v>0</v>
      </c>
    </row>
    <row r="605" spans="4:6" x14ac:dyDescent="0.25">
      <c r="D605">
        <f t="shared" si="18"/>
        <v>0</v>
      </c>
      <c r="E605">
        <f>IFERROR(VLOOKUP(D605,'Name Change'!$A$2:$B$500,2,FALSE),'Projection Paste Solver'!A605)</f>
        <v>0</v>
      </c>
      <c r="F605">
        <f t="shared" si="19"/>
        <v>0</v>
      </c>
    </row>
    <row r="606" spans="4:6" x14ac:dyDescent="0.25">
      <c r="D606">
        <f t="shared" si="18"/>
        <v>0</v>
      </c>
      <c r="E606">
        <f>IFERROR(VLOOKUP(D606,'Name Change'!$A$2:$B$500,2,FALSE),'Projection Paste Solver'!A606)</f>
        <v>0</v>
      </c>
      <c r="F606">
        <f t="shared" si="19"/>
        <v>0</v>
      </c>
    </row>
    <row r="607" spans="4:6" x14ac:dyDescent="0.25">
      <c r="D607">
        <f t="shared" si="18"/>
        <v>0</v>
      </c>
      <c r="E607">
        <f>IFERROR(VLOOKUP(D607,'Name Change'!$A$2:$B$500,2,FALSE),'Projection Paste Solver'!A607)</f>
        <v>0</v>
      </c>
      <c r="F607">
        <f t="shared" si="19"/>
        <v>0</v>
      </c>
    </row>
    <row r="608" spans="4:6" x14ac:dyDescent="0.25">
      <c r="D608">
        <f t="shared" si="18"/>
        <v>0</v>
      </c>
      <c r="E608">
        <f>IFERROR(VLOOKUP(D608,'Name Change'!$A$2:$B$500,2,FALSE),'Projection Paste Solver'!A608)</f>
        <v>0</v>
      </c>
      <c r="F608">
        <f t="shared" si="19"/>
        <v>0</v>
      </c>
    </row>
    <row r="609" spans="4:6" x14ac:dyDescent="0.25">
      <c r="D609">
        <f t="shared" si="18"/>
        <v>0</v>
      </c>
      <c r="E609">
        <f>IFERROR(VLOOKUP(D609,'Name Change'!$A$2:$B$500,2,FALSE),'Projection Paste Solver'!A609)</f>
        <v>0</v>
      </c>
      <c r="F609">
        <f t="shared" si="19"/>
        <v>0</v>
      </c>
    </row>
    <row r="610" spans="4:6" x14ac:dyDescent="0.25">
      <c r="D610">
        <f t="shared" si="18"/>
        <v>0</v>
      </c>
      <c r="E610">
        <f>IFERROR(VLOOKUP(D610,'Name Change'!$A$2:$B$500,2,FALSE),'Projection Paste Solver'!A610)</f>
        <v>0</v>
      </c>
      <c r="F610">
        <f t="shared" si="19"/>
        <v>0</v>
      </c>
    </row>
    <row r="611" spans="4:6" x14ac:dyDescent="0.25">
      <c r="D611">
        <f t="shared" si="18"/>
        <v>0</v>
      </c>
      <c r="E611">
        <f>IFERROR(VLOOKUP(D611,'Name Change'!$A$2:$B$500,2,FALSE),'Projection Paste Solver'!A611)</f>
        <v>0</v>
      </c>
      <c r="F611">
        <f t="shared" si="19"/>
        <v>0</v>
      </c>
    </row>
    <row r="612" spans="4:6" x14ac:dyDescent="0.25">
      <c r="D612">
        <f t="shared" si="18"/>
        <v>0</v>
      </c>
      <c r="E612">
        <f>IFERROR(VLOOKUP(D612,'Name Change'!$A$2:$B$500,2,FALSE),'Projection Paste Solver'!A612)</f>
        <v>0</v>
      </c>
      <c r="F612">
        <f t="shared" si="19"/>
        <v>0</v>
      </c>
    </row>
    <row r="613" spans="4:6" x14ac:dyDescent="0.25">
      <c r="D613">
        <f t="shared" si="18"/>
        <v>0</v>
      </c>
      <c r="E613">
        <f>IFERROR(VLOOKUP(D613,'Name Change'!$A$2:$B$500,2,FALSE),'Projection Paste Solver'!A613)</f>
        <v>0</v>
      </c>
      <c r="F613">
        <f t="shared" si="19"/>
        <v>0</v>
      </c>
    </row>
    <row r="614" spans="4:6" x14ac:dyDescent="0.25">
      <c r="D614">
        <f t="shared" si="18"/>
        <v>0</v>
      </c>
      <c r="E614">
        <f>IFERROR(VLOOKUP(D614,'Name Change'!$A$2:$B$500,2,FALSE),'Projection Paste Solver'!A614)</f>
        <v>0</v>
      </c>
      <c r="F614">
        <f t="shared" si="19"/>
        <v>0</v>
      </c>
    </row>
    <row r="615" spans="4:6" x14ac:dyDescent="0.25">
      <c r="D615">
        <f t="shared" si="18"/>
        <v>0</v>
      </c>
      <c r="E615">
        <f>IFERROR(VLOOKUP(D615,'Name Change'!$A$2:$B$500,2,FALSE),'Projection Paste Solver'!A615)</f>
        <v>0</v>
      </c>
      <c r="F615">
        <f t="shared" si="19"/>
        <v>0</v>
      </c>
    </row>
    <row r="616" spans="4:6" x14ac:dyDescent="0.25">
      <c r="D616">
        <f t="shared" si="18"/>
        <v>0</v>
      </c>
      <c r="E616">
        <f>IFERROR(VLOOKUP(D616,'Name Change'!$A$2:$B$500,2,FALSE),'Projection Paste Solver'!A616)</f>
        <v>0</v>
      </c>
      <c r="F616">
        <f t="shared" si="19"/>
        <v>0</v>
      </c>
    </row>
    <row r="617" spans="4:6" x14ac:dyDescent="0.25">
      <c r="D617">
        <f t="shared" si="18"/>
        <v>0</v>
      </c>
      <c r="E617">
        <f>IFERROR(VLOOKUP(D617,'Name Change'!$A$2:$B$500,2,FALSE),'Projection Paste Solver'!A617)</f>
        <v>0</v>
      </c>
      <c r="F617">
        <f t="shared" si="19"/>
        <v>0</v>
      </c>
    </row>
    <row r="618" spans="4:6" x14ac:dyDescent="0.25">
      <c r="D618">
        <f t="shared" si="18"/>
        <v>0</v>
      </c>
      <c r="E618">
        <f>IFERROR(VLOOKUP(D618,'Name Change'!$A$2:$B$500,2,FALSE),'Projection Paste Solver'!A618)</f>
        <v>0</v>
      </c>
      <c r="F618">
        <f t="shared" si="19"/>
        <v>0</v>
      </c>
    </row>
    <row r="619" spans="4:6" x14ac:dyDescent="0.25">
      <c r="D619">
        <f t="shared" si="18"/>
        <v>0</v>
      </c>
      <c r="E619">
        <f>IFERROR(VLOOKUP(D619,'Name Change'!$A$2:$B$500,2,FALSE),'Projection Paste Solver'!A619)</f>
        <v>0</v>
      </c>
      <c r="F619">
        <f t="shared" si="19"/>
        <v>0</v>
      </c>
    </row>
    <row r="620" spans="4:6" x14ac:dyDescent="0.25">
      <c r="D620">
        <f t="shared" si="18"/>
        <v>0</v>
      </c>
      <c r="E620">
        <f>IFERROR(VLOOKUP(D620,'Name Change'!$A$2:$B$500,2,FALSE),'Projection Paste Solver'!A620)</f>
        <v>0</v>
      </c>
      <c r="F620">
        <f t="shared" si="19"/>
        <v>0</v>
      </c>
    </row>
    <row r="621" spans="4:6" x14ac:dyDescent="0.25">
      <c r="D621">
        <f t="shared" si="18"/>
        <v>0</v>
      </c>
      <c r="E621">
        <f>IFERROR(VLOOKUP(D621,'Name Change'!$A$2:$B$500,2,FALSE),'Projection Paste Solver'!A621)</f>
        <v>0</v>
      </c>
      <c r="F621">
        <f t="shared" si="19"/>
        <v>0</v>
      </c>
    </row>
    <row r="622" spans="4:6" x14ac:dyDescent="0.25">
      <c r="D622">
        <f t="shared" si="18"/>
        <v>0</v>
      </c>
      <c r="E622">
        <f>IFERROR(VLOOKUP(D622,'Name Change'!$A$2:$B$500,2,FALSE),'Projection Paste Solver'!A622)</f>
        <v>0</v>
      </c>
      <c r="F622">
        <f t="shared" si="19"/>
        <v>0</v>
      </c>
    </row>
    <row r="623" spans="4:6" x14ac:dyDescent="0.25">
      <c r="D623">
        <f t="shared" si="18"/>
        <v>0</v>
      </c>
      <c r="E623">
        <f>IFERROR(VLOOKUP(D623,'Name Change'!$A$2:$B$500,2,FALSE),'Projection Paste Solver'!A623)</f>
        <v>0</v>
      </c>
      <c r="F623">
        <f t="shared" si="19"/>
        <v>0</v>
      </c>
    </row>
    <row r="624" spans="4:6" x14ac:dyDescent="0.25">
      <c r="D624">
        <f t="shared" si="18"/>
        <v>0</v>
      </c>
      <c r="E624">
        <f>IFERROR(VLOOKUP(D624,'Name Change'!$A$2:$B$500,2,FALSE),'Projection Paste Solver'!A624)</f>
        <v>0</v>
      </c>
      <c r="F624">
        <f t="shared" si="19"/>
        <v>0</v>
      </c>
    </row>
    <row r="625" spans="4:6" x14ac:dyDescent="0.25">
      <c r="D625">
        <f t="shared" si="18"/>
        <v>0</v>
      </c>
      <c r="E625">
        <f>IFERROR(VLOOKUP(D625,'Name Change'!$A$2:$B$500,2,FALSE),'Projection Paste Solver'!A625)</f>
        <v>0</v>
      </c>
      <c r="F625">
        <f t="shared" si="19"/>
        <v>0</v>
      </c>
    </row>
    <row r="626" spans="4:6" x14ac:dyDescent="0.25">
      <c r="D626">
        <f t="shared" si="18"/>
        <v>0</v>
      </c>
      <c r="E626">
        <f>IFERROR(VLOOKUP(D626,'Name Change'!$A$2:$B$500,2,FALSE),'Projection Paste Solver'!A626)</f>
        <v>0</v>
      </c>
      <c r="F626">
        <f t="shared" si="19"/>
        <v>0</v>
      </c>
    </row>
    <row r="627" spans="4:6" x14ac:dyDescent="0.25">
      <c r="D627">
        <f t="shared" si="18"/>
        <v>0</v>
      </c>
      <c r="E627">
        <f>IFERROR(VLOOKUP(D627,'Name Change'!$A$2:$B$500,2,FALSE),'Projection Paste Solver'!A627)</f>
        <v>0</v>
      </c>
      <c r="F627">
        <f t="shared" si="19"/>
        <v>0</v>
      </c>
    </row>
    <row r="628" spans="4:6" x14ac:dyDescent="0.25">
      <c r="D628">
        <f t="shared" ref="D628:D691" si="20">A628</f>
        <v>0</v>
      </c>
      <c r="E628">
        <f>IFERROR(VLOOKUP(D628,'Name Change'!$A$2:$B$500,2,FALSE),'Projection Paste Solver'!A628)</f>
        <v>0</v>
      </c>
      <c r="F628">
        <f t="shared" ref="F628:F691" si="21">B628</f>
        <v>0</v>
      </c>
    </row>
    <row r="629" spans="4:6" x14ac:dyDescent="0.25">
      <c r="D629">
        <f t="shared" si="20"/>
        <v>0</v>
      </c>
      <c r="E629">
        <f>IFERROR(VLOOKUP(D629,'Name Change'!$A$2:$B$500,2,FALSE),'Projection Paste Solver'!A629)</f>
        <v>0</v>
      </c>
      <c r="F629">
        <f t="shared" si="21"/>
        <v>0</v>
      </c>
    </row>
    <row r="630" spans="4:6" x14ac:dyDescent="0.25">
      <c r="D630">
        <f t="shared" si="20"/>
        <v>0</v>
      </c>
      <c r="E630">
        <f>IFERROR(VLOOKUP(D630,'Name Change'!$A$2:$B$500,2,FALSE),'Projection Paste Solver'!A630)</f>
        <v>0</v>
      </c>
      <c r="F630">
        <f t="shared" si="21"/>
        <v>0</v>
      </c>
    </row>
    <row r="631" spans="4:6" x14ac:dyDescent="0.25">
      <c r="D631">
        <f t="shared" si="20"/>
        <v>0</v>
      </c>
      <c r="E631">
        <f>IFERROR(VLOOKUP(D631,'Name Change'!$A$2:$B$500,2,FALSE),'Projection Paste Solver'!A631)</f>
        <v>0</v>
      </c>
      <c r="F631">
        <f t="shared" si="21"/>
        <v>0</v>
      </c>
    </row>
    <row r="632" spans="4:6" x14ac:dyDescent="0.25">
      <c r="D632">
        <f t="shared" si="20"/>
        <v>0</v>
      </c>
      <c r="E632">
        <f>IFERROR(VLOOKUP(D632,'Name Change'!$A$2:$B$500,2,FALSE),'Projection Paste Solver'!A632)</f>
        <v>0</v>
      </c>
      <c r="F632">
        <f t="shared" si="21"/>
        <v>0</v>
      </c>
    </row>
    <row r="633" spans="4:6" x14ac:dyDescent="0.25">
      <c r="D633">
        <f t="shared" si="20"/>
        <v>0</v>
      </c>
      <c r="E633">
        <f>IFERROR(VLOOKUP(D633,'Name Change'!$A$2:$B$500,2,FALSE),'Projection Paste Solver'!A633)</f>
        <v>0</v>
      </c>
      <c r="F633">
        <f t="shared" si="21"/>
        <v>0</v>
      </c>
    </row>
    <row r="634" spans="4:6" x14ac:dyDescent="0.25">
      <c r="D634">
        <f t="shared" si="20"/>
        <v>0</v>
      </c>
      <c r="E634">
        <f>IFERROR(VLOOKUP(D634,'Name Change'!$A$2:$B$500,2,FALSE),'Projection Paste Solver'!A634)</f>
        <v>0</v>
      </c>
      <c r="F634">
        <f t="shared" si="21"/>
        <v>0</v>
      </c>
    </row>
    <row r="635" spans="4:6" x14ac:dyDescent="0.25">
      <c r="D635">
        <f t="shared" si="20"/>
        <v>0</v>
      </c>
      <c r="E635">
        <f>IFERROR(VLOOKUP(D635,'Name Change'!$A$2:$B$500,2,FALSE),'Projection Paste Solver'!A635)</f>
        <v>0</v>
      </c>
      <c r="F635">
        <f t="shared" si="21"/>
        <v>0</v>
      </c>
    </row>
    <row r="636" spans="4:6" x14ac:dyDescent="0.25">
      <c r="D636">
        <f t="shared" si="20"/>
        <v>0</v>
      </c>
      <c r="E636">
        <f>IFERROR(VLOOKUP(D636,'Name Change'!$A$2:$B$500,2,FALSE),'Projection Paste Solver'!A636)</f>
        <v>0</v>
      </c>
      <c r="F636">
        <f t="shared" si="21"/>
        <v>0</v>
      </c>
    </row>
    <row r="637" spans="4:6" x14ac:dyDescent="0.25">
      <c r="D637">
        <f t="shared" si="20"/>
        <v>0</v>
      </c>
      <c r="E637">
        <f>IFERROR(VLOOKUP(D637,'Name Change'!$A$2:$B$500,2,FALSE),'Projection Paste Solver'!A637)</f>
        <v>0</v>
      </c>
      <c r="F637">
        <f t="shared" si="21"/>
        <v>0</v>
      </c>
    </row>
    <row r="638" spans="4:6" x14ac:dyDescent="0.25">
      <c r="D638">
        <f t="shared" si="20"/>
        <v>0</v>
      </c>
      <c r="E638">
        <f>IFERROR(VLOOKUP(D638,'Name Change'!$A$2:$B$500,2,FALSE),'Projection Paste Solver'!A638)</f>
        <v>0</v>
      </c>
      <c r="F638">
        <f t="shared" si="21"/>
        <v>0</v>
      </c>
    </row>
    <row r="639" spans="4:6" x14ac:dyDescent="0.25">
      <c r="D639">
        <f t="shared" si="20"/>
        <v>0</v>
      </c>
      <c r="E639">
        <f>IFERROR(VLOOKUP(D639,'Name Change'!$A$2:$B$500,2,FALSE),'Projection Paste Solver'!A639)</f>
        <v>0</v>
      </c>
      <c r="F639">
        <f t="shared" si="21"/>
        <v>0</v>
      </c>
    </row>
    <row r="640" spans="4:6" x14ac:dyDescent="0.25">
      <c r="D640">
        <f t="shared" si="20"/>
        <v>0</v>
      </c>
      <c r="E640">
        <f>IFERROR(VLOOKUP(D640,'Name Change'!$A$2:$B$500,2,FALSE),'Projection Paste Solver'!A640)</f>
        <v>0</v>
      </c>
      <c r="F640">
        <f t="shared" si="21"/>
        <v>0</v>
      </c>
    </row>
    <row r="641" spans="4:6" x14ac:dyDescent="0.25">
      <c r="D641">
        <f t="shared" si="20"/>
        <v>0</v>
      </c>
      <c r="E641">
        <f>IFERROR(VLOOKUP(D641,'Name Change'!$A$2:$B$500,2,FALSE),'Projection Paste Solver'!A641)</f>
        <v>0</v>
      </c>
      <c r="F641">
        <f t="shared" si="21"/>
        <v>0</v>
      </c>
    </row>
    <row r="642" spans="4:6" x14ac:dyDescent="0.25">
      <c r="D642">
        <f t="shared" si="20"/>
        <v>0</v>
      </c>
      <c r="E642">
        <f>IFERROR(VLOOKUP(D642,'Name Change'!$A$2:$B$500,2,FALSE),'Projection Paste Solver'!A642)</f>
        <v>0</v>
      </c>
      <c r="F642">
        <f t="shared" si="21"/>
        <v>0</v>
      </c>
    </row>
    <row r="643" spans="4:6" x14ac:dyDescent="0.25">
      <c r="D643">
        <f t="shared" si="20"/>
        <v>0</v>
      </c>
      <c r="E643">
        <f>IFERROR(VLOOKUP(D643,'Name Change'!$A$2:$B$500,2,FALSE),'Projection Paste Solver'!A643)</f>
        <v>0</v>
      </c>
      <c r="F643">
        <f t="shared" si="21"/>
        <v>0</v>
      </c>
    </row>
    <row r="644" spans="4:6" x14ac:dyDescent="0.25">
      <c r="D644">
        <f t="shared" si="20"/>
        <v>0</v>
      </c>
      <c r="E644">
        <f>IFERROR(VLOOKUP(D644,'Name Change'!$A$2:$B$500,2,FALSE),'Projection Paste Solver'!A644)</f>
        <v>0</v>
      </c>
      <c r="F644">
        <f t="shared" si="21"/>
        <v>0</v>
      </c>
    </row>
    <row r="645" spans="4:6" x14ac:dyDescent="0.25">
      <c r="D645">
        <f t="shared" si="20"/>
        <v>0</v>
      </c>
      <c r="E645">
        <f>IFERROR(VLOOKUP(D645,'Name Change'!$A$2:$B$500,2,FALSE),'Projection Paste Solver'!A645)</f>
        <v>0</v>
      </c>
      <c r="F645">
        <f t="shared" si="21"/>
        <v>0</v>
      </c>
    </row>
    <row r="646" spans="4:6" x14ac:dyDescent="0.25">
      <c r="D646">
        <f t="shared" si="20"/>
        <v>0</v>
      </c>
      <c r="E646">
        <f>IFERROR(VLOOKUP(D646,'Name Change'!$A$2:$B$500,2,FALSE),'Projection Paste Solver'!A646)</f>
        <v>0</v>
      </c>
      <c r="F646">
        <f t="shared" si="21"/>
        <v>0</v>
      </c>
    </row>
    <row r="647" spans="4:6" x14ac:dyDescent="0.25">
      <c r="D647">
        <f t="shared" si="20"/>
        <v>0</v>
      </c>
      <c r="E647">
        <f>IFERROR(VLOOKUP(D647,'Name Change'!$A$2:$B$500,2,FALSE),'Projection Paste Solver'!A647)</f>
        <v>0</v>
      </c>
      <c r="F647">
        <f t="shared" si="21"/>
        <v>0</v>
      </c>
    </row>
    <row r="648" spans="4:6" x14ac:dyDescent="0.25">
      <c r="D648">
        <f t="shared" si="20"/>
        <v>0</v>
      </c>
      <c r="E648">
        <f>IFERROR(VLOOKUP(D648,'Name Change'!$A$2:$B$500,2,FALSE),'Projection Paste Solver'!A648)</f>
        <v>0</v>
      </c>
      <c r="F648">
        <f t="shared" si="21"/>
        <v>0</v>
      </c>
    </row>
    <row r="649" spans="4:6" x14ac:dyDescent="0.25">
      <c r="D649">
        <f t="shared" si="20"/>
        <v>0</v>
      </c>
      <c r="E649">
        <f>IFERROR(VLOOKUP(D649,'Name Change'!$A$2:$B$500,2,FALSE),'Projection Paste Solver'!A649)</f>
        <v>0</v>
      </c>
      <c r="F649">
        <f t="shared" si="21"/>
        <v>0</v>
      </c>
    </row>
    <row r="650" spans="4:6" x14ac:dyDescent="0.25">
      <c r="D650">
        <f t="shared" si="20"/>
        <v>0</v>
      </c>
      <c r="E650">
        <f>IFERROR(VLOOKUP(D650,'Name Change'!$A$2:$B$500,2,FALSE),'Projection Paste Solver'!A650)</f>
        <v>0</v>
      </c>
      <c r="F650">
        <f t="shared" si="21"/>
        <v>0</v>
      </c>
    </row>
    <row r="651" spans="4:6" x14ac:dyDescent="0.25">
      <c r="D651">
        <f t="shared" si="20"/>
        <v>0</v>
      </c>
      <c r="E651">
        <f>IFERROR(VLOOKUP(D651,'Name Change'!$A$2:$B$500,2,FALSE),'Projection Paste Solver'!A651)</f>
        <v>0</v>
      </c>
      <c r="F651">
        <f t="shared" si="21"/>
        <v>0</v>
      </c>
    </row>
    <row r="652" spans="4:6" x14ac:dyDescent="0.25">
      <c r="D652">
        <f t="shared" si="20"/>
        <v>0</v>
      </c>
      <c r="E652">
        <f>IFERROR(VLOOKUP(D652,'Name Change'!$A$2:$B$500,2,FALSE),'Projection Paste Solver'!A652)</f>
        <v>0</v>
      </c>
      <c r="F652">
        <f t="shared" si="21"/>
        <v>0</v>
      </c>
    </row>
    <row r="653" spans="4:6" x14ac:dyDescent="0.25">
      <c r="D653">
        <f t="shared" si="20"/>
        <v>0</v>
      </c>
      <c r="E653">
        <f>IFERROR(VLOOKUP(D653,'Name Change'!$A$2:$B$500,2,FALSE),'Projection Paste Solver'!A653)</f>
        <v>0</v>
      </c>
      <c r="F653">
        <f t="shared" si="21"/>
        <v>0</v>
      </c>
    </row>
    <row r="654" spans="4:6" x14ac:dyDescent="0.25">
      <c r="D654">
        <f t="shared" si="20"/>
        <v>0</v>
      </c>
      <c r="E654">
        <f>IFERROR(VLOOKUP(D654,'Name Change'!$A$2:$B$500,2,FALSE),'Projection Paste Solver'!A654)</f>
        <v>0</v>
      </c>
      <c r="F654">
        <f t="shared" si="21"/>
        <v>0</v>
      </c>
    </row>
    <row r="655" spans="4:6" x14ac:dyDescent="0.25">
      <c r="D655">
        <f t="shared" si="20"/>
        <v>0</v>
      </c>
      <c r="E655">
        <f>IFERROR(VLOOKUP(D655,'Name Change'!$A$2:$B$500,2,FALSE),'Projection Paste Solver'!A655)</f>
        <v>0</v>
      </c>
      <c r="F655">
        <f t="shared" si="21"/>
        <v>0</v>
      </c>
    </row>
    <row r="656" spans="4:6" x14ac:dyDescent="0.25">
      <c r="D656">
        <f t="shared" si="20"/>
        <v>0</v>
      </c>
      <c r="E656">
        <f>IFERROR(VLOOKUP(D656,'Name Change'!$A$2:$B$500,2,FALSE),'Projection Paste Solver'!A656)</f>
        <v>0</v>
      </c>
      <c r="F656">
        <f t="shared" si="21"/>
        <v>0</v>
      </c>
    </row>
    <row r="657" spans="4:6" x14ac:dyDescent="0.25">
      <c r="D657">
        <f t="shared" si="20"/>
        <v>0</v>
      </c>
      <c r="E657">
        <f>IFERROR(VLOOKUP(D657,'Name Change'!$A$2:$B$500,2,FALSE),'Projection Paste Solver'!A657)</f>
        <v>0</v>
      </c>
      <c r="F657">
        <f t="shared" si="21"/>
        <v>0</v>
      </c>
    </row>
    <row r="658" spans="4:6" x14ac:dyDescent="0.25">
      <c r="D658">
        <f t="shared" si="20"/>
        <v>0</v>
      </c>
      <c r="E658">
        <f>IFERROR(VLOOKUP(D658,'Name Change'!$A$2:$B$500,2,FALSE),'Projection Paste Solver'!A658)</f>
        <v>0</v>
      </c>
      <c r="F658">
        <f t="shared" si="21"/>
        <v>0</v>
      </c>
    </row>
    <row r="659" spans="4:6" x14ac:dyDescent="0.25">
      <c r="D659">
        <f t="shared" si="20"/>
        <v>0</v>
      </c>
      <c r="E659">
        <f>IFERROR(VLOOKUP(D659,'Name Change'!$A$2:$B$500,2,FALSE),'Projection Paste Solver'!A659)</f>
        <v>0</v>
      </c>
      <c r="F659">
        <f t="shared" si="21"/>
        <v>0</v>
      </c>
    </row>
    <row r="660" spans="4:6" x14ac:dyDescent="0.25">
      <c r="D660">
        <f t="shared" si="20"/>
        <v>0</v>
      </c>
      <c r="E660">
        <f>IFERROR(VLOOKUP(D660,'Name Change'!$A$2:$B$500,2,FALSE),'Projection Paste Solver'!A660)</f>
        <v>0</v>
      </c>
      <c r="F660">
        <f t="shared" si="21"/>
        <v>0</v>
      </c>
    </row>
    <row r="661" spans="4:6" x14ac:dyDescent="0.25">
      <c r="D661">
        <f t="shared" si="20"/>
        <v>0</v>
      </c>
      <c r="E661">
        <f>IFERROR(VLOOKUP(D661,'Name Change'!$A$2:$B$500,2,FALSE),'Projection Paste Solver'!A661)</f>
        <v>0</v>
      </c>
      <c r="F661">
        <f t="shared" si="21"/>
        <v>0</v>
      </c>
    </row>
    <row r="662" spans="4:6" x14ac:dyDescent="0.25">
      <c r="D662">
        <f t="shared" si="20"/>
        <v>0</v>
      </c>
      <c r="E662">
        <f>IFERROR(VLOOKUP(D662,'Name Change'!$A$2:$B$500,2,FALSE),'Projection Paste Solver'!A662)</f>
        <v>0</v>
      </c>
      <c r="F662">
        <f t="shared" si="21"/>
        <v>0</v>
      </c>
    </row>
    <row r="663" spans="4:6" x14ac:dyDescent="0.25">
      <c r="D663">
        <f t="shared" si="20"/>
        <v>0</v>
      </c>
      <c r="E663">
        <f>IFERROR(VLOOKUP(D663,'Name Change'!$A$2:$B$500,2,FALSE),'Projection Paste Solver'!A663)</f>
        <v>0</v>
      </c>
      <c r="F663">
        <f t="shared" si="21"/>
        <v>0</v>
      </c>
    </row>
    <row r="664" spans="4:6" x14ac:dyDescent="0.25">
      <c r="D664">
        <f t="shared" si="20"/>
        <v>0</v>
      </c>
      <c r="E664">
        <f>IFERROR(VLOOKUP(D664,'Name Change'!$A$2:$B$500,2,FALSE),'Projection Paste Solver'!A664)</f>
        <v>0</v>
      </c>
      <c r="F664">
        <f t="shared" si="21"/>
        <v>0</v>
      </c>
    </row>
    <row r="665" spans="4:6" x14ac:dyDescent="0.25">
      <c r="D665">
        <f t="shared" si="20"/>
        <v>0</v>
      </c>
      <c r="E665">
        <f>IFERROR(VLOOKUP(D665,'Name Change'!$A$2:$B$500,2,FALSE),'Projection Paste Solver'!A665)</f>
        <v>0</v>
      </c>
      <c r="F665">
        <f t="shared" si="21"/>
        <v>0</v>
      </c>
    </row>
    <row r="666" spans="4:6" x14ac:dyDescent="0.25">
      <c r="D666">
        <f t="shared" si="20"/>
        <v>0</v>
      </c>
      <c r="E666">
        <f>IFERROR(VLOOKUP(D666,'Name Change'!$A$2:$B$500,2,FALSE),'Projection Paste Solver'!A666)</f>
        <v>0</v>
      </c>
      <c r="F666">
        <f t="shared" si="21"/>
        <v>0</v>
      </c>
    </row>
    <row r="667" spans="4:6" x14ac:dyDescent="0.25">
      <c r="D667">
        <f t="shared" si="20"/>
        <v>0</v>
      </c>
      <c r="E667">
        <f>IFERROR(VLOOKUP(D667,'Name Change'!$A$2:$B$500,2,FALSE),'Projection Paste Solver'!A667)</f>
        <v>0</v>
      </c>
      <c r="F667">
        <f t="shared" si="21"/>
        <v>0</v>
      </c>
    </row>
    <row r="668" spans="4:6" x14ac:dyDescent="0.25">
      <c r="D668">
        <f t="shared" si="20"/>
        <v>0</v>
      </c>
      <c r="E668">
        <f>IFERROR(VLOOKUP(D668,'Name Change'!$A$2:$B$500,2,FALSE),'Projection Paste Solver'!A668)</f>
        <v>0</v>
      </c>
      <c r="F668">
        <f t="shared" si="21"/>
        <v>0</v>
      </c>
    </row>
    <row r="669" spans="4:6" x14ac:dyDescent="0.25">
      <c r="D669">
        <f t="shared" si="20"/>
        <v>0</v>
      </c>
      <c r="E669">
        <f>IFERROR(VLOOKUP(D669,'Name Change'!$A$2:$B$500,2,FALSE),'Projection Paste Solver'!A669)</f>
        <v>0</v>
      </c>
      <c r="F669">
        <f t="shared" si="21"/>
        <v>0</v>
      </c>
    </row>
    <row r="670" spans="4:6" x14ac:dyDescent="0.25">
      <c r="D670">
        <f t="shared" si="20"/>
        <v>0</v>
      </c>
      <c r="E670">
        <f>IFERROR(VLOOKUP(D670,'Name Change'!$A$2:$B$500,2,FALSE),'Projection Paste Solver'!A670)</f>
        <v>0</v>
      </c>
      <c r="F670">
        <f t="shared" si="21"/>
        <v>0</v>
      </c>
    </row>
    <row r="671" spans="4:6" x14ac:dyDescent="0.25">
      <c r="D671">
        <f t="shared" si="20"/>
        <v>0</v>
      </c>
      <c r="E671">
        <f>IFERROR(VLOOKUP(D671,'Name Change'!$A$2:$B$500,2,FALSE),'Projection Paste Solver'!A671)</f>
        <v>0</v>
      </c>
      <c r="F671">
        <f t="shared" si="21"/>
        <v>0</v>
      </c>
    </row>
    <row r="672" spans="4:6" x14ac:dyDescent="0.25">
      <c r="D672">
        <f t="shared" si="20"/>
        <v>0</v>
      </c>
      <c r="E672">
        <f>IFERROR(VLOOKUP(D672,'Name Change'!$A$2:$B$500,2,FALSE),'Projection Paste Solver'!A672)</f>
        <v>0</v>
      </c>
      <c r="F672">
        <f t="shared" si="21"/>
        <v>0</v>
      </c>
    </row>
    <row r="673" spans="4:6" x14ac:dyDescent="0.25">
      <c r="D673">
        <f t="shared" si="20"/>
        <v>0</v>
      </c>
      <c r="E673">
        <f>IFERROR(VLOOKUP(D673,'Name Change'!$A$2:$B$500,2,FALSE),'Projection Paste Solver'!A673)</f>
        <v>0</v>
      </c>
      <c r="F673">
        <f t="shared" si="21"/>
        <v>0</v>
      </c>
    </row>
    <row r="674" spans="4:6" x14ac:dyDescent="0.25">
      <c r="D674">
        <f t="shared" si="20"/>
        <v>0</v>
      </c>
      <c r="E674">
        <f>IFERROR(VLOOKUP(D674,'Name Change'!$A$2:$B$500,2,FALSE),'Projection Paste Solver'!A674)</f>
        <v>0</v>
      </c>
      <c r="F674">
        <f t="shared" si="21"/>
        <v>0</v>
      </c>
    </row>
    <row r="675" spans="4:6" x14ac:dyDescent="0.25">
      <c r="D675">
        <f t="shared" si="20"/>
        <v>0</v>
      </c>
      <c r="E675">
        <f>IFERROR(VLOOKUP(D675,'Name Change'!$A$2:$B$500,2,FALSE),'Projection Paste Solver'!A675)</f>
        <v>0</v>
      </c>
      <c r="F675">
        <f t="shared" si="21"/>
        <v>0</v>
      </c>
    </row>
    <row r="676" spans="4:6" x14ac:dyDescent="0.25">
      <c r="D676">
        <f t="shared" si="20"/>
        <v>0</v>
      </c>
      <c r="E676">
        <f>IFERROR(VLOOKUP(D676,'Name Change'!$A$2:$B$500,2,FALSE),'Projection Paste Solver'!A676)</f>
        <v>0</v>
      </c>
      <c r="F676">
        <f t="shared" si="21"/>
        <v>0</v>
      </c>
    </row>
    <row r="677" spans="4:6" x14ac:dyDescent="0.25">
      <c r="D677">
        <f t="shared" si="20"/>
        <v>0</v>
      </c>
      <c r="E677">
        <f>IFERROR(VLOOKUP(D677,'Name Change'!$A$2:$B$500,2,FALSE),'Projection Paste Solver'!A677)</f>
        <v>0</v>
      </c>
      <c r="F677">
        <f t="shared" si="21"/>
        <v>0</v>
      </c>
    </row>
    <row r="678" spans="4:6" x14ac:dyDescent="0.25">
      <c r="D678">
        <f t="shared" si="20"/>
        <v>0</v>
      </c>
      <c r="E678">
        <f>IFERROR(VLOOKUP(D678,'Name Change'!$A$2:$B$500,2,FALSE),'Projection Paste Solver'!A678)</f>
        <v>0</v>
      </c>
      <c r="F678">
        <f t="shared" si="21"/>
        <v>0</v>
      </c>
    </row>
    <row r="679" spans="4:6" x14ac:dyDescent="0.25">
      <c r="D679">
        <f t="shared" si="20"/>
        <v>0</v>
      </c>
      <c r="E679">
        <f>IFERROR(VLOOKUP(D679,'Name Change'!$A$2:$B$500,2,FALSE),'Projection Paste Solver'!A679)</f>
        <v>0</v>
      </c>
      <c r="F679">
        <f t="shared" si="21"/>
        <v>0</v>
      </c>
    </row>
    <row r="680" spans="4:6" x14ac:dyDescent="0.25">
      <c r="D680">
        <f t="shared" si="20"/>
        <v>0</v>
      </c>
      <c r="E680">
        <f>IFERROR(VLOOKUP(D680,'Name Change'!$A$2:$B$500,2,FALSE),'Projection Paste Solver'!A680)</f>
        <v>0</v>
      </c>
      <c r="F680">
        <f t="shared" si="21"/>
        <v>0</v>
      </c>
    </row>
    <row r="681" spans="4:6" x14ac:dyDescent="0.25">
      <c r="D681">
        <f t="shared" si="20"/>
        <v>0</v>
      </c>
      <c r="E681">
        <f>IFERROR(VLOOKUP(D681,'Name Change'!$A$2:$B$500,2,FALSE),'Projection Paste Solver'!A681)</f>
        <v>0</v>
      </c>
      <c r="F681">
        <f t="shared" si="21"/>
        <v>0</v>
      </c>
    </row>
    <row r="682" spans="4:6" x14ac:dyDescent="0.25">
      <c r="D682">
        <f t="shared" si="20"/>
        <v>0</v>
      </c>
      <c r="E682">
        <f>IFERROR(VLOOKUP(D682,'Name Change'!$A$2:$B$500,2,FALSE),'Projection Paste Solver'!A682)</f>
        <v>0</v>
      </c>
      <c r="F682">
        <f t="shared" si="21"/>
        <v>0</v>
      </c>
    </row>
    <row r="683" spans="4:6" x14ac:dyDescent="0.25">
      <c r="D683">
        <f t="shared" si="20"/>
        <v>0</v>
      </c>
      <c r="E683">
        <f>IFERROR(VLOOKUP(D683,'Name Change'!$A$2:$B$500,2,FALSE),'Projection Paste Solver'!A683)</f>
        <v>0</v>
      </c>
      <c r="F683">
        <f t="shared" si="21"/>
        <v>0</v>
      </c>
    </row>
    <row r="684" spans="4:6" x14ac:dyDescent="0.25">
      <c r="D684">
        <f t="shared" si="20"/>
        <v>0</v>
      </c>
      <c r="E684">
        <f>IFERROR(VLOOKUP(D684,'Name Change'!$A$2:$B$500,2,FALSE),'Projection Paste Solver'!A684)</f>
        <v>0</v>
      </c>
      <c r="F684">
        <f t="shared" si="21"/>
        <v>0</v>
      </c>
    </row>
    <row r="685" spans="4:6" x14ac:dyDescent="0.25">
      <c r="D685">
        <f t="shared" si="20"/>
        <v>0</v>
      </c>
      <c r="E685">
        <f>IFERROR(VLOOKUP(D685,'Name Change'!$A$2:$B$500,2,FALSE),'Projection Paste Solver'!A685)</f>
        <v>0</v>
      </c>
      <c r="F685">
        <f t="shared" si="21"/>
        <v>0</v>
      </c>
    </row>
    <row r="686" spans="4:6" x14ac:dyDescent="0.25">
      <c r="D686">
        <f t="shared" si="20"/>
        <v>0</v>
      </c>
      <c r="E686">
        <f>IFERROR(VLOOKUP(D686,'Name Change'!$A$2:$B$500,2,FALSE),'Projection Paste Solver'!A686)</f>
        <v>0</v>
      </c>
      <c r="F686">
        <f t="shared" si="21"/>
        <v>0</v>
      </c>
    </row>
    <row r="687" spans="4:6" x14ac:dyDescent="0.25">
      <c r="D687">
        <f t="shared" si="20"/>
        <v>0</v>
      </c>
      <c r="E687">
        <f>IFERROR(VLOOKUP(D687,'Name Change'!$A$2:$B$500,2,FALSE),'Projection Paste Solver'!A687)</f>
        <v>0</v>
      </c>
      <c r="F687">
        <f t="shared" si="21"/>
        <v>0</v>
      </c>
    </row>
    <row r="688" spans="4:6" x14ac:dyDescent="0.25">
      <c r="D688">
        <f t="shared" si="20"/>
        <v>0</v>
      </c>
      <c r="E688">
        <f>IFERROR(VLOOKUP(D688,'Name Change'!$A$2:$B$500,2,FALSE),'Projection Paste Solver'!A688)</f>
        <v>0</v>
      </c>
      <c r="F688">
        <f t="shared" si="21"/>
        <v>0</v>
      </c>
    </row>
    <row r="689" spans="4:6" x14ac:dyDescent="0.25">
      <c r="D689">
        <f t="shared" si="20"/>
        <v>0</v>
      </c>
      <c r="E689">
        <f>IFERROR(VLOOKUP(D689,'Name Change'!$A$2:$B$500,2,FALSE),'Projection Paste Solver'!A689)</f>
        <v>0</v>
      </c>
      <c r="F689">
        <f t="shared" si="21"/>
        <v>0</v>
      </c>
    </row>
    <row r="690" spans="4:6" x14ac:dyDescent="0.25">
      <c r="D690">
        <f t="shared" si="20"/>
        <v>0</v>
      </c>
      <c r="E690">
        <f>IFERROR(VLOOKUP(D690,'Name Change'!$A$2:$B$500,2,FALSE),'Projection Paste Solver'!A690)</f>
        <v>0</v>
      </c>
      <c r="F690">
        <f t="shared" si="21"/>
        <v>0</v>
      </c>
    </row>
    <row r="691" spans="4:6" x14ac:dyDescent="0.25">
      <c r="D691">
        <f t="shared" si="20"/>
        <v>0</v>
      </c>
      <c r="E691">
        <f>IFERROR(VLOOKUP(D691,'Name Change'!$A$2:$B$500,2,FALSE),'Projection Paste Solver'!A691)</f>
        <v>0</v>
      </c>
      <c r="F691">
        <f t="shared" si="21"/>
        <v>0</v>
      </c>
    </row>
    <row r="692" spans="4:6" x14ac:dyDescent="0.25">
      <c r="D692">
        <f t="shared" ref="D692:D755" si="22">A692</f>
        <v>0</v>
      </c>
      <c r="E692">
        <f>IFERROR(VLOOKUP(D692,'Name Change'!$A$2:$B$500,2,FALSE),'Projection Paste Solver'!A692)</f>
        <v>0</v>
      </c>
      <c r="F692">
        <f t="shared" ref="F692:F755" si="23">B692</f>
        <v>0</v>
      </c>
    </row>
    <row r="693" spans="4:6" x14ac:dyDescent="0.25">
      <c r="D693">
        <f t="shared" si="22"/>
        <v>0</v>
      </c>
      <c r="E693">
        <f>IFERROR(VLOOKUP(D693,'Name Change'!$A$2:$B$500,2,FALSE),'Projection Paste Solver'!A693)</f>
        <v>0</v>
      </c>
      <c r="F693">
        <f t="shared" si="23"/>
        <v>0</v>
      </c>
    </row>
    <row r="694" spans="4:6" x14ac:dyDescent="0.25">
      <c r="D694">
        <f t="shared" si="22"/>
        <v>0</v>
      </c>
      <c r="E694">
        <f>IFERROR(VLOOKUP(D694,'Name Change'!$A$2:$B$500,2,FALSE),'Projection Paste Solver'!A694)</f>
        <v>0</v>
      </c>
      <c r="F694">
        <f t="shared" si="23"/>
        <v>0</v>
      </c>
    </row>
    <row r="695" spans="4:6" x14ac:dyDescent="0.25">
      <c r="D695">
        <f t="shared" si="22"/>
        <v>0</v>
      </c>
      <c r="E695">
        <f>IFERROR(VLOOKUP(D695,'Name Change'!$A$2:$B$500,2,FALSE),'Projection Paste Solver'!A695)</f>
        <v>0</v>
      </c>
      <c r="F695">
        <f t="shared" si="23"/>
        <v>0</v>
      </c>
    </row>
    <row r="696" spans="4:6" x14ac:dyDescent="0.25">
      <c r="D696">
        <f t="shared" si="22"/>
        <v>0</v>
      </c>
      <c r="E696">
        <f>IFERROR(VLOOKUP(D696,'Name Change'!$A$2:$B$500,2,FALSE),'Projection Paste Solver'!A696)</f>
        <v>0</v>
      </c>
      <c r="F696">
        <f t="shared" si="23"/>
        <v>0</v>
      </c>
    </row>
    <row r="697" spans="4:6" x14ac:dyDescent="0.25">
      <c r="D697">
        <f t="shared" si="22"/>
        <v>0</v>
      </c>
      <c r="E697">
        <f>IFERROR(VLOOKUP(D697,'Name Change'!$A$2:$B$500,2,FALSE),'Projection Paste Solver'!A697)</f>
        <v>0</v>
      </c>
      <c r="F697">
        <f t="shared" si="23"/>
        <v>0</v>
      </c>
    </row>
    <row r="698" spans="4:6" x14ac:dyDescent="0.25">
      <c r="D698">
        <f t="shared" si="22"/>
        <v>0</v>
      </c>
      <c r="E698">
        <f>IFERROR(VLOOKUP(D698,'Name Change'!$A$2:$B$500,2,FALSE),'Projection Paste Solver'!A698)</f>
        <v>0</v>
      </c>
      <c r="F698">
        <f t="shared" si="23"/>
        <v>0</v>
      </c>
    </row>
    <row r="699" spans="4:6" x14ac:dyDescent="0.25">
      <c r="D699">
        <f t="shared" si="22"/>
        <v>0</v>
      </c>
      <c r="E699">
        <f>IFERROR(VLOOKUP(D699,'Name Change'!$A$2:$B$500,2,FALSE),'Projection Paste Solver'!A699)</f>
        <v>0</v>
      </c>
      <c r="F699">
        <f t="shared" si="23"/>
        <v>0</v>
      </c>
    </row>
    <row r="700" spans="4:6" x14ac:dyDescent="0.25">
      <c r="D700">
        <f t="shared" si="22"/>
        <v>0</v>
      </c>
      <c r="E700">
        <f>IFERROR(VLOOKUP(D700,'Name Change'!$A$2:$B$500,2,FALSE),'Projection Paste Solver'!A700)</f>
        <v>0</v>
      </c>
      <c r="F700">
        <f t="shared" si="23"/>
        <v>0</v>
      </c>
    </row>
    <row r="701" spans="4:6" x14ac:dyDescent="0.25">
      <c r="D701">
        <f t="shared" si="22"/>
        <v>0</v>
      </c>
      <c r="E701">
        <f>IFERROR(VLOOKUP(D701,'Name Change'!$A$2:$B$500,2,FALSE),'Projection Paste Solver'!A701)</f>
        <v>0</v>
      </c>
      <c r="F701">
        <f t="shared" si="23"/>
        <v>0</v>
      </c>
    </row>
    <row r="702" spans="4:6" x14ac:dyDescent="0.25">
      <c r="D702">
        <f t="shared" si="22"/>
        <v>0</v>
      </c>
      <c r="E702">
        <f>IFERROR(VLOOKUP(D702,'Name Change'!$A$2:$B$500,2,FALSE),'Projection Paste Solver'!A702)</f>
        <v>0</v>
      </c>
      <c r="F702">
        <f t="shared" si="23"/>
        <v>0</v>
      </c>
    </row>
    <row r="703" spans="4:6" x14ac:dyDescent="0.25">
      <c r="D703">
        <f t="shared" si="22"/>
        <v>0</v>
      </c>
      <c r="E703">
        <f>IFERROR(VLOOKUP(D703,'Name Change'!$A$2:$B$500,2,FALSE),'Projection Paste Solver'!A703)</f>
        <v>0</v>
      </c>
      <c r="F703">
        <f t="shared" si="23"/>
        <v>0</v>
      </c>
    </row>
    <row r="704" spans="4:6" x14ac:dyDescent="0.25">
      <c r="D704">
        <f t="shared" si="22"/>
        <v>0</v>
      </c>
      <c r="E704">
        <f>IFERROR(VLOOKUP(D704,'Name Change'!$A$2:$B$500,2,FALSE),'Projection Paste Solver'!A704)</f>
        <v>0</v>
      </c>
      <c r="F704">
        <f t="shared" si="23"/>
        <v>0</v>
      </c>
    </row>
    <row r="705" spans="4:6" x14ac:dyDescent="0.25">
      <c r="D705">
        <f t="shared" si="22"/>
        <v>0</v>
      </c>
      <c r="E705">
        <f>IFERROR(VLOOKUP(D705,'Name Change'!$A$2:$B$500,2,FALSE),'Projection Paste Solver'!A705)</f>
        <v>0</v>
      </c>
      <c r="F705">
        <f t="shared" si="23"/>
        <v>0</v>
      </c>
    </row>
    <row r="706" spans="4:6" x14ac:dyDescent="0.25">
      <c r="D706">
        <f t="shared" si="22"/>
        <v>0</v>
      </c>
      <c r="E706">
        <f>IFERROR(VLOOKUP(D706,'Name Change'!$A$2:$B$500,2,FALSE),'Projection Paste Solver'!A706)</f>
        <v>0</v>
      </c>
      <c r="F706">
        <f t="shared" si="23"/>
        <v>0</v>
      </c>
    </row>
    <row r="707" spans="4:6" x14ac:dyDescent="0.25">
      <c r="D707">
        <f t="shared" si="22"/>
        <v>0</v>
      </c>
      <c r="E707">
        <f>IFERROR(VLOOKUP(D707,'Name Change'!$A$2:$B$500,2,FALSE),'Projection Paste Solver'!A707)</f>
        <v>0</v>
      </c>
      <c r="F707">
        <f t="shared" si="23"/>
        <v>0</v>
      </c>
    </row>
    <row r="708" spans="4:6" x14ac:dyDescent="0.25">
      <c r="D708">
        <f t="shared" si="22"/>
        <v>0</v>
      </c>
      <c r="E708">
        <f>IFERROR(VLOOKUP(D708,'Name Change'!$A$2:$B$500,2,FALSE),'Projection Paste Solver'!A708)</f>
        <v>0</v>
      </c>
      <c r="F708">
        <f t="shared" si="23"/>
        <v>0</v>
      </c>
    </row>
    <row r="709" spans="4:6" x14ac:dyDescent="0.25">
      <c r="D709">
        <f t="shared" si="22"/>
        <v>0</v>
      </c>
      <c r="E709">
        <f>IFERROR(VLOOKUP(D709,'Name Change'!$A$2:$B$500,2,FALSE),'Projection Paste Solver'!A709)</f>
        <v>0</v>
      </c>
      <c r="F709">
        <f t="shared" si="23"/>
        <v>0</v>
      </c>
    </row>
    <row r="710" spans="4:6" x14ac:dyDescent="0.25">
      <c r="D710">
        <f t="shared" si="22"/>
        <v>0</v>
      </c>
      <c r="E710">
        <f>IFERROR(VLOOKUP(D710,'Name Change'!$A$2:$B$500,2,FALSE),'Projection Paste Solver'!A710)</f>
        <v>0</v>
      </c>
      <c r="F710">
        <f t="shared" si="23"/>
        <v>0</v>
      </c>
    </row>
    <row r="711" spans="4:6" x14ac:dyDescent="0.25">
      <c r="D711">
        <f t="shared" si="22"/>
        <v>0</v>
      </c>
      <c r="E711">
        <f>IFERROR(VLOOKUP(D711,'Name Change'!$A$2:$B$500,2,FALSE),'Projection Paste Solver'!A711)</f>
        <v>0</v>
      </c>
      <c r="F711">
        <f t="shared" si="23"/>
        <v>0</v>
      </c>
    </row>
    <row r="712" spans="4:6" x14ac:dyDescent="0.25">
      <c r="D712">
        <f t="shared" si="22"/>
        <v>0</v>
      </c>
      <c r="E712">
        <f>IFERROR(VLOOKUP(D712,'Name Change'!$A$2:$B$500,2,FALSE),'Projection Paste Solver'!A712)</f>
        <v>0</v>
      </c>
      <c r="F712">
        <f t="shared" si="23"/>
        <v>0</v>
      </c>
    </row>
    <row r="713" spans="4:6" x14ac:dyDescent="0.25">
      <c r="D713">
        <f t="shared" si="22"/>
        <v>0</v>
      </c>
      <c r="E713">
        <f>IFERROR(VLOOKUP(D713,'Name Change'!$A$2:$B$500,2,FALSE),'Projection Paste Solver'!A713)</f>
        <v>0</v>
      </c>
      <c r="F713">
        <f t="shared" si="23"/>
        <v>0</v>
      </c>
    </row>
    <row r="714" spans="4:6" x14ac:dyDescent="0.25">
      <c r="D714">
        <f t="shared" si="22"/>
        <v>0</v>
      </c>
      <c r="E714">
        <f>IFERROR(VLOOKUP(D714,'Name Change'!$A$2:$B$500,2,FALSE),'Projection Paste Solver'!A714)</f>
        <v>0</v>
      </c>
      <c r="F714">
        <f t="shared" si="23"/>
        <v>0</v>
      </c>
    </row>
    <row r="715" spans="4:6" x14ac:dyDescent="0.25">
      <c r="D715">
        <f t="shared" si="22"/>
        <v>0</v>
      </c>
      <c r="E715">
        <f>IFERROR(VLOOKUP(D715,'Name Change'!$A$2:$B$500,2,FALSE),'Projection Paste Solver'!A715)</f>
        <v>0</v>
      </c>
      <c r="F715">
        <f t="shared" si="23"/>
        <v>0</v>
      </c>
    </row>
    <row r="716" spans="4:6" x14ac:dyDescent="0.25">
      <c r="D716">
        <f t="shared" si="22"/>
        <v>0</v>
      </c>
      <c r="E716">
        <f>IFERROR(VLOOKUP(D716,'Name Change'!$A$2:$B$500,2,FALSE),'Projection Paste Solver'!A716)</f>
        <v>0</v>
      </c>
      <c r="F716">
        <f t="shared" si="23"/>
        <v>0</v>
      </c>
    </row>
    <row r="717" spans="4:6" x14ac:dyDescent="0.25">
      <c r="D717">
        <f t="shared" si="22"/>
        <v>0</v>
      </c>
      <c r="E717">
        <f>IFERROR(VLOOKUP(D717,'Name Change'!$A$2:$B$500,2,FALSE),'Projection Paste Solver'!A717)</f>
        <v>0</v>
      </c>
      <c r="F717">
        <f t="shared" si="23"/>
        <v>0</v>
      </c>
    </row>
    <row r="718" spans="4:6" x14ac:dyDescent="0.25">
      <c r="D718">
        <f t="shared" si="22"/>
        <v>0</v>
      </c>
      <c r="E718">
        <f>IFERROR(VLOOKUP(D718,'Name Change'!$A$2:$B$500,2,FALSE),'Projection Paste Solver'!A718)</f>
        <v>0</v>
      </c>
      <c r="F718">
        <f t="shared" si="23"/>
        <v>0</v>
      </c>
    </row>
    <row r="719" spans="4:6" x14ac:dyDescent="0.25">
      <c r="D719">
        <f t="shared" si="22"/>
        <v>0</v>
      </c>
      <c r="E719">
        <f>IFERROR(VLOOKUP(D719,'Name Change'!$A$2:$B$500,2,FALSE),'Projection Paste Solver'!A719)</f>
        <v>0</v>
      </c>
      <c r="F719">
        <f t="shared" si="23"/>
        <v>0</v>
      </c>
    </row>
    <row r="720" spans="4:6" x14ac:dyDescent="0.25">
      <c r="D720">
        <f t="shared" si="22"/>
        <v>0</v>
      </c>
      <c r="E720">
        <f>IFERROR(VLOOKUP(D720,'Name Change'!$A$2:$B$500,2,FALSE),'Projection Paste Solver'!A720)</f>
        <v>0</v>
      </c>
      <c r="F720">
        <f t="shared" si="23"/>
        <v>0</v>
      </c>
    </row>
    <row r="721" spans="4:6" x14ac:dyDescent="0.25">
      <c r="D721">
        <f t="shared" si="22"/>
        <v>0</v>
      </c>
      <c r="E721">
        <f>IFERROR(VLOOKUP(D721,'Name Change'!$A$2:$B$500,2,FALSE),'Projection Paste Solver'!A721)</f>
        <v>0</v>
      </c>
      <c r="F721">
        <f t="shared" si="23"/>
        <v>0</v>
      </c>
    </row>
    <row r="722" spans="4:6" x14ac:dyDescent="0.25">
      <c r="D722">
        <f t="shared" si="22"/>
        <v>0</v>
      </c>
      <c r="E722">
        <f>IFERROR(VLOOKUP(D722,'Name Change'!$A$2:$B$500,2,FALSE),'Projection Paste Solver'!A722)</f>
        <v>0</v>
      </c>
      <c r="F722">
        <f t="shared" si="23"/>
        <v>0</v>
      </c>
    </row>
    <row r="723" spans="4:6" x14ac:dyDescent="0.25">
      <c r="D723">
        <f t="shared" si="22"/>
        <v>0</v>
      </c>
      <c r="E723">
        <f>IFERROR(VLOOKUP(D723,'Name Change'!$A$2:$B$500,2,FALSE),'Projection Paste Solver'!A723)</f>
        <v>0</v>
      </c>
      <c r="F723">
        <f t="shared" si="23"/>
        <v>0</v>
      </c>
    </row>
    <row r="724" spans="4:6" x14ac:dyDescent="0.25">
      <c r="D724">
        <f t="shared" si="22"/>
        <v>0</v>
      </c>
      <c r="E724">
        <f>IFERROR(VLOOKUP(D724,'Name Change'!$A$2:$B$500,2,FALSE),'Projection Paste Solver'!A724)</f>
        <v>0</v>
      </c>
      <c r="F724">
        <f t="shared" si="23"/>
        <v>0</v>
      </c>
    </row>
    <row r="725" spans="4:6" x14ac:dyDescent="0.25">
      <c r="D725">
        <f t="shared" si="22"/>
        <v>0</v>
      </c>
      <c r="E725">
        <f>IFERROR(VLOOKUP(D725,'Name Change'!$A$2:$B$500,2,FALSE),'Projection Paste Solver'!A725)</f>
        <v>0</v>
      </c>
      <c r="F725">
        <f t="shared" si="23"/>
        <v>0</v>
      </c>
    </row>
    <row r="726" spans="4:6" x14ac:dyDescent="0.25">
      <c r="D726">
        <f t="shared" si="22"/>
        <v>0</v>
      </c>
      <c r="E726">
        <f>IFERROR(VLOOKUP(D726,'Name Change'!$A$2:$B$500,2,FALSE),'Projection Paste Solver'!A726)</f>
        <v>0</v>
      </c>
      <c r="F726">
        <f t="shared" si="23"/>
        <v>0</v>
      </c>
    </row>
    <row r="727" spans="4:6" x14ac:dyDescent="0.25">
      <c r="D727">
        <f t="shared" si="22"/>
        <v>0</v>
      </c>
      <c r="E727">
        <f>IFERROR(VLOOKUP(D727,'Name Change'!$A$2:$B$500,2,FALSE),'Projection Paste Solver'!A727)</f>
        <v>0</v>
      </c>
      <c r="F727">
        <f t="shared" si="23"/>
        <v>0</v>
      </c>
    </row>
    <row r="728" spans="4:6" x14ac:dyDescent="0.25">
      <c r="D728">
        <f t="shared" si="22"/>
        <v>0</v>
      </c>
      <c r="E728">
        <f>IFERROR(VLOOKUP(D728,'Name Change'!$A$2:$B$500,2,FALSE),'Projection Paste Solver'!A728)</f>
        <v>0</v>
      </c>
      <c r="F728">
        <f t="shared" si="23"/>
        <v>0</v>
      </c>
    </row>
    <row r="729" spans="4:6" x14ac:dyDescent="0.25">
      <c r="D729">
        <f t="shared" si="22"/>
        <v>0</v>
      </c>
      <c r="E729">
        <f>IFERROR(VLOOKUP(D729,'Name Change'!$A$2:$B$500,2,FALSE),'Projection Paste Solver'!A729)</f>
        <v>0</v>
      </c>
      <c r="F729">
        <f t="shared" si="23"/>
        <v>0</v>
      </c>
    </row>
    <row r="730" spans="4:6" x14ac:dyDescent="0.25">
      <c r="D730">
        <f t="shared" si="22"/>
        <v>0</v>
      </c>
      <c r="E730">
        <f>IFERROR(VLOOKUP(D730,'Name Change'!$A$2:$B$500,2,FALSE),'Projection Paste Solver'!A730)</f>
        <v>0</v>
      </c>
      <c r="F730">
        <f t="shared" si="23"/>
        <v>0</v>
      </c>
    </row>
    <row r="731" spans="4:6" x14ac:dyDescent="0.25">
      <c r="D731">
        <f t="shared" si="22"/>
        <v>0</v>
      </c>
      <c r="E731">
        <f>IFERROR(VLOOKUP(D731,'Name Change'!$A$2:$B$500,2,FALSE),'Projection Paste Solver'!A731)</f>
        <v>0</v>
      </c>
      <c r="F731">
        <f t="shared" si="23"/>
        <v>0</v>
      </c>
    </row>
    <row r="732" spans="4:6" x14ac:dyDescent="0.25">
      <c r="D732">
        <f t="shared" si="22"/>
        <v>0</v>
      </c>
      <c r="E732">
        <f>IFERROR(VLOOKUP(D732,'Name Change'!$A$2:$B$500,2,FALSE),'Projection Paste Solver'!A732)</f>
        <v>0</v>
      </c>
      <c r="F732">
        <f t="shared" si="23"/>
        <v>0</v>
      </c>
    </row>
    <row r="733" spans="4:6" x14ac:dyDescent="0.25">
      <c r="D733">
        <f t="shared" si="22"/>
        <v>0</v>
      </c>
      <c r="E733">
        <f>IFERROR(VLOOKUP(D733,'Name Change'!$A$2:$B$500,2,FALSE),'Projection Paste Solver'!A733)</f>
        <v>0</v>
      </c>
      <c r="F733">
        <f t="shared" si="23"/>
        <v>0</v>
      </c>
    </row>
    <row r="734" spans="4:6" x14ac:dyDescent="0.25">
      <c r="D734">
        <f t="shared" si="22"/>
        <v>0</v>
      </c>
      <c r="E734">
        <f>IFERROR(VLOOKUP(D734,'Name Change'!$A$2:$B$500,2,FALSE),'Projection Paste Solver'!A734)</f>
        <v>0</v>
      </c>
      <c r="F734">
        <f t="shared" si="23"/>
        <v>0</v>
      </c>
    </row>
    <row r="735" spans="4:6" x14ac:dyDescent="0.25">
      <c r="D735">
        <f t="shared" si="22"/>
        <v>0</v>
      </c>
      <c r="E735">
        <f>IFERROR(VLOOKUP(D735,'Name Change'!$A$2:$B$500,2,FALSE),'Projection Paste Solver'!A735)</f>
        <v>0</v>
      </c>
      <c r="F735">
        <f t="shared" si="23"/>
        <v>0</v>
      </c>
    </row>
    <row r="736" spans="4:6" x14ac:dyDescent="0.25">
      <c r="D736">
        <f t="shared" si="22"/>
        <v>0</v>
      </c>
      <c r="E736">
        <f>IFERROR(VLOOKUP(D736,'Name Change'!$A$2:$B$500,2,FALSE),'Projection Paste Solver'!A736)</f>
        <v>0</v>
      </c>
      <c r="F736">
        <f t="shared" si="23"/>
        <v>0</v>
      </c>
    </row>
    <row r="737" spans="4:6" x14ac:dyDescent="0.25">
      <c r="D737">
        <f t="shared" si="22"/>
        <v>0</v>
      </c>
      <c r="E737">
        <f>IFERROR(VLOOKUP(D737,'Name Change'!$A$2:$B$500,2,FALSE),'Projection Paste Solver'!A737)</f>
        <v>0</v>
      </c>
      <c r="F737">
        <f t="shared" si="23"/>
        <v>0</v>
      </c>
    </row>
    <row r="738" spans="4:6" x14ac:dyDescent="0.25">
      <c r="D738">
        <f t="shared" si="22"/>
        <v>0</v>
      </c>
      <c r="E738">
        <f>IFERROR(VLOOKUP(D738,'Name Change'!$A$2:$B$500,2,FALSE),'Projection Paste Solver'!A738)</f>
        <v>0</v>
      </c>
      <c r="F738">
        <f t="shared" si="23"/>
        <v>0</v>
      </c>
    </row>
    <row r="739" spans="4:6" x14ac:dyDescent="0.25">
      <c r="D739">
        <f t="shared" si="22"/>
        <v>0</v>
      </c>
      <c r="E739">
        <f>IFERROR(VLOOKUP(D739,'Name Change'!$A$2:$B$500,2,FALSE),'Projection Paste Solver'!A739)</f>
        <v>0</v>
      </c>
      <c r="F739">
        <f t="shared" si="23"/>
        <v>0</v>
      </c>
    </row>
    <row r="740" spans="4:6" x14ac:dyDescent="0.25">
      <c r="D740">
        <f t="shared" si="22"/>
        <v>0</v>
      </c>
      <c r="E740">
        <f>IFERROR(VLOOKUP(D740,'Name Change'!$A$2:$B$500,2,FALSE),'Projection Paste Solver'!A740)</f>
        <v>0</v>
      </c>
      <c r="F740">
        <f t="shared" si="23"/>
        <v>0</v>
      </c>
    </row>
    <row r="741" spans="4:6" x14ac:dyDescent="0.25">
      <c r="D741">
        <f t="shared" si="22"/>
        <v>0</v>
      </c>
      <c r="E741">
        <f>IFERROR(VLOOKUP(D741,'Name Change'!$A$2:$B$500,2,FALSE),'Projection Paste Solver'!A741)</f>
        <v>0</v>
      </c>
      <c r="F741">
        <f t="shared" si="23"/>
        <v>0</v>
      </c>
    </row>
    <row r="742" spans="4:6" x14ac:dyDescent="0.25">
      <c r="D742">
        <f t="shared" si="22"/>
        <v>0</v>
      </c>
      <c r="E742">
        <f>IFERROR(VLOOKUP(D742,'Name Change'!$A$2:$B$500,2,FALSE),'Projection Paste Solver'!A742)</f>
        <v>0</v>
      </c>
      <c r="F742">
        <f t="shared" si="23"/>
        <v>0</v>
      </c>
    </row>
    <row r="743" spans="4:6" x14ac:dyDescent="0.25">
      <c r="D743">
        <f t="shared" si="22"/>
        <v>0</v>
      </c>
      <c r="E743">
        <f>IFERROR(VLOOKUP(D743,'Name Change'!$A$2:$B$500,2,FALSE),'Projection Paste Solver'!A743)</f>
        <v>0</v>
      </c>
      <c r="F743">
        <f t="shared" si="23"/>
        <v>0</v>
      </c>
    </row>
    <row r="744" spans="4:6" x14ac:dyDescent="0.25">
      <c r="D744">
        <f t="shared" si="22"/>
        <v>0</v>
      </c>
      <c r="E744">
        <f>IFERROR(VLOOKUP(D744,'Name Change'!$A$2:$B$500,2,FALSE),'Projection Paste Solver'!A744)</f>
        <v>0</v>
      </c>
      <c r="F744">
        <f t="shared" si="23"/>
        <v>0</v>
      </c>
    </row>
    <row r="745" spans="4:6" x14ac:dyDescent="0.25">
      <c r="D745">
        <f t="shared" si="22"/>
        <v>0</v>
      </c>
      <c r="E745">
        <f>IFERROR(VLOOKUP(D745,'Name Change'!$A$2:$B$500,2,FALSE),'Projection Paste Solver'!A745)</f>
        <v>0</v>
      </c>
      <c r="F745">
        <f t="shared" si="23"/>
        <v>0</v>
      </c>
    </row>
    <row r="746" spans="4:6" x14ac:dyDescent="0.25">
      <c r="D746">
        <f t="shared" si="22"/>
        <v>0</v>
      </c>
      <c r="E746">
        <f>IFERROR(VLOOKUP(D746,'Name Change'!$A$2:$B$500,2,FALSE),'Projection Paste Solver'!A746)</f>
        <v>0</v>
      </c>
      <c r="F746">
        <f t="shared" si="23"/>
        <v>0</v>
      </c>
    </row>
    <row r="747" spans="4:6" x14ac:dyDescent="0.25">
      <c r="D747">
        <f t="shared" si="22"/>
        <v>0</v>
      </c>
      <c r="E747">
        <f>IFERROR(VLOOKUP(D747,'Name Change'!$A$2:$B$500,2,FALSE),'Projection Paste Solver'!A747)</f>
        <v>0</v>
      </c>
      <c r="F747">
        <f t="shared" si="23"/>
        <v>0</v>
      </c>
    </row>
    <row r="748" spans="4:6" x14ac:dyDescent="0.25">
      <c r="D748">
        <f t="shared" si="22"/>
        <v>0</v>
      </c>
      <c r="E748">
        <f>IFERROR(VLOOKUP(D748,'Name Change'!$A$2:$B$500,2,FALSE),'Projection Paste Solver'!A748)</f>
        <v>0</v>
      </c>
      <c r="F748">
        <f t="shared" si="23"/>
        <v>0</v>
      </c>
    </row>
    <row r="749" spans="4:6" x14ac:dyDescent="0.25">
      <c r="D749">
        <f t="shared" si="22"/>
        <v>0</v>
      </c>
      <c r="E749">
        <f>IFERROR(VLOOKUP(D749,'Name Change'!$A$2:$B$500,2,FALSE),'Projection Paste Solver'!A749)</f>
        <v>0</v>
      </c>
      <c r="F749">
        <f t="shared" si="23"/>
        <v>0</v>
      </c>
    </row>
    <row r="750" spans="4:6" x14ac:dyDescent="0.25">
      <c r="D750">
        <f t="shared" si="22"/>
        <v>0</v>
      </c>
      <c r="E750">
        <f>IFERROR(VLOOKUP(D750,'Name Change'!$A$2:$B$500,2,FALSE),'Projection Paste Solver'!A750)</f>
        <v>0</v>
      </c>
      <c r="F750">
        <f t="shared" si="23"/>
        <v>0</v>
      </c>
    </row>
    <row r="751" spans="4:6" x14ac:dyDescent="0.25">
      <c r="D751">
        <f t="shared" si="22"/>
        <v>0</v>
      </c>
      <c r="E751">
        <f>IFERROR(VLOOKUP(D751,'Name Change'!$A$2:$B$500,2,FALSE),'Projection Paste Solver'!A751)</f>
        <v>0</v>
      </c>
      <c r="F751">
        <f t="shared" si="23"/>
        <v>0</v>
      </c>
    </row>
    <row r="752" spans="4:6" x14ac:dyDescent="0.25">
      <c r="D752">
        <f t="shared" si="22"/>
        <v>0</v>
      </c>
      <c r="E752">
        <f>IFERROR(VLOOKUP(D752,'Name Change'!$A$2:$B$500,2,FALSE),'Projection Paste Solver'!A752)</f>
        <v>0</v>
      </c>
      <c r="F752">
        <f t="shared" si="23"/>
        <v>0</v>
      </c>
    </row>
    <row r="753" spans="4:6" x14ac:dyDescent="0.25">
      <c r="D753">
        <f t="shared" si="22"/>
        <v>0</v>
      </c>
      <c r="E753">
        <f>IFERROR(VLOOKUP(D753,'Name Change'!$A$2:$B$500,2,FALSE),'Projection Paste Solver'!A753)</f>
        <v>0</v>
      </c>
      <c r="F753">
        <f t="shared" si="23"/>
        <v>0</v>
      </c>
    </row>
    <row r="754" spans="4:6" x14ac:dyDescent="0.25">
      <c r="D754">
        <f t="shared" si="22"/>
        <v>0</v>
      </c>
      <c r="E754">
        <f>IFERROR(VLOOKUP(D754,'Name Change'!$A$2:$B$500,2,FALSE),'Projection Paste Solver'!A754)</f>
        <v>0</v>
      </c>
      <c r="F754">
        <f t="shared" si="23"/>
        <v>0</v>
      </c>
    </row>
    <row r="755" spans="4:6" x14ac:dyDescent="0.25">
      <c r="D755">
        <f t="shared" si="22"/>
        <v>0</v>
      </c>
      <c r="E755">
        <f>IFERROR(VLOOKUP(D755,'Name Change'!$A$2:$B$500,2,FALSE),'Projection Paste Solver'!A755)</f>
        <v>0</v>
      </c>
      <c r="F755">
        <f t="shared" si="23"/>
        <v>0</v>
      </c>
    </row>
    <row r="756" spans="4:6" x14ac:dyDescent="0.25">
      <c r="D756">
        <f t="shared" ref="D756:D819" si="24">A756</f>
        <v>0</v>
      </c>
      <c r="E756">
        <f>IFERROR(VLOOKUP(D756,'Name Change'!$A$2:$B$500,2,FALSE),'Projection Paste Solver'!A756)</f>
        <v>0</v>
      </c>
      <c r="F756">
        <f t="shared" ref="F756:F819" si="25">B756</f>
        <v>0</v>
      </c>
    </row>
    <row r="757" spans="4:6" x14ac:dyDescent="0.25">
      <c r="D757">
        <f t="shared" si="24"/>
        <v>0</v>
      </c>
      <c r="E757">
        <f>IFERROR(VLOOKUP(D757,'Name Change'!$A$2:$B$500,2,FALSE),'Projection Paste Solver'!A757)</f>
        <v>0</v>
      </c>
      <c r="F757">
        <f t="shared" si="25"/>
        <v>0</v>
      </c>
    </row>
    <row r="758" spans="4:6" x14ac:dyDescent="0.25">
      <c r="D758">
        <f t="shared" si="24"/>
        <v>0</v>
      </c>
      <c r="E758">
        <f>IFERROR(VLOOKUP(D758,'Name Change'!$A$2:$B$500,2,FALSE),'Projection Paste Solver'!A758)</f>
        <v>0</v>
      </c>
      <c r="F758">
        <f t="shared" si="25"/>
        <v>0</v>
      </c>
    </row>
    <row r="759" spans="4:6" x14ac:dyDescent="0.25">
      <c r="D759">
        <f t="shared" si="24"/>
        <v>0</v>
      </c>
      <c r="E759">
        <f>IFERROR(VLOOKUP(D759,'Name Change'!$A$2:$B$500,2,FALSE),'Projection Paste Solver'!A759)</f>
        <v>0</v>
      </c>
      <c r="F759">
        <f t="shared" si="25"/>
        <v>0</v>
      </c>
    </row>
    <row r="760" spans="4:6" x14ac:dyDescent="0.25">
      <c r="D760">
        <f t="shared" si="24"/>
        <v>0</v>
      </c>
      <c r="E760">
        <f>IFERROR(VLOOKUP(D760,'Name Change'!$A$2:$B$500,2,FALSE),'Projection Paste Solver'!A760)</f>
        <v>0</v>
      </c>
      <c r="F760">
        <f t="shared" si="25"/>
        <v>0</v>
      </c>
    </row>
    <row r="761" spans="4:6" x14ac:dyDescent="0.25">
      <c r="D761">
        <f t="shared" si="24"/>
        <v>0</v>
      </c>
      <c r="E761">
        <f>IFERROR(VLOOKUP(D761,'Name Change'!$A$2:$B$500,2,FALSE),'Projection Paste Solver'!A761)</f>
        <v>0</v>
      </c>
      <c r="F761">
        <f t="shared" si="25"/>
        <v>0</v>
      </c>
    </row>
    <row r="762" spans="4:6" x14ac:dyDescent="0.25">
      <c r="D762">
        <f t="shared" si="24"/>
        <v>0</v>
      </c>
      <c r="E762">
        <f>IFERROR(VLOOKUP(D762,'Name Change'!$A$2:$B$500,2,FALSE),'Projection Paste Solver'!A762)</f>
        <v>0</v>
      </c>
      <c r="F762">
        <f t="shared" si="25"/>
        <v>0</v>
      </c>
    </row>
    <row r="763" spans="4:6" x14ac:dyDescent="0.25">
      <c r="D763">
        <f t="shared" si="24"/>
        <v>0</v>
      </c>
      <c r="E763">
        <f>IFERROR(VLOOKUP(D763,'Name Change'!$A$2:$B$500,2,FALSE),'Projection Paste Solver'!A763)</f>
        <v>0</v>
      </c>
      <c r="F763">
        <f t="shared" si="25"/>
        <v>0</v>
      </c>
    </row>
    <row r="764" spans="4:6" x14ac:dyDescent="0.25">
      <c r="D764">
        <f t="shared" si="24"/>
        <v>0</v>
      </c>
      <c r="E764">
        <f>IFERROR(VLOOKUP(D764,'Name Change'!$A$2:$B$500,2,FALSE),'Projection Paste Solver'!A764)</f>
        <v>0</v>
      </c>
      <c r="F764">
        <f t="shared" si="25"/>
        <v>0</v>
      </c>
    </row>
    <row r="765" spans="4:6" x14ac:dyDescent="0.25">
      <c r="D765">
        <f t="shared" si="24"/>
        <v>0</v>
      </c>
      <c r="E765">
        <f>IFERROR(VLOOKUP(D765,'Name Change'!$A$2:$B$500,2,FALSE),'Projection Paste Solver'!A765)</f>
        <v>0</v>
      </c>
      <c r="F765">
        <f t="shared" si="25"/>
        <v>0</v>
      </c>
    </row>
    <row r="766" spans="4:6" x14ac:dyDescent="0.25">
      <c r="D766">
        <f t="shared" si="24"/>
        <v>0</v>
      </c>
      <c r="E766">
        <f>IFERROR(VLOOKUP(D766,'Name Change'!$A$2:$B$500,2,FALSE),'Projection Paste Solver'!A766)</f>
        <v>0</v>
      </c>
      <c r="F766">
        <f t="shared" si="25"/>
        <v>0</v>
      </c>
    </row>
    <row r="767" spans="4:6" x14ac:dyDescent="0.25">
      <c r="D767">
        <f t="shared" si="24"/>
        <v>0</v>
      </c>
      <c r="E767">
        <f>IFERROR(VLOOKUP(D767,'Name Change'!$A$2:$B$500,2,FALSE),'Projection Paste Solver'!A767)</f>
        <v>0</v>
      </c>
      <c r="F767">
        <f t="shared" si="25"/>
        <v>0</v>
      </c>
    </row>
    <row r="768" spans="4:6" x14ac:dyDescent="0.25">
      <c r="D768">
        <f t="shared" si="24"/>
        <v>0</v>
      </c>
      <c r="E768">
        <f>IFERROR(VLOOKUP(D768,'Name Change'!$A$2:$B$500,2,FALSE),'Projection Paste Solver'!A768)</f>
        <v>0</v>
      </c>
      <c r="F768">
        <f t="shared" si="25"/>
        <v>0</v>
      </c>
    </row>
    <row r="769" spans="4:6" x14ac:dyDescent="0.25">
      <c r="D769">
        <f t="shared" si="24"/>
        <v>0</v>
      </c>
      <c r="E769">
        <f>IFERROR(VLOOKUP(D769,'Name Change'!$A$2:$B$500,2,FALSE),'Projection Paste Solver'!A769)</f>
        <v>0</v>
      </c>
      <c r="F769">
        <f t="shared" si="25"/>
        <v>0</v>
      </c>
    </row>
    <row r="770" spans="4:6" x14ac:dyDescent="0.25">
      <c r="D770">
        <f t="shared" si="24"/>
        <v>0</v>
      </c>
      <c r="E770">
        <f>IFERROR(VLOOKUP(D770,'Name Change'!$A$2:$B$500,2,FALSE),'Projection Paste Solver'!A770)</f>
        <v>0</v>
      </c>
      <c r="F770">
        <f t="shared" si="25"/>
        <v>0</v>
      </c>
    </row>
    <row r="771" spans="4:6" x14ac:dyDescent="0.25">
      <c r="D771">
        <f t="shared" si="24"/>
        <v>0</v>
      </c>
      <c r="E771">
        <f>IFERROR(VLOOKUP(D771,'Name Change'!$A$2:$B$500,2,FALSE),'Projection Paste Solver'!A771)</f>
        <v>0</v>
      </c>
      <c r="F771">
        <f t="shared" si="25"/>
        <v>0</v>
      </c>
    </row>
    <row r="772" spans="4:6" x14ac:dyDescent="0.25">
      <c r="D772">
        <f t="shared" si="24"/>
        <v>0</v>
      </c>
      <c r="E772">
        <f>IFERROR(VLOOKUP(D772,'Name Change'!$A$2:$B$500,2,FALSE),'Projection Paste Solver'!A772)</f>
        <v>0</v>
      </c>
      <c r="F772">
        <f t="shared" si="25"/>
        <v>0</v>
      </c>
    </row>
    <row r="773" spans="4:6" x14ac:dyDescent="0.25">
      <c r="D773">
        <f t="shared" si="24"/>
        <v>0</v>
      </c>
      <c r="E773">
        <f>IFERROR(VLOOKUP(D773,'Name Change'!$A$2:$B$500,2,FALSE),'Projection Paste Solver'!A773)</f>
        <v>0</v>
      </c>
      <c r="F773">
        <f t="shared" si="25"/>
        <v>0</v>
      </c>
    </row>
    <row r="774" spans="4:6" x14ac:dyDescent="0.25">
      <c r="D774">
        <f t="shared" si="24"/>
        <v>0</v>
      </c>
      <c r="E774">
        <f>IFERROR(VLOOKUP(D774,'Name Change'!$A$2:$B$500,2,FALSE),'Projection Paste Solver'!A774)</f>
        <v>0</v>
      </c>
      <c r="F774">
        <f t="shared" si="25"/>
        <v>0</v>
      </c>
    </row>
    <row r="775" spans="4:6" x14ac:dyDescent="0.25">
      <c r="D775">
        <f t="shared" si="24"/>
        <v>0</v>
      </c>
      <c r="E775">
        <f>IFERROR(VLOOKUP(D775,'Name Change'!$A$2:$B$500,2,FALSE),'Projection Paste Solver'!A775)</f>
        <v>0</v>
      </c>
      <c r="F775">
        <f t="shared" si="25"/>
        <v>0</v>
      </c>
    </row>
    <row r="776" spans="4:6" x14ac:dyDescent="0.25">
      <c r="D776">
        <f t="shared" si="24"/>
        <v>0</v>
      </c>
      <c r="E776">
        <f>IFERROR(VLOOKUP(D776,'Name Change'!$A$2:$B$500,2,FALSE),'Projection Paste Solver'!A776)</f>
        <v>0</v>
      </c>
      <c r="F776">
        <f t="shared" si="25"/>
        <v>0</v>
      </c>
    </row>
    <row r="777" spans="4:6" x14ac:dyDescent="0.25">
      <c r="D777">
        <f t="shared" si="24"/>
        <v>0</v>
      </c>
      <c r="E777">
        <f>IFERROR(VLOOKUP(D777,'Name Change'!$A$2:$B$500,2,FALSE),'Projection Paste Solver'!A777)</f>
        <v>0</v>
      </c>
      <c r="F777">
        <f t="shared" si="25"/>
        <v>0</v>
      </c>
    </row>
    <row r="778" spans="4:6" x14ac:dyDescent="0.25">
      <c r="D778">
        <f t="shared" si="24"/>
        <v>0</v>
      </c>
      <c r="E778">
        <f>IFERROR(VLOOKUP(D778,'Name Change'!$A$2:$B$500,2,FALSE),'Projection Paste Solver'!A778)</f>
        <v>0</v>
      </c>
      <c r="F778">
        <f t="shared" si="25"/>
        <v>0</v>
      </c>
    </row>
    <row r="779" spans="4:6" x14ac:dyDescent="0.25">
      <c r="D779">
        <f t="shared" si="24"/>
        <v>0</v>
      </c>
      <c r="E779">
        <f>IFERROR(VLOOKUP(D779,'Name Change'!$A$2:$B$500,2,FALSE),'Projection Paste Solver'!A779)</f>
        <v>0</v>
      </c>
      <c r="F779">
        <f t="shared" si="25"/>
        <v>0</v>
      </c>
    </row>
    <row r="780" spans="4:6" x14ac:dyDescent="0.25">
      <c r="D780">
        <f t="shared" si="24"/>
        <v>0</v>
      </c>
      <c r="E780">
        <f>IFERROR(VLOOKUP(D780,'Name Change'!$A$2:$B$500,2,FALSE),'Projection Paste Solver'!A780)</f>
        <v>0</v>
      </c>
      <c r="F780">
        <f t="shared" si="25"/>
        <v>0</v>
      </c>
    </row>
    <row r="781" spans="4:6" x14ac:dyDescent="0.25">
      <c r="D781">
        <f t="shared" si="24"/>
        <v>0</v>
      </c>
      <c r="E781">
        <f>IFERROR(VLOOKUP(D781,'Name Change'!$A$2:$B$500,2,FALSE),'Projection Paste Solver'!A781)</f>
        <v>0</v>
      </c>
      <c r="F781">
        <f t="shared" si="25"/>
        <v>0</v>
      </c>
    </row>
    <row r="782" spans="4:6" x14ac:dyDescent="0.25">
      <c r="D782">
        <f t="shared" si="24"/>
        <v>0</v>
      </c>
      <c r="E782">
        <f>IFERROR(VLOOKUP(D782,'Name Change'!$A$2:$B$500,2,FALSE),'Projection Paste Solver'!A782)</f>
        <v>0</v>
      </c>
      <c r="F782">
        <f t="shared" si="25"/>
        <v>0</v>
      </c>
    </row>
    <row r="783" spans="4:6" x14ac:dyDescent="0.25">
      <c r="D783">
        <f t="shared" si="24"/>
        <v>0</v>
      </c>
      <c r="E783">
        <f>IFERROR(VLOOKUP(D783,'Name Change'!$A$2:$B$500,2,FALSE),'Projection Paste Solver'!A783)</f>
        <v>0</v>
      </c>
      <c r="F783">
        <f t="shared" si="25"/>
        <v>0</v>
      </c>
    </row>
    <row r="784" spans="4:6" x14ac:dyDescent="0.25">
      <c r="D784">
        <f t="shared" si="24"/>
        <v>0</v>
      </c>
      <c r="E784">
        <f>IFERROR(VLOOKUP(D784,'Name Change'!$A$2:$B$500,2,FALSE),'Projection Paste Solver'!A784)</f>
        <v>0</v>
      </c>
      <c r="F784">
        <f t="shared" si="25"/>
        <v>0</v>
      </c>
    </row>
    <row r="785" spans="4:6" x14ac:dyDescent="0.25">
      <c r="D785">
        <f t="shared" si="24"/>
        <v>0</v>
      </c>
      <c r="E785">
        <f>IFERROR(VLOOKUP(D785,'Name Change'!$A$2:$B$500,2,FALSE),'Projection Paste Solver'!A785)</f>
        <v>0</v>
      </c>
      <c r="F785">
        <f t="shared" si="25"/>
        <v>0</v>
      </c>
    </row>
    <row r="786" spans="4:6" x14ac:dyDescent="0.25">
      <c r="D786">
        <f t="shared" si="24"/>
        <v>0</v>
      </c>
      <c r="E786">
        <f>IFERROR(VLOOKUP(D786,'Name Change'!$A$2:$B$500,2,FALSE),'Projection Paste Solver'!A786)</f>
        <v>0</v>
      </c>
      <c r="F786">
        <f t="shared" si="25"/>
        <v>0</v>
      </c>
    </row>
    <row r="787" spans="4:6" x14ac:dyDescent="0.25">
      <c r="D787">
        <f t="shared" si="24"/>
        <v>0</v>
      </c>
      <c r="E787">
        <f>IFERROR(VLOOKUP(D787,'Name Change'!$A$2:$B$500,2,FALSE),'Projection Paste Solver'!A787)</f>
        <v>0</v>
      </c>
      <c r="F787">
        <f t="shared" si="25"/>
        <v>0</v>
      </c>
    </row>
    <row r="788" spans="4:6" x14ac:dyDescent="0.25">
      <c r="D788">
        <f t="shared" si="24"/>
        <v>0</v>
      </c>
      <c r="E788">
        <f>IFERROR(VLOOKUP(D788,'Name Change'!$A$2:$B$500,2,FALSE),'Projection Paste Solver'!A788)</f>
        <v>0</v>
      </c>
      <c r="F788">
        <f t="shared" si="25"/>
        <v>0</v>
      </c>
    </row>
    <row r="789" spans="4:6" x14ac:dyDescent="0.25">
      <c r="D789">
        <f t="shared" si="24"/>
        <v>0</v>
      </c>
      <c r="E789">
        <f>IFERROR(VLOOKUP(D789,'Name Change'!$A$2:$B$500,2,FALSE),'Projection Paste Solver'!A789)</f>
        <v>0</v>
      </c>
      <c r="F789">
        <f t="shared" si="25"/>
        <v>0</v>
      </c>
    </row>
    <row r="790" spans="4:6" x14ac:dyDescent="0.25">
      <c r="D790">
        <f t="shared" si="24"/>
        <v>0</v>
      </c>
      <c r="E790">
        <f>IFERROR(VLOOKUP(D790,'Name Change'!$A$2:$B$500,2,FALSE),'Projection Paste Solver'!A790)</f>
        <v>0</v>
      </c>
      <c r="F790">
        <f t="shared" si="25"/>
        <v>0</v>
      </c>
    </row>
    <row r="791" spans="4:6" x14ac:dyDescent="0.25">
      <c r="D791">
        <f t="shared" si="24"/>
        <v>0</v>
      </c>
      <c r="E791">
        <f>IFERROR(VLOOKUP(D791,'Name Change'!$A$2:$B$500,2,FALSE),'Projection Paste Solver'!A791)</f>
        <v>0</v>
      </c>
      <c r="F791">
        <f t="shared" si="25"/>
        <v>0</v>
      </c>
    </row>
    <row r="792" spans="4:6" x14ac:dyDescent="0.25">
      <c r="D792">
        <f t="shared" si="24"/>
        <v>0</v>
      </c>
      <c r="E792">
        <f>IFERROR(VLOOKUP(D792,'Name Change'!$A$2:$B$500,2,FALSE),'Projection Paste Solver'!A792)</f>
        <v>0</v>
      </c>
      <c r="F792">
        <f t="shared" si="25"/>
        <v>0</v>
      </c>
    </row>
    <row r="793" spans="4:6" x14ac:dyDescent="0.25">
      <c r="D793">
        <f t="shared" si="24"/>
        <v>0</v>
      </c>
      <c r="E793">
        <f>IFERROR(VLOOKUP(D793,'Name Change'!$A$2:$B$500,2,FALSE),'Projection Paste Solver'!A793)</f>
        <v>0</v>
      </c>
      <c r="F793">
        <f t="shared" si="25"/>
        <v>0</v>
      </c>
    </row>
    <row r="794" spans="4:6" x14ac:dyDescent="0.25">
      <c r="D794">
        <f t="shared" si="24"/>
        <v>0</v>
      </c>
      <c r="E794">
        <f>IFERROR(VLOOKUP(D794,'Name Change'!$A$2:$B$500,2,FALSE),'Projection Paste Solver'!A794)</f>
        <v>0</v>
      </c>
      <c r="F794">
        <f t="shared" si="25"/>
        <v>0</v>
      </c>
    </row>
    <row r="795" spans="4:6" x14ac:dyDescent="0.25">
      <c r="D795">
        <f t="shared" si="24"/>
        <v>0</v>
      </c>
      <c r="E795">
        <f>IFERROR(VLOOKUP(D795,'Name Change'!$A$2:$B$500,2,FALSE),'Projection Paste Solver'!A795)</f>
        <v>0</v>
      </c>
      <c r="F795">
        <f t="shared" si="25"/>
        <v>0</v>
      </c>
    </row>
    <row r="796" spans="4:6" x14ac:dyDescent="0.25">
      <c r="D796">
        <f t="shared" si="24"/>
        <v>0</v>
      </c>
      <c r="E796">
        <f>IFERROR(VLOOKUP(D796,'Name Change'!$A$2:$B$500,2,FALSE),'Projection Paste Solver'!A796)</f>
        <v>0</v>
      </c>
      <c r="F796">
        <f t="shared" si="25"/>
        <v>0</v>
      </c>
    </row>
    <row r="797" spans="4:6" x14ac:dyDescent="0.25">
      <c r="D797">
        <f t="shared" si="24"/>
        <v>0</v>
      </c>
      <c r="E797">
        <f>IFERROR(VLOOKUP(D797,'Name Change'!$A$2:$B$500,2,FALSE),'Projection Paste Solver'!A797)</f>
        <v>0</v>
      </c>
      <c r="F797">
        <f t="shared" si="25"/>
        <v>0</v>
      </c>
    </row>
    <row r="798" spans="4:6" x14ac:dyDescent="0.25">
      <c r="D798">
        <f t="shared" si="24"/>
        <v>0</v>
      </c>
      <c r="E798">
        <f>IFERROR(VLOOKUP(D798,'Name Change'!$A$2:$B$500,2,FALSE),'Projection Paste Solver'!A798)</f>
        <v>0</v>
      </c>
      <c r="F798">
        <f t="shared" si="25"/>
        <v>0</v>
      </c>
    </row>
    <row r="799" spans="4:6" x14ac:dyDescent="0.25">
      <c r="D799">
        <f t="shared" si="24"/>
        <v>0</v>
      </c>
      <c r="E799">
        <f>IFERROR(VLOOKUP(D799,'Name Change'!$A$2:$B$500,2,FALSE),'Projection Paste Solver'!A799)</f>
        <v>0</v>
      </c>
      <c r="F799">
        <f t="shared" si="25"/>
        <v>0</v>
      </c>
    </row>
    <row r="800" spans="4:6" x14ac:dyDescent="0.25">
      <c r="D800">
        <f t="shared" si="24"/>
        <v>0</v>
      </c>
      <c r="E800">
        <f>IFERROR(VLOOKUP(D800,'Name Change'!$A$2:$B$500,2,FALSE),'Projection Paste Solver'!A800)</f>
        <v>0</v>
      </c>
      <c r="F800">
        <f t="shared" si="25"/>
        <v>0</v>
      </c>
    </row>
    <row r="801" spans="4:6" x14ac:dyDescent="0.25">
      <c r="D801">
        <f t="shared" si="24"/>
        <v>0</v>
      </c>
      <c r="E801">
        <f>IFERROR(VLOOKUP(D801,'Name Change'!$A$2:$B$500,2,FALSE),'Projection Paste Solver'!A801)</f>
        <v>0</v>
      </c>
      <c r="F801">
        <f t="shared" si="25"/>
        <v>0</v>
      </c>
    </row>
    <row r="802" spans="4:6" x14ac:dyDescent="0.25">
      <c r="D802">
        <f t="shared" si="24"/>
        <v>0</v>
      </c>
      <c r="E802">
        <f>IFERROR(VLOOKUP(D802,'Name Change'!$A$2:$B$500,2,FALSE),'Projection Paste Solver'!A802)</f>
        <v>0</v>
      </c>
      <c r="F802">
        <f t="shared" si="25"/>
        <v>0</v>
      </c>
    </row>
    <row r="803" spans="4:6" x14ac:dyDescent="0.25">
      <c r="D803">
        <f t="shared" si="24"/>
        <v>0</v>
      </c>
      <c r="E803">
        <f>IFERROR(VLOOKUP(D803,'Name Change'!$A$2:$B$500,2,FALSE),'Projection Paste Solver'!A803)</f>
        <v>0</v>
      </c>
      <c r="F803">
        <f t="shared" si="25"/>
        <v>0</v>
      </c>
    </row>
    <row r="804" spans="4:6" x14ac:dyDescent="0.25">
      <c r="D804">
        <f t="shared" si="24"/>
        <v>0</v>
      </c>
      <c r="E804">
        <f>IFERROR(VLOOKUP(D804,'Name Change'!$A$2:$B$500,2,FALSE),'Projection Paste Solver'!A804)</f>
        <v>0</v>
      </c>
      <c r="F804">
        <f t="shared" si="25"/>
        <v>0</v>
      </c>
    </row>
    <row r="805" spans="4:6" x14ac:dyDescent="0.25">
      <c r="D805">
        <f t="shared" si="24"/>
        <v>0</v>
      </c>
      <c r="E805">
        <f>IFERROR(VLOOKUP(D805,'Name Change'!$A$2:$B$500,2,FALSE),'Projection Paste Solver'!A805)</f>
        <v>0</v>
      </c>
      <c r="F805">
        <f t="shared" si="25"/>
        <v>0</v>
      </c>
    </row>
    <row r="806" spans="4:6" x14ac:dyDescent="0.25">
      <c r="D806">
        <f t="shared" si="24"/>
        <v>0</v>
      </c>
      <c r="E806">
        <f>IFERROR(VLOOKUP(D806,'Name Change'!$A$2:$B$500,2,FALSE),'Projection Paste Solver'!A806)</f>
        <v>0</v>
      </c>
      <c r="F806">
        <f t="shared" si="25"/>
        <v>0</v>
      </c>
    </row>
    <row r="807" spans="4:6" x14ac:dyDescent="0.25">
      <c r="D807">
        <f t="shared" si="24"/>
        <v>0</v>
      </c>
      <c r="E807">
        <f>IFERROR(VLOOKUP(D807,'Name Change'!$A$2:$B$500,2,FALSE),'Projection Paste Solver'!A807)</f>
        <v>0</v>
      </c>
      <c r="F807">
        <f t="shared" si="25"/>
        <v>0</v>
      </c>
    </row>
    <row r="808" spans="4:6" x14ac:dyDescent="0.25">
      <c r="D808">
        <f t="shared" si="24"/>
        <v>0</v>
      </c>
      <c r="E808">
        <f>IFERROR(VLOOKUP(D808,'Name Change'!$A$2:$B$500,2,FALSE),'Projection Paste Solver'!A808)</f>
        <v>0</v>
      </c>
      <c r="F808">
        <f t="shared" si="25"/>
        <v>0</v>
      </c>
    </row>
    <row r="809" spans="4:6" x14ac:dyDescent="0.25">
      <c r="D809">
        <f t="shared" si="24"/>
        <v>0</v>
      </c>
      <c r="E809">
        <f>IFERROR(VLOOKUP(D809,'Name Change'!$A$2:$B$500,2,FALSE),'Projection Paste Solver'!A809)</f>
        <v>0</v>
      </c>
      <c r="F809">
        <f t="shared" si="25"/>
        <v>0</v>
      </c>
    </row>
    <row r="810" spans="4:6" x14ac:dyDescent="0.25">
      <c r="D810">
        <f t="shared" si="24"/>
        <v>0</v>
      </c>
      <c r="E810">
        <f>IFERROR(VLOOKUP(D810,'Name Change'!$A$2:$B$500,2,FALSE),'Projection Paste Solver'!A810)</f>
        <v>0</v>
      </c>
      <c r="F810">
        <f t="shared" si="25"/>
        <v>0</v>
      </c>
    </row>
    <row r="811" spans="4:6" x14ac:dyDescent="0.25">
      <c r="D811">
        <f t="shared" si="24"/>
        <v>0</v>
      </c>
      <c r="E811">
        <f>IFERROR(VLOOKUP(D811,'Name Change'!$A$2:$B$500,2,FALSE),'Projection Paste Solver'!A811)</f>
        <v>0</v>
      </c>
      <c r="F811">
        <f t="shared" si="25"/>
        <v>0</v>
      </c>
    </row>
    <row r="812" spans="4:6" x14ac:dyDescent="0.25">
      <c r="D812">
        <f t="shared" si="24"/>
        <v>0</v>
      </c>
      <c r="E812">
        <f>IFERROR(VLOOKUP(D812,'Name Change'!$A$2:$B$500,2,FALSE),'Projection Paste Solver'!A812)</f>
        <v>0</v>
      </c>
      <c r="F812">
        <f t="shared" si="25"/>
        <v>0</v>
      </c>
    </row>
    <row r="813" spans="4:6" x14ac:dyDescent="0.25">
      <c r="D813">
        <f t="shared" si="24"/>
        <v>0</v>
      </c>
      <c r="E813">
        <f>IFERROR(VLOOKUP(D813,'Name Change'!$A$2:$B$500,2,FALSE),'Projection Paste Solver'!A813)</f>
        <v>0</v>
      </c>
      <c r="F813">
        <f t="shared" si="25"/>
        <v>0</v>
      </c>
    </row>
    <row r="814" spans="4:6" x14ac:dyDescent="0.25">
      <c r="D814">
        <f t="shared" si="24"/>
        <v>0</v>
      </c>
      <c r="E814">
        <f>IFERROR(VLOOKUP(D814,'Name Change'!$A$2:$B$500,2,FALSE),'Projection Paste Solver'!A814)</f>
        <v>0</v>
      </c>
      <c r="F814">
        <f t="shared" si="25"/>
        <v>0</v>
      </c>
    </row>
    <row r="815" spans="4:6" x14ac:dyDescent="0.25">
      <c r="D815">
        <f t="shared" si="24"/>
        <v>0</v>
      </c>
      <c r="E815">
        <f>IFERROR(VLOOKUP(D815,'Name Change'!$A$2:$B$500,2,FALSE),'Projection Paste Solver'!A815)</f>
        <v>0</v>
      </c>
      <c r="F815">
        <f t="shared" si="25"/>
        <v>0</v>
      </c>
    </row>
    <row r="816" spans="4:6" x14ac:dyDescent="0.25">
      <c r="D816">
        <f t="shared" si="24"/>
        <v>0</v>
      </c>
      <c r="E816">
        <f>IFERROR(VLOOKUP(D816,'Name Change'!$A$2:$B$500,2,FALSE),'Projection Paste Solver'!A816)</f>
        <v>0</v>
      </c>
      <c r="F816">
        <f t="shared" si="25"/>
        <v>0</v>
      </c>
    </row>
    <row r="817" spans="4:6" x14ac:dyDescent="0.25">
      <c r="D817">
        <f t="shared" si="24"/>
        <v>0</v>
      </c>
      <c r="E817">
        <f>IFERROR(VLOOKUP(D817,'Name Change'!$A$2:$B$500,2,FALSE),'Projection Paste Solver'!A817)</f>
        <v>0</v>
      </c>
      <c r="F817">
        <f t="shared" si="25"/>
        <v>0</v>
      </c>
    </row>
    <row r="818" spans="4:6" x14ac:dyDescent="0.25">
      <c r="D818">
        <f t="shared" si="24"/>
        <v>0</v>
      </c>
      <c r="E818">
        <f>IFERROR(VLOOKUP(D818,'Name Change'!$A$2:$B$500,2,FALSE),'Projection Paste Solver'!A818)</f>
        <v>0</v>
      </c>
      <c r="F818">
        <f t="shared" si="25"/>
        <v>0</v>
      </c>
    </row>
    <row r="819" spans="4:6" x14ac:dyDescent="0.25">
      <c r="D819">
        <f t="shared" si="24"/>
        <v>0</v>
      </c>
      <c r="E819">
        <f>IFERROR(VLOOKUP(D819,'Name Change'!$A$2:$B$500,2,FALSE),'Projection Paste Solver'!A819)</f>
        <v>0</v>
      </c>
      <c r="F819">
        <f t="shared" si="25"/>
        <v>0</v>
      </c>
    </row>
    <row r="820" spans="4:6" x14ac:dyDescent="0.25">
      <c r="D820">
        <f t="shared" ref="D820:D839" si="26">A820</f>
        <v>0</v>
      </c>
      <c r="E820">
        <f>IFERROR(VLOOKUP(D820,'Name Change'!$A$2:$B$500,2,FALSE),'Projection Paste Solver'!A820)</f>
        <v>0</v>
      </c>
      <c r="F820">
        <f t="shared" ref="F820:F839" si="27">B820</f>
        <v>0</v>
      </c>
    </row>
    <row r="821" spans="4:6" x14ac:dyDescent="0.25">
      <c r="D821">
        <f t="shared" si="26"/>
        <v>0</v>
      </c>
      <c r="E821">
        <f>IFERROR(VLOOKUP(D821,'Name Change'!$A$2:$B$500,2,FALSE),'Projection Paste Solver'!A821)</f>
        <v>0</v>
      </c>
      <c r="F821">
        <f t="shared" si="27"/>
        <v>0</v>
      </c>
    </row>
    <row r="822" spans="4:6" x14ac:dyDescent="0.25">
      <c r="D822">
        <f t="shared" si="26"/>
        <v>0</v>
      </c>
      <c r="E822">
        <f>IFERROR(VLOOKUP(D822,'Name Change'!$A$2:$B$500,2,FALSE),'Projection Paste Solver'!A822)</f>
        <v>0</v>
      </c>
      <c r="F822">
        <f t="shared" si="27"/>
        <v>0</v>
      </c>
    </row>
    <row r="823" spans="4:6" x14ac:dyDescent="0.25">
      <c r="D823">
        <f t="shared" si="26"/>
        <v>0</v>
      </c>
      <c r="E823">
        <f>IFERROR(VLOOKUP(D823,'Name Change'!$A$2:$B$500,2,FALSE),'Projection Paste Solver'!A823)</f>
        <v>0</v>
      </c>
      <c r="F823">
        <f t="shared" si="27"/>
        <v>0</v>
      </c>
    </row>
    <row r="824" spans="4:6" x14ac:dyDescent="0.25">
      <c r="D824">
        <f t="shared" si="26"/>
        <v>0</v>
      </c>
      <c r="E824">
        <f>IFERROR(VLOOKUP(D824,'Name Change'!$A$2:$B$500,2,FALSE),'Projection Paste Solver'!A824)</f>
        <v>0</v>
      </c>
      <c r="F824">
        <f t="shared" si="27"/>
        <v>0</v>
      </c>
    </row>
    <row r="825" spans="4:6" x14ac:dyDescent="0.25">
      <c r="D825">
        <f t="shared" si="26"/>
        <v>0</v>
      </c>
      <c r="E825">
        <f>IFERROR(VLOOKUP(D825,'Name Change'!$A$2:$B$500,2,FALSE),'Projection Paste Solver'!A825)</f>
        <v>0</v>
      </c>
      <c r="F825">
        <f t="shared" si="27"/>
        <v>0</v>
      </c>
    </row>
    <row r="826" spans="4:6" x14ac:dyDescent="0.25">
      <c r="D826">
        <f t="shared" si="26"/>
        <v>0</v>
      </c>
      <c r="E826">
        <f>IFERROR(VLOOKUP(D826,'Name Change'!$A$2:$B$500,2,FALSE),'Projection Paste Solver'!A826)</f>
        <v>0</v>
      </c>
      <c r="F826">
        <f t="shared" si="27"/>
        <v>0</v>
      </c>
    </row>
    <row r="827" spans="4:6" x14ac:dyDescent="0.25">
      <c r="D827">
        <f t="shared" si="26"/>
        <v>0</v>
      </c>
      <c r="E827">
        <f>IFERROR(VLOOKUP(D827,'Name Change'!$A$2:$B$500,2,FALSE),'Projection Paste Solver'!A827)</f>
        <v>0</v>
      </c>
      <c r="F827">
        <f t="shared" si="27"/>
        <v>0</v>
      </c>
    </row>
    <row r="828" spans="4:6" x14ac:dyDescent="0.25">
      <c r="D828">
        <f t="shared" si="26"/>
        <v>0</v>
      </c>
      <c r="E828">
        <f>IFERROR(VLOOKUP(D828,'Name Change'!$A$2:$B$500,2,FALSE),'Projection Paste Solver'!A828)</f>
        <v>0</v>
      </c>
      <c r="F828">
        <f t="shared" si="27"/>
        <v>0</v>
      </c>
    </row>
    <row r="829" spans="4:6" x14ac:dyDescent="0.25">
      <c r="D829">
        <f t="shared" si="26"/>
        <v>0</v>
      </c>
      <c r="E829">
        <f>IFERROR(VLOOKUP(D829,'Name Change'!$A$2:$B$500,2,FALSE),'Projection Paste Solver'!A829)</f>
        <v>0</v>
      </c>
      <c r="F829">
        <f t="shared" si="27"/>
        <v>0</v>
      </c>
    </row>
    <row r="830" spans="4:6" x14ac:dyDescent="0.25">
      <c r="D830">
        <f t="shared" si="26"/>
        <v>0</v>
      </c>
      <c r="E830">
        <f>IFERROR(VLOOKUP(D830,'Name Change'!$A$2:$B$500,2,FALSE),'Projection Paste Solver'!A830)</f>
        <v>0</v>
      </c>
      <c r="F830">
        <f t="shared" si="27"/>
        <v>0</v>
      </c>
    </row>
    <row r="831" spans="4:6" x14ac:dyDescent="0.25">
      <c r="D831">
        <f t="shared" si="26"/>
        <v>0</v>
      </c>
      <c r="E831">
        <f>IFERROR(VLOOKUP(D831,'Name Change'!$A$2:$B$500,2,FALSE),'Projection Paste Solver'!A831)</f>
        <v>0</v>
      </c>
      <c r="F831">
        <f t="shared" si="27"/>
        <v>0</v>
      </c>
    </row>
    <row r="832" spans="4:6" x14ac:dyDescent="0.25">
      <c r="D832">
        <f t="shared" si="26"/>
        <v>0</v>
      </c>
      <c r="E832">
        <f>IFERROR(VLOOKUP(D832,'Name Change'!$A$2:$B$500,2,FALSE),'Projection Paste Solver'!A832)</f>
        <v>0</v>
      </c>
      <c r="F832">
        <f t="shared" si="27"/>
        <v>0</v>
      </c>
    </row>
    <row r="833" spans="4:6" x14ac:dyDescent="0.25">
      <c r="D833">
        <f t="shared" si="26"/>
        <v>0</v>
      </c>
      <c r="E833">
        <f>IFERROR(VLOOKUP(D833,'Name Change'!$A$2:$B$500,2,FALSE),'Projection Paste Solver'!A833)</f>
        <v>0</v>
      </c>
      <c r="F833">
        <f t="shared" si="27"/>
        <v>0</v>
      </c>
    </row>
    <row r="834" spans="4:6" x14ac:dyDescent="0.25">
      <c r="D834">
        <f t="shared" si="26"/>
        <v>0</v>
      </c>
      <c r="E834">
        <f>IFERROR(VLOOKUP(D834,'Name Change'!$A$2:$B$500,2,FALSE),'Projection Paste Solver'!A834)</f>
        <v>0</v>
      </c>
      <c r="F834">
        <f t="shared" si="27"/>
        <v>0</v>
      </c>
    </row>
    <row r="835" spans="4:6" x14ac:dyDescent="0.25">
      <c r="D835">
        <f t="shared" si="26"/>
        <v>0</v>
      </c>
      <c r="E835">
        <f>IFERROR(VLOOKUP(D835,'Name Change'!$A$2:$B$500,2,FALSE),'Projection Paste Solver'!A835)</f>
        <v>0</v>
      </c>
      <c r="F835">
        <f t="shared" si="27"/>
        <v>0</v>
      </c>
    </row>
    <row r="836" spans="4:6" x14ac:dyDescent="0.25">
      <c r="D836">
        <f t="shared" si="26"/>
        <v>0</v>
      </c>
      <c r="E836">
        <f>IFERROR(VLOOKUP(D836,'Name Change'!$A$2:$B$500,2,FALSE),'Projection Paste Solver'!A836)</f>
        <v>0</v>
      </c>
      <c r="F836">
        <f t="shared" si="27"/>
        <v>0</v>
      </c>
    </row>
    <row r="837" spans="4:6" x14ac:dyDescent="0.25">
      <c r="D837">
        <f t="shared" si="26"/>
        <v>0</v>
      </c>
      <c r="E837">
        <f>IFERROR(VLOOKUP(D837,'Name Change'!$A$2:$B$500,2,FALSE),'Projection Paste Solver'!A837)</f>
        <v>0</v>
      </c>
      <c r="F837">
        <f t="shared" si="27"/>
        <v>0</v>
      </c>
    </row>
    <row r="838" spans="4:6" x14ac:dyDescent="0.25">
      <c r="D838">
        <f t="shared" si="26"/>
        <v>0</v>
      </c>
      <c r="E838">
        <f>IFERROR(VLOOKUP(D838,'Name Change'!$A$2:$B$500,2,FALSE),'Projection Paste Solver'!A838)</f>
        <v>0</v>
      </c>
      <c r="F838">
        <f t="shared" si="27"/>
        <v>0</v>
      </c>
    </row>
    <row r="839" spans="4:6" x14ac:dyDescent="0.25">
      <c r="D839">
        <f t="shared" si="26"/>
        <v>0</v>
      </c>
      <c r="E839">
        <f>IFERROR(VLOOKUP(D839,'Name Change'!$A$2:$B$500,2,FALSE),'Projection Paste Solver'!A839)</f>
        <v>0</v>
      </c>
      <c r="F839">
        <f t="shared" si="27"/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Ownership Paste</vt:lpstr>
      <vt:lpstr>Name Change</vt:lpstr>
      <vt:lpstr>Ownership Output</vt:lpstr>
      <vt:lpstr>Projection Paste 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Arena</dc:creator>
  <cp:lastModifiedBy>Michael Arena</cp:lastModifiedBy>
  <dcterms:created xsi:type="dcterms:W3CDTF">2020-11-23T20:19:01Z</dcterms:created>
  <dcterms:modified xsi:type="dcterms:W3CDTF">2020-12-13T03:31:10Z</dcterms:modified>
</cp:coreProperties>
</file>