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68" i="1" l="1"/>
  <c r="C40" i="1"/>
  <c r="D42" i="1" l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41" i="1"/>
  <c r="G32" i="1"/>
</calcChain>
</file>

<file path=xl/sharedStrings.xml><?xml version="1.0" encoding="utf-8"?>
<sst xmlns="http://schemas.openxmlformats.org/spreadsheetml/2006/main" count="93" uniqueCount="69">
  <si>
    <t>Nombre</t>
  </si>
  <si>
    <t>Número de Horas</t>
  </si>
  <si>
    <t>Número</t>
  </si>
  <si>
    <t>Tarea</t>
  </si>
  <si>
    <t>Horas</t>
  </si>
  <si>
    <t>No Hecho</t>
  </si>
  <si>
    <t>Hecho</t>
  </si>
  <si>
    <t>Planificar el avance semanal</t>
  </si>
  <si>
    <t>X</t>
  </si>
  <si>
    <t>Verificar los resultados del avance semanal</t>
  </si>
  <si>
    <t>Controlar el avance individual de cada integrante.</t>
  </si>
  <si>
    <t>Preparar el gráfico de avance del software.</t>
  </si>
  <si>
    <t>Verificar el Avance Diario.</t>
  </si>
  <si>
    <t>Detallar el User Story</t>
  </si>
  <si>
    <t>Diseñar los prototipos</t>
  </si>
  <si>
    <t>Diseñar la(s) pantalla(s) para el CU</t>
  </si>
  <si>
    <t>Diseñar las tablas en la base de datos que vinculen el cobro de la tarifa aeroportuaria.</t>
  </si>
  <si>
    <t>Total</t>
  </si>
  <si>
    <t>Control de Avance</t>
  </si>
  <si>
    <t>Total de Horas</t>
  </si>
  <si>
    <t>Horas por Cumplir en Tarea 1</t>
  </si>
  <si>
    <t>Horas por Cumplir en Tarea 2</t>
  </si>
  <si>
    <t>Horas por Cumplir en Tarea 3</t>
  </si>
  <si>
    <t>Horas por Cumplir en Tarea 4</t>
  </si>
  <si>
    <t>Horas por Cumplir en Tarea 5</t>
  </si>
  <si>
    <t>Horas por Cumplir en Tarea 6</t>
  </si>
  <si>
    <t>Horas por Cumplir en Tarea 7</t>
  </si>
  <si>
    <t>Horas por Cumplir en Tarea 8</t>
  </si>
  <si>
    <t>Horas por Cumplir en Tarea 9</t>
  </si>
  <si>
    <t>Deben Quedar Al Final</t>
  </si>
  <si>
    <t>Diseño de capas de la arquitectura del software</t>
  </si>
  <si>
    <t>x</t>
  </si>
  <si>
    <t>Acceso a la base de datos a través del mecanismo ADO.</t>
  </si>
  <si>
    <t>Implementar las clases de la capa de presentación</t>
  </si>
  <si>
    <t>Implementar las clases de acceso de datos</t>
  </si>
  <si>
    <t>Implementar las clases de lógica de negocios</t>
  </si>
  <si>
    <t xml:space="preserve">Implementar una fórmula que calcule el monto a cobrar. </t>
  </si>
  <si>
    <t>Diseñar el diagrama de clases para el CU</t>
  </si>
  <si>
    <t>Implementar las clases del modelo de negocios</t>
  </si>
  <si>
    <t>Enlazar datos del vuelo y otras características para obtener el pago.</t>
  </si>
  <si>
    <t>Enlazar datos de la aerolínea para emitir la factura.</t>
  </si>
  <si>
    <t>Realizar la integración de las capas del CU</t>
  </si>
  <si>
    <t>Pruebas de caja blanca</t>
  </si>
  <si>
    <t>Pruebas de robustez</t>
  </si>
  <si>
    <t>Pruebas de caja negra</t>
  </si>
  <si>
    <t>Diseñar los casos de pruebas para el CU</t>
  </si>
  <si>
    <t>Diseñar el pool de datos para el CU</t>
  </si>
  <si>
    <t>Automatizar los casos de pruebas para el CU</t>
  </si>
  <si>
    <t>Control Total</t>
  </si>
  <si>
    <t>Horas por Cumplir en Tarea 10</t>
  </si>
  <si>
    <t>Horas por Cumplir en Tarea 11</t>
  </si>
  <si>
    <t>Horas por Cumplir en Tarea 12</t>
  </si>
  <si>
    <t>Horas por Cumplir en Tarea 13</t>
  </si>
  <si>
    <t>Horas por Cumplir en Tarea 14</t>
  </si>
  <si>
    <t>Horas por Cumplir en Tarea 15</t>
  </si>
  <si>
    <t>Horas por Cumplir en Tarea 16</t>
  </si>
  <si>
    <t>Horas por Cumplir en Tarea 17</t>
  </si>
  <si>
    <t>Horas por Cumplir en Tarea 18</t>
  </si>
  <si>
    <t>Horas por Cumplir en Tarea 19</t>
  </si>
  <si>
    <t>Horas por Cumplir en Tarea 20</t>
  </si>
  <si>
    <t>Horas por Cumplir en Tarea 21</t>
  </si>
  <si>
    <t>Horas por Cumplir en Tarea 22</t>
  </si>
  <si>
    <t>Horas por Cumplir en Tarea 23</t>
  </si>
  <si>
    <t>Horas por Cumplir en Tarea 24</t>
  </si>
  <si>
    <t>Horas por Cumplir en Tarea 25</t>
  </si>
  <si>
    <t>Horas por Cumplir en Tarea 26</t>
  </si>
  <si>
    <t>Acumulativo</t>
  </si>
  <si>
    <t>Faltante</t>
  </si>
  <si>
    <t>Pocentaje Avanzado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</si>
</sst>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omic Sans MS"/>
      <family val="4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3" borderId="2" xfId="0" applyFill="1" applyBorder="1" applyAlignment="1">
      <alignment vertical="center"/>
    </xf>
    <xf numFmtId="0" fontId="0" fillId="3" borderId="3" xfId="0" applyFill="1" applyBorder="1"/>
    <xf numFmtId="0" fontId="0" fillId="3" borderId="5" xfId="0" applyFill="1" applyBorder="1" applyAlignment="1">
      <alignment vertical="center"/>
    </xf>
    <xf numFmtId="0" fontId="0" fillId="3" borderId="6" xfId="0" applyFill="1" applyBorder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8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0" fontId="0" fillId="2" borderId="4" xfId="0" applyFill="1" applyBorder="1"/>
    <xf numFmtId="0" fontId="0" fillId="4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0" fillId="4" borderId="8" xfId="0" applyFill="1" applyBorder="1" applyAlignment="1">
      <alignment horizontal="center"/>
    </xf>
    <xf numFmtId="10" fontId="0" fillId="4" borderId="6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64878499562554681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Control Total</c:v>
          </c:tx>
          <c:marker>
            <c:symbol val="none"/>
          </c:marker>
          <c:val>
            <c:numRef>
              <c:f>Hoja1!$C$40:$C$67</c:f>
              <c:numCache>
                <c:formatCode>General</c:formatCode>
                <c:ptCount val="28"/>
                <c:pt idx="0">
                  <c:v>71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2.5</c:v>
                </c:pt>
                <c:pt idx="14">
                  <c:v>2.5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4064"/>
        <c:axId val="92922240"/>
      </c:lineChart>
      <c:catAx>
        <c:axId val="929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22240"/>
        <c:crosses val="autoZero"/>
        <c:auto val="1"/>
        <c:lblAlgn val="ctr"/>
        <c:lblOffset val="100"/>
        <c:noMultiLvlLbl val="0"/>
      </c:catAx>
      <c:valAx>
        <c:axId val="929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0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45</xdr:row>
      <xdr:rowOff>0</xdr:rowOff>
    </xdr:from>
    <xdr:to>
      <xdr:col>12</xdr:col>
      <xdr:colOff>0</xdr:colOff>
      <xdr:row>59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selection activeCell="F66" sqref="F66"/>
    </sheetView>
  </sheetViews>
  <sheetFormatPr baseColWidth="10" defaultRowHeight="15" x14ac:dyDescent="0.25"/>
  <cols>
    <col min="2" max="2" width="17" customWidth="1"/>
    <col min="4" max="4" width="12.85546875" customWidth="1"/>
  </cols>
  <sheetData>
    <row r="1" spans="1:9" x14ac:dyDescent="0.25">
      <c r="A1" s="29" t="s">
        <v>0</v>
      </c>
      <c r="B1" s="30"/>
      <c r="C1" s="2" t="s">
        <v>48</v>
      </c>
      <c r="D1" s="3"/>
      <c r="E1" s="1"/>
      <c r="F1" s="1"/>
      <c r="G1" s="1"/>
      <c r="H1" s="1"/>
      <c r="I1" s="1"/>
    </row>
    <row r="2" spans="1:9" x14ac:dyDescent="0.25">
      <c r="A2" s="31" t="s">
        <v>1</v>
      </c>
      <c r="B2" s="32"/>
      <c r="C2" s="4">
        <v>18</v>
      </c>
      <c r="D2" s="5"/>
      <c r="E2" s="1"/>
      <c r="F2" s="1"/>
      <c r="G2" s="1"/>
      <c r="H2" s="1"/>
      <c r="I2" s="1"/>
    </row>
    <row r="5" spans="1:9" x14ac:dyDescent="0.25">
      <c r="A5" s="12" t="s">
        <v>2</v>
      </c>
      <c r="B5" s="33" t="s">
        <v>3</v>
      </c>
      <c r="C5" s="33"/>
      <c r="D5" s="33"/>
      <c r="E5" s="33"/>
      <c r="F5" s="33"/>
      <c r="G5" s="13" t="s">
        <v>4</v>
      </c>
      <c r="H5" s="13" t="s">
        <v>5</v>
      </c>
      <c r="I5" s="14" t="s">
        <v>6</v>
      </c>
    </row>
    <row r="6" spans="1:9" x14ac:dyDescent="0.25">
      <c r="A6" s="15">
        <v>1</v>
      </c>
      <c r="B6" s="27" t="s">
        <v>7</v>
      </c>
      <c r="C6" s="27"/>
      <c r="D6" s="27"/>
      <c r="E6" s="27"/>
      <c r="F6" s="27"/>
      <c r="G6" s="16">
        <v>3</v>
      </c>
      <c r="H6" s="16"/>
      <c r="I6" s="8" t="s">
        <v>8</v>
      </c>
    </row>
    <row r="7" spans="1:9" x14ac:dyDescent="0.25">
      <c r="A7" s="15">
        <v>2</v>
      </c>
      <c r="B7" s="26" t="s">
        <v>9</v>
      </c>
      <c r="C7" s="26"/>
      <c r="D7" s="26"/>
      <c r="E7" s="26"/>
      <c r="F7" s="26"/>
      <c r="G7" s="16">
        <v>3</v>
      </c>
      <c r="H7" s="16" t="s">
        <v>8</v>
      </c>
      <c r="I7" s="8"/>
    </row>
    <row r="8" spans="1:9" x14ac:dyDescent="0.25">
      <c r="A8" s="15">
        <v>3</v>
      </c>
      <c r="B8" s="27" t="s">
        <v>10</v>
      </c>
      <c r="C8" s="27"/>
      <c r="D8" s="27"/>
      <c r="E8" s="27"/>
      <c r="F8" s="27"/>
      <c r="G8" s="16">
        <v>3</v>
      </c>
      <c r="H8" s="16" t="s">
        <v>8</v>
      </c>
      <c r="I8" s="8"/>
    </row>
    <row r="9" spans="1:9" x14ac:dyDescent="0.25">
      <c r="A9" s="15">
        <v>4</v>
      </c>
      <c r="B9" s="26" t="s">
        <v>11</v>
      </c>
      <c r="C9" s="26"/>
      <c r="D9" s="26"/>
      <c r="E9" s="26"/>
      <c r="F9" s="26"/>
      <c r="G9" s="16">
        <v>2</v>
      </c>
      <c r="H9" s="16" t="s">
        <v>8</v>
      </c>
      <c r="I9" s="8"/>
    </row>
    <row r="10" spans="1:9" ht="15.75" x14ac:dyDescent="0.3">
      <c r="A10" s="15">
        <v>5</v>
      </c>
      <c r="B10" s="17" t="s">
        <v>12</v>
      </c>
      <c r="C10" s="18"/>
      <c r="D10" s="18"/>
      <c r="E10" s="18"/>
      <c r="F10" s="18"/>
      <c r="G10" s="16">
        <v>2</v>
      </c>
      <c r="H10" s="16" t="s">
        <v>8</v>
      </c>
      <c r="I10" s="8"/>
    </row>
    <row r="11" spans="1:9" x14ac:dyDescent="0.25">
      <c r="A11" s="15">
        <v>6</v>
      </c>
      <c r="B11" s="20" t="s">
        <v>13</v>
      </c>
      <c r="C11" s="21"/>
      <c r="D11" s="21"/>
      <c r="E11" s="21"/>
      <c r="F11" s="21"/>
      <c r="G11" s="16">
        <v>1</v>
      </c>
      <c r="H11" s="16" t="s">
        <v>8</v>
      </c>
      <c r="I11" s="8"/>
    </row>
    <row r="12" spans="1:9" x14ac:dyDescent="0.25">
      <c r="A12" s="15">
        <v>7</v>
      </c>
      <c r="B12" s="18" t="s">
        <v>14</v>
      </c>
      <c r="C12" s="18"/>
      <c r="D12" s="18"/>
      <c r="E12" s="18"/>
      <c r="F12" s="18"/>
      <c r="G12" s="6">
        <v>1</v>
      </c>
      <c r="H12" s="6"/>
      <c r="I12" s="9" t="s">
        <v>8</v>
      </c>
    </row>
    <row r="13" spans="1:9" x14ac:dyDescent="0.25">
      <c r="A13" s="15">
        <v>8</v>
      </c>
      <c r="B13" s="20" t="s">
        <v>15</v>
      </c>
      <c r="C13" s="18"/>
      <c r="D13" s="18"/>
      <c r="E13" s="18"/>
      <c r="F13" s="18"/>
      <c r="G13" s="6">
        <v>1</v>
      </c>
      <c r="H13" s="6"/>
      <c r="I13" s="9" t="s">
        <v>8</v>
      </c>
    </row>
    <row r="14" spans="1:9" x14ac:dyDescent="0.25">
      <c r="A14" s="15">
        <v>9</v>
      </c>
      <c r="B14" s="7" t="s">
        <v>16</v>
      </c>
      <c r="C14" s="18"/>
      <c r="D14" s="18"/>
      <c r="E14" s="18"/>
      <c r="F14" s="18"/>
      <c r="G14" s="6">
        <v>2</v>
      </c>
      <c r="H14" s="6" t="s">
        <v>8</v>
      </c>
      <c r="I14" s="9"/>
    </row>
    <row r="15" spans="1:9" x14ac:dyDescent="0.25">
      <c r="A15" s="15">
        <v>10</v>
      </c>
      <c r="B15" s="28" t="s">
        <v>30</v>
      </c>
      <c r="C15" s="28"/>
      <c r="D15" s="28"/>
      <c r="E15" s="28"/>
      <c r="F15" s="28"/>
      <c r="G15" s="16">
        <v>10</v>
      </c>
      <c r="H15" s="16" t="s">
        <v>31</v>
      </c>
      <c r="I15" s="8"/>
    </row>
    <row r="16" spans="1:9" x14ac:dyDescent="0.25">
      <c r="A16" s="15">
        <v>11</v>
      </c>
      <c r="B16" s="28" t="s">
        <v>32</v>
      </c>
      <c r="C16" s="28"/>
      <c r="D16" s="28"/>
      <c r="E16" s="28"/>
      <c r="F16" s="28"/>
      <c r="G16" s="16">
        <v>10</v>
      </c>
      <c r="H16" s="16" t="s">
        <v>31</v>
      </c>
      <c r="I16" s="8"/>
    </row>
    <row r="17" spans="1:9" x14ac:dyDescent="0.25">
      <c r="A17" s="15">
        <v>12</v>
      </c>
      <c r="B17" s="27" t="s">
        <v>33</v>
      </c>
      <c r="C17" s="27"/>
      <c r="D17" s="27"/>
      <c r="E17" s="27"/>
      <c r="F17" s="27"/>
      <c r="G17" s="16">
        <v>9</v>
      </c>
      <c r="H17" s="16" t="s">
        <v>8</v>
      </c>
      <c r="I17" s="8"/>
    </row>
    <row r="18" spans="1:9" x14ac:dyDescent="0.25">
      <c r="A18" s="15">
        <v>13</v>
      </c>
      <c r="B18" s="26" t="s">
        <v>34</v>
      </c>
      <c r="C18" s="26"/>
      <c r="D18" s="26"/>
      <c r="E18" s="26"/>
      <c r="F18" s="26"/>
      <c r="G18" s="16">
        <v>2.5</v>
      </c>
      <c r="H18" s="16" t="s">
        <v>8</v>
      </c>
      <c r="I18" s="8"/>
    </row>
    <row r="19" spans="1:9" x14ac:dyDescent="0.25">
      <c r="A19" s="15">
        <v>14</v>
      </c>
      <c r="B19" s="27" t="s">
        <v>35</v>
      </c>
      <c r="C19" s="27"/>
      <c r="D19" s="27"/>
      <c r="E19" s="27"/>
      <c r="F19" s="27"/>
      <c r="G19" s="16">
        <v>2.5</v>
      </c>
      <c r="H19" s="16" t="s">
        <v>8</v>
      </c>
      <c r="I19" s="8"/>
    </row>
    <row r="20" spans="1:9" x14ac:dyDescent="0.25">
      <c r="A20" s="15">
        <v>15</v>
      </c>
      <c r="B20" s="26" t="s">
        <v>36</v>
      </c>
      <c r="C20" s="26"/>
      <c r="D20" s="26"/>
      <c r="E20" s="26"/>
      <c r="F20" s="26"/>
      <c r="G20" s="16">
        <v>1</v>
      </c>
      <c r="H20" s="16" t="s">
        <v>8</v>
      </c>
      <c r="I20" s="8"/>
    </row>
    <row r="21" spans="1:9" x14ac:dyDescent="0.25">
      <c r="A21" s="15">
        <v>16</v>
      </c>
      <c r="B21" s="27" t="s">
        <v>37</v>
      </c>
      <c r="C21" s="27"/>
      <c r="D21" s="27"/>
      <c r="E21" s="27"/>
      <c r="F21" s="27"/>
      <c r="G21" s="16">
        <v>3</v>
      </c>
      <c r="H21" s="16" t="s">
        <v>8</v>
      </c>
      <c r="I21" s="8"/>
    </row>
    <row r="22" spans="1:9" x14ac:dyDescent="0.25">
      <c r="A22" s="15">
        <v>17</v>
      </c>
      <c r="B22" s="26" t="s">
        <v>38</v>
      </c>
      <c r="C22" s="26"/>
      <c r="D22" s="26"/>
      <c r="E22" s="26"/>
      <c r="F22" s="26"/>
      <c r="G22" s="16">
        <v>4</v>
      </c>
      <c r="H22" s="16" t="s">
        <v>8</v>
      </c>
      <c r="I22" s="8"/>
    </row>
    <row r="23" spans="1:9" x14ac:dyDescent="0.25">
      <c r="A23" s="15">
        <v>18</v>
      </c>
      <c r="B23" s="27" t="s">
        <v>39</v>
      </c>
      <c r="C23" s="27"/>
      <c r="D23" s="27"/>
      <c r="E23" s="27"/>
      <c r="F23" s="27"/>
      <c r="G23" s="16">
        <v>3</v>
      </c>
      <c r="H23" s="16" t="s">
        <v>8</v>
      </c>
      <c r="I23" s="8"/>
    </row>
    <row r="24" spans="1:9" x14ac:dyDescent="0.25">
      <c r="A24" s="15">
        <v>19</v>
      </c>
      <c r="B24" s="26" t="s">
        <v>40</v>
      </c>
      <c r="C24" s="26"/>
      <c r="D24" s="26"/>
      <c r="E24" s="26"/>
      <c r="F24" s="26"/>
      <c r="G24" s="16">
        <v>2</v>
      </c>
      <c r="H24" s="16" t="s">
        <v>8</v>
      </c>
      <c r="I24" s="8"/>
    </row>
    <row r="25" spans="1:9" ht="15.75" x14ac:dyDescent="0.3">
      <c r="A25" s="15">
        <v>20</v>
      </c>
      <c r="B25" s="17" t="s">
        <v>41</v>
      </c>
      <c r="C25" s="18"/>
      <c r="D25" s="18"/>
      <c r="E25" s="18"/>
      <c r="F25" s="18"/>
      <c r="G25" s="16">
        <v>3</v>
      </c>
      <c r="H25" s="16" t="s">
        <v>8</v>
      </c>
      <c r="I25" s="8"/>
    </row>
    <row r="26" spans="1:9" x14ac:dyDescent="0.25">
      <c r="A26" s="15">
        <v>21</v>
      </c>
      <c r="B26" s="27" t="s">
        <v>42</v>
      </c>
      <c r="C26" s="27"/>
      <c r="D26" s="27"/>
      <c r="E26" s="27"/>
      <c r="F26" s="27"/>
      <c r="G26" s="16">
        <v>2</v>
      </c>
      <c r="H26" s="16" t="s">
        <v>8</v>
      </c>
      <c r="I26" s="8"/>
    </row>
    <row r="27" spans="1:9" x14ac:dyDescent="0.25">
      <c r="A27" s="15">
        <v>22</v>
      </c>
      <c r="B27" s="26" t="s">
        <v>43</v>
      </c>
      <c r="C27" s="26"/>
      <c r="D27" s="26"/>
      <c r="E27" s="26"/>
      <c r="F27" s="26"/>
      <c r="G27" s="16">
        <v>1</v>
      </c>
      <c r="H27" s="16" t="s">
        <v>8</v>
      </c>
      <c r="I27" s="8"/>
    </row>
    <row r="28" spans="1:9" x14ac:dyDescent="0.25">
      <c r="A28" s="15">
        <v>23</v>
      </c>
      <c r="B28" s="27" t="s">
        <v>44</v>
      </c>
      <c r="C28" s="27"/>
      <c r="D28" s="27"/>
      <c r="E28" s="27"/>
      <c r="F28" s="27"/>
      <c r="G28" s="16">
        <v>1</v>
      </c>
      <c r="H28" s="16" t="s">
        <v>8</v>
      </c>
      <c r="I28" s="8"/>
    </row>
    <row r="29" spans="1:9" x14ac:dyDescent="0.25">
      <c r="A29" s="15">
        <v>24</v>
      </c>
      <c r="B29" s="26" t="s">
        <v>45</v>
      </c>
      <c r="C29" s="26"/>
      <c r="D29" s="26"/>
      <c r="E29" s="26"/>
      <c r="F29" s="26"/>
      <c r="G29" s="16">
        <v>2</v>
      </c>
      <c r="H29" s="16" t="s">
        <v>8</v>
      </c>
      <c r="I29" s="8"/>
    </row>
    <row r="30" spans="1:9" ht="15.75" x14ac:dyDescent="0.3">
      <c r="A30" s="15">
        <v>25</v>
      </c>
      <c r="B30" s="17" t="s">
        <v>46</v>
      </c>
      <c r="C30" s="18"/>
      <c r="D30" s="18"/>
      <c r="E30" s="18"/>
      <c r="F30" s="18"/>
      <c r="G30" s="16">
        <v>1</v>
      </c>
      <c r="H30" s="16" t="s">
        <v>8</v>
      </c>
      <c r="I30" s="8"/>
    </row>
    <row r="31" spans="1:9" x14ac:dyDescent="0.25">
      <c r="A31" s="15">
        <v>26</v>
      </c>
      <c r="B31" s="20" t="s">
        <v>47</v>
      </c>
      <c r="C31" s="21"/>
      <c r="D31" s="21"/>
      <c r="E31" s="21"/>
      <c r="F31" s="21"/>
      <c r="G31" s="16">
        <v>1</v>
      </c>
      <c r="H31" s="16" t="s">
        <v>8</v>
      </c>
      <c r="I31" s="8"/>
    </row>
    <row r="32" spans="1:9" x14ac:dyDescent="0.25">
      <c r="A32" s="22" t="s">
        <v>17</v>
      </c>
      <c r="B32" s="10"/>
      <c r="C32" s="10"/>
      <c r="D32" s="10"/>
      <c r="E32" s="10"/>
      <c r="F32" s="10"/>
      <c r="G32" s="10">
        <f>SUM(G6:G31)</f>
        <v>76</v>
      </c>
      <c r="H32" s="10"/>
      <c r="I32" s="11"/>
    </row>
    <row r="39" spans="1:4" x14ac:dyDescent="0.25">
      <c r="A39" s="36" t="s">
        <v>18</v>
      </c>
      <c r="B39" s="37"/>
      <c r="C39" s="19" t="s">
        <v>67</v>
      </c>
      <c r="D39" s="40" t="s">
        <v>66</v>
      </c>
    </row>
    <row r="40" spans="1:4" x14ac:dyDescent="0.25">
      <c r="A40" s="38" t="s">
        <v>19</v>
      </c>
      <c r="B40" s="39"/>
      <c r="C40" s="25">
        <f>SUM(C41:C66)</f>
        <v>71</v>
      </c>
      <c r="D40" s="41">
        <v>76</v>
      </c>
    </row>
    <row r="41" spans="1:4" x14ac:dyDescent="0.25">
      <c r="A41" s="38" t="s">
        <v>20</v>
      </c>
      <c r="B41" s="39"/>
      <c r="C41" s="23">
        <v>0</v>
      </c>
      <c r="D41" s="41">
        <f>C41</f>
        <v>0</v>
      </c>
    </row>
    <row r="42" spans="1:4" x14ac:dyDescent="0.25">
      <c r="A42" s="38" t="s">
        <v>21</v>
      </c>
      <c r="B42" s="39"/>
      <c r="C42" s="23">
        <v>3</v>
      </c>
      <c r="D42" s="41">
        <f>D41+C42</f>
        <v>3</v>
      </c>
    </row>
    <row r="43" spans="1:4" x14ac:dyDescent="0.25">
      <c r="A43" s="38" t="s">
        <v>22</v>
      </c>
      <c r="B43" s="39"/>
      <c r="C43" s="23">
        <v>3</v>
      </c>
      <c r="D43" s="41">
        <f t="shared" ref="D43:D66" si="0">D42+C43</f>
        <v>6</v>
      </c>
    </row>
    <row r="44" spans="1:4" x14ac:dyDescent="0.25">
      <c r="A44" s="38" t="s">
        <v>23</v>
      </c>
      <c r="B44" s="39"/>
      <c r="C44" s="23">
        <v>2</v>
      </c>
      <c r="D44" s="41">
        <f t="shared" si="0"/>
        <v>8</v>
      </c>
    </row>
    <row r="45" spans="1:4" x14ac:dyDescent="0.25">
      <c r="A45" s="38" t="s">
        <v>24</v>
      </c>
      <c r="B45" s="39"/>
      <c r="C45" s="23">
        <v>2</v>
      </c>
      <c r="D45" s="41">
        <f t="shared" si="0"/>
        <v>10</v>
      </c>
    </row>
    <row r="46" spans="1:4" x14ac:dyDescent="0.25">
      <c r="A46" s="38" t="s">
        <v>25</v>
      </c>
      <c r="B46" s="39"/>
      <c r="C46" s="23">
        <v>1</v>
      </c>
      <c r="D46" s="41">
        <f t="shared" si="0"/>
        <v>11</v>
      </c>
    </row>
    <row r="47" spans="1:4" x14ac:dyDescent="0.25">
      <c r="A47" s="38" t="s">
        <v>26</v>
      </c>
      <c r="B47" s="39"/>
      <c r="C47" s="24">
        <v>0</v>
      </c>
      <c r="D47" s="41">
        <f t="shared" si="0"/>
        <v>11</v>
      </c>
    </row>
    <row r="48" spans="1:4" x14ac:dyDescent="0.25">
      <c r="A48" s="38" t="s">
        <v>27</v>
      </c>
      <c r="B48" s="39"/>
      <c r="C48" s="24">
        <v>0</v>
      </c>
      <c r="D48" s="41">
        <f t="shared" si="0"/>
        <v>11</v>
      </c>
    </row>
    <row r="49" spans="1:4" x14ac:dyDescent="0.25">
      <c r="A49" s="38" t="s">
        <v>28</v>
      </c>
      <c r="B49" s="39"/>
      <c r="C49" s="24">
        <v>2</v>
      </c>
      <c r="D49" s="41">
        <f t="shared" si="0"/>
        <v>13</v>
      </c>
    </row>
    <row r="50" spans="1:4" x14ac:dyDescent="0.25">
      <c r="A50" s="38" t="s">
        <v>49</v>
      </c>
      <c r="B50" s="39"/>
      <c r="C50" s="23">
        <v>10</v>
      </c>
      <c r="D50" s="41">
        <f t="shared" si="0"/>
        <v>23</v>
      </c>
    </row>
    <row r="51" spans="1:4" x14ac:dyDescent="0.25">
      <c r="A51" s="38" t="s">
        <v>50</v>
      </c>
      <c r="B51" s="39"/>
      <c r="C51" s="23">
        <v>10</v>
      </c>
      <c r="D51" s="41">
        <f t="shared" si="0"/>
        <v>33</v>
      </c>
    </row>
    <row r="52" spans="1:4" x14ac:dyDescent="0.25">
      <c r="A52" s="38" t="s">
        <v>51</v>
      </c>
      <c r="B52" s="39"/>
      <c r="C52" s="23">
        <v>9</v>
      </c>
      <c r="D52" s="41">
        <f t="shared" si="0"/>
        <v>42</v>
      </c>
    </row>
    <row r="53" spans="1:4" x14ac:dyDescent="0.25">
      <c r="A53" s="38" t="s">
        <v>52</v>
      </c>
      <c r="B53" s="39"/>
      <c r="C53" s="23">
        <v>2.5</v>
      </c>
      <c r="D53" s="41">
        <f t="shared" si="0"/>
        <v>44.5</v>
      </c>
    </row>
    <row r="54" spans="1:4" x14ac:dyDescent="0.25">
      <c r="A54" s="38" t="s">
        <v>53</v>
      </c>
      <c r="B54" s="39"/>
      <c r="C54" s="23">
        <v>2.5</v>
      </c>
      <c r="D54" s="41">
        <f t="shared" si="0"/>
        <v>47</v>
      </c>
    </row>
    <row r="55" spans="1:4" x14ac:dyDescent="0.25">
      <c r="A55" s="38" t="s">
        <v>54</v>
      </c>
      <c r="B55" s="39"/>
      <c r="C55" s="23">
        <v>1</v>
      </c>
      <c r="D55" s="41">
        <f t="shared" si="0"/>
        <v>48</v>
      </c>
    </row>
    <row r="56" spans="1:4" x14ac:dyDescent="0.25">
      <c r="A56" s="38" t="s">
        <v>55</v>
      </c>
      <c r="B56" s="39"/>
      <c r="C56" s="23">
        <v>3</v>
      </c>
      <c r="D56" s="41">
        <f t="shared" si="0"/>
        <v>51</v>
      </c>
    </row>
    <row r="57" spans="1:4" x14ac:dyDescent="0.25">
      <c r="A57" s="38" t="s">
        <v>56</v>
      </c>
      <c r="B57" s="39"/>
      <c r="C57" s="23">
        <v>4</v>
      </c>
      <c r="D57" s="41">
        <f t="shared" si="0"/>
        <v>55</v>
      </c>
    </row>
    <row r="58" spans="1:4" x14ac:dyDescent="0.25">
      <c r="A58" s="38" t="s">
        <v>57</v>
      </c>
      <c r="B58" s="39"/>
      <c r="C58" s="23">
        <v>3</v>
      </c>
      <c r="D58" s="41">
        <f t="shared" si="0"/>
        <v>58</v>
      </c>
    </row>
    <row r="59" spans="1:4" x14ac:dyDescent="0.25">
      <c r="A59" s="38" t="s">
        <v>58</v>
      </c>
      <c r="B59" s="39"/>
      <c r="C59" s="23">
        <v>2</v>
      </c>
      <c r="D59" s="41">
        <f t="shared" si="0"/>
        <v>60</v>
      </c>
    </row>
    <row r="60" spans="1:4" x14ac:dyDescent="0.25">
      <c r="A60" s="38" t="s">
        <v>59</v>
      </c>
      <c r="B60" s="39"/>
      <c r="C60" s="23">
        <v>3</v>
      </c>
      <c r="D60" s="41">
        <f t="shared" si="0"/>
        <v>63</v>
      </c>
    </row>
    <row r="61" spans="1:4" x14ac:dyDescent="0.25">
      <c r="A61" s="38" t="s">
        <v>60</v>
      </c>
      <c r="B61" s="39"/>
      <c r="C61" s="23">
        <v>2</v>
      </c>
      <c r="D61" s="41">
        <f t="shared" si="0"/>
        <v>65</v>
      </c>
    </row>
    <row r="62" spans="1:4" x14ac:dyDescent="0.25">
      <c r="A62" s="38" t="s">
        <v>61</v>
      </c>
      <c r="B62" s="39"/>
      <c r="C62" s="23">
        <v>1</v>
      </c>
      <c r="D62" s="41">
        <f t="shared" si="0"/>
        <v>66</v>
      </c>
    </row>
    <row r="63" spans="1:4" x14ac:dyDescent="0.25">
      <c r="A63" s="38" t="s">
        <v>62</v>
      </c>
      <c r="B63" s="39"/>
      <c r="C63" s="23">
        <v>1</v>
      </c>
      <c r="D63" s="41">
        <f t="shared" si="0"/>
        <v>67</v>
      </c>
    </row>
    <row r="64" spans="1:4" x14ac:dyDescent="0.25">
      <c r="A64" s="38" t="s">
        <v>63</v>
      </c>
      <c r="B64" s="39"/>
      <c r="C64" s="23">
        <v>2</v>
      </c>
      <c r="D64" s="41">
        <f t="shared" si="0"/>
        <v>69</v>
      </c>
    </row>
    <row r="65" spans="1:4" x14ac:dyDescent="0.25">
      <c r="A65" s="38" t="s">
        <v>64</v>
      </c>
      <c r="B65" s="39"/>
      <c r="C65" s="23">
        <v>1</v>
      </c>
      <c r="D65" s="41">
        <f t="shared" si="0"/>
        <v>70</v>
      </c>
    </row>
    <row r="66" spans="1:4" x14ac:dyDescent="0.25">
      <c r="A66" s="38" t="s">
        <v>65</v>
      </c>
      <c r="B66" s="39"/>
      <c r="C66" s="23">
        <v>1</v>
      </c>
      <c r="D66" s="41">
        <f t="shared" si="0"/>
        <v>71</v>
      </c>
    </row>
    <row r="67" spans="1:4" x14ac:dyDescent="0.25">
      <c r="A67" s="38" t="s">
        <v>29</v>
      </c>
      <c r="B67" s="39"/>
      <c r="C67" s="25">
        <v>0</v>
      </c>
      <c r="D67" s="41"/>
    </row>
    <row r="68" spans="1:4" x14ac:dyDescent="0.25">
      <c r="A68" s="34" t="s">
        <v>68</v>
      </c>
      <c r="B68" s="35"/>
      <c r="C68" s="35"/>
      <c r="D68" s="42">
        <f>(100 - ((D66*100)/D40))*0.01</f>
        <v>6.578947368421055E-2</v>
      </c>
    </row>
  </sheetData>
  <mergeCells count="51">
    <mergeCell ref="A64:B64"/>
    <mergeCell ref="A65:B65"/>
    <mergeCell ref="A66:B66"/>
    <mergeCell ref="A68:C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67:B67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1:B1"/>
    <mergeCell ref="A2:B2"/>
    <mergeCell ref="B9:F9"/>
    <mergeCell ref="B7:F7"/>
    <mergeCell ref="B5:F5"/>
    <mergeCell ref="B8:F8"/>
    <mergeCell ref="B6:F6"/>
    <mergeCell ref="B15:F15"/>
    <mergeCell ref="B16:F16"/>
    <mergeCell ref="B20:F20"/>
    <mergeCell ref="B18:F18"/>
    <mergeCell ref="B19:F19"/>
    <mergeCell ref="B17:F17"/>
    <mergeCell ref="B24:F24"/>
    <mergeCell ref="B22:F22"/>
    <mergeCell ref="B23:F23"/>
    <mergeCell ref="B21:F21"/>
    <mergeCell ref="B29:F29"/>
    <mergeCell ref="B27:F27"/>
    <mergeCell ref="B28:F28"/>
    <mergeCell ref="B26:F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2010-11-03T08:03:14Z</dcterms:created>
  <dcterms:modified xsi:type="dcterms:W3CDTF">2010-11-03T17:33:09Z</dcterms:modified>
</cp:coreProperties>
</file>