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<sst xmlns="http://schemas.openxmlformats.org/spreadsheetml/2006/main" count="219" uniqueCount="53">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</sst>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6"/>
          <c:y val="0.24230769230769275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23.05</c:v>
                </c:pt>
                <c:pt idx="3" formatCode="General">
                  <c:v>21.650000000000002</c:v>
                </c:pt>
                <c:pt idx="4" formatCode="General">
                  <c:v>21.650000000000002</c:v>
                </c:pt>
                <c:pt idx="5" formatCode="General">
                  <c:v>21.650000000000002</c:v>
                </c:pt>
                <c:pt idx="6" formatCode="General">
                  <c:v>21.650000000000002</c:v>
                </c:pt>
                <c:pt idx="7" formatCode="General">
                  <c:v>21.650000000000002</c:v>
                </c:pt>
                <c:pt idx="8" formatCode="General">
                  <c:v>21.650000000000002</c:v>
                </c:pt>
                <c:pt idx="9" formatCode="General">
                  <c:v>21.650000000000002</c:v>
                </c:pt>
                <c:pt idx="10" formatCode="General">
                  <c:v>21.650000000000002</c:v>
                </c:pt>
                <c:pt idx="11" formatCode="General">
                  <c:v>21.650000000000002</c:v>
                </c:pt>
                <c:pt idx="12" formatCode="General">
                  <c:v>21.650000000000002</c:v>
                </c:pt>
              </c:numCache>
            </c:numRef>
          </c:val>
        </c:ser>
        <c:axId val="75516928"/>
        <c:axId val="75907840"/>
      </c:areaChart>
      <c:catAx>
        <c:axId val="7551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5907840"/>
        <c:crosses val="autoZero"/>
        <c:lblAlgn val="ctr"/>
        <c:lblOffset val="100"/>
        <c:tickLblSkip val="1"/>
        <c:tickMarkSkip val="1"/>
      </c:catAx>
      <c:valAx>
        <c:axId val="75907840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35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551692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95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78" r="0.75000000000000178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</c:ser>
        <c:marker val="1"/>
        <c:axId val="75952896"/>
        <c:axId val="75954816"/>
      </c:lineChart>
      <c:catAx>
        <c:axId val="75952896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5954816"/>
        <c:crosses val="autoZero"/>
        <c:lblAlgn val="ctr"/>
        <c:lblOffset val="100"/>
        <c:tickLblSkip val="1"/>
        <c:tickMarkSkip val="1"/>
      </c:catAx>
      <c:valAx>
        <c:axId val="759548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595289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13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78" r="0.750000000000001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5004"/>
          <c:y val="0.22222305369617193"/>
          <c:w val="0.70890035210459912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1.4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75956608"/>
        <c:axId val="75958144"/>
      </c:lineChart>
      <c:dateAx>
        <c:axId val="75956608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5958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5958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0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7595660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83"/>
          <c:h val="0.8773978540038853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178" r="0.75000000000000178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5" activePane="bottomRight" state="frozen"/>
      <selection activeCell="C4" sqref="C4"/>
      <selection pane="topRight" activeCell="C4" sqref="C4"/>
      <selection pane="bottomLeft" activeCell="C4" sqref="C4"/>
      <selection pane="bottomRight" activeCell="N24" sqref="N24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22</v>
      </c>
      <c r="M6" s="21"/>
      <c r="N6" s="21">
        <f>$H$6-COUNTIF(M10:M993,"&gt;=1")</f>
        <v>22</v>
      </c>
      <c r="O6" s="21"/>
      <c r="P6" s="21">
        <f>$H$6-COUNTIF(O10:O993,"&gt;=1")</f>
        <v>22</v>
      </c>
      <c r="Q6" s="21"/>
      <c r="R6" s="21">
        <f>$H$6-COUNTIF(Q10:Q993,"&gt;=1")</f>
        <v>22</v>
      </c>
      <c r="S6" s="21"/>
      <c r="T6" s="21">
        <f>$H$6-COUNTIF(S10:S993,"&gt;=1")</f>
        <v>22</v>
      </c>
      <c r="U6" s="21"/>
      <c r="V6" s="21">
        <f>$H$6-COUNTIF(U10:U993,"&gt;=1")</f>
        <v>22</v>
      </c>
      <c r="W6" s="21"/>
      <c r="X6" s="21">
        <f>$H$6-COUNTIF(W10:W993,"&gt;=1")</f>
        <v>22</v>
      </c>
      <c r="Y6" s="21"/>
      <c r="Z6" s="21">
        <f>$H$6-COUNTIF(Y10:Y993,"&gt;=1")</f>
        <v>22</v>
      </c>
      <c r="AA6" s="21"/>
      <c r="AB6" s="21">
        <f>$H$6-COUNTIF(AA10:AA993,"&gt;=1")</f>
        <v>22</v>
      </c>
      <c r="AC6" s="21"/>
      <c r="AD6" s="21">
        <f>$H$6-COUNTIF(AC10:AC993,"&gt;=1")</f>
        <v>22</v>
      </c>
      <c r="AE6" s="21"/>
      <c r="AF6" s="21">
        <f>$H$6-COUNTIF(AE10:AE993,"&gt;=1")</f>
        <v>22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23.05</v>
      </c>
      <c r="M7" s="23"/>
      <c r="N7" s="23">
        <f>+L7-SUM(N9:N998)</f>
        <v>21.650000000000002</v>
      </c>
      <c r="O7" s="23"/>
      <c r="P7" s="23">
        <f>+N7-SUM(P9:P998)</f>
        <v>21.650000000000002</v>
      </c>
      <c r="Q7" s="23"/>
      <c r="R7" s="23">
        <f>+P7-SUM(R9:R998)</f>
        <v>21.650000000000002</v>
      </c>
      <c r="S7" s="23"/>
      <c r="T7" s="23">
        <f>+R7-SUM(T9:T998)</f>
        <v>21.650000000000002</v>
      </c>
      <c r="U7" s="23"/>
      <c r="V7" s="23">
        <f>+T7-SUM(V9:V998)</f>
        <v>21.650000000000002</v>
      </c>
      <c r="W7" s="23"/>
      <c r="X7" s="23">
        <f>+V7-SUM(X9:X998)</f>
        <v>21.650000000000002</v>
      </c>
      <c r="Y7" s="23"/>
      <c r="Z7" s="23">
        <f>+X7-SUM(Z9:Z998)</f>
        <v>21.650000000000002</v>
      </c>
      <c r="AA7" s="23"/>
      <c r="AB7" s="23">
        <f>+Z7-SUM(AB9:AB998)</f>
        <v>21.650000000000002</v>
      </c>
      <c r="AC7" s="23"/>
      <c r="AD7" s="23">
        <f>+AB7-SUM(AD9:AD998)</f>
        <v>21.650000000000002</v>
      </c>
      <c r="AE7" s="23"/>
      <c r="AF7" s="23">
        <f>+AD7-SUM(AF9:AF998)</f>
        <v>21.650000000000002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37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0.17142857142857143</v>
      </c>
      <c r="N19" s="31">
        <v>0.3</v>
      </c>
      <c r="O19" s="30">
        <f t="shared" si="3"/>
        <v>0.17142857142857143</v>
      </c>
      <c r="P19" s="31"/>
      <c r="Q19" s="30">
        <f t="shared" si="4"/>
        <v>0.17142857142857143</v>
      </c>
      <c r="R19" s="31"/>
      <c r="S19" s="30">
        <f t="shared" si="5"/>
        <v>0.17142857142857143</v>
      </c>
      <c r="T19" s="31"/>
      <c r="U19" s="30">
        <f t="shared" si="6"/>
        <v>0.17142857142857143</v>
      </c>
      <c r="V19" s="31"/>
      <c r="W19" s="30">
        <f t="shared" si="7"/>
        <v>0.17142857142857143</v>
      </c>
      <c r="X19" s="31"/>
      <c r="Y19" s="30">
        <f t="shared" si="8"/>
        <v>0.17142857142857143</v>
      </c>
      <c r="Z19" s="32"/>
      <c r="AA19" s="30">
        <f t="shared" si="9"/>
        <v>0.17142857142857143</v>
      </c>
      <c r="AB19" s="32"/>
      <c r="AC19" s="30">
        <f t="shared" si="10"/>
        <v>0.17142857142857143</v>
      </c>
      <c r="AD19" s="32"/>
      <c r="AE19" s="30">
        <f t="shared" si="11"/>
        <v>0.17142857142857143</v>
      </c>
      <c r="AF19" s="32"/>
      <c r="AG19" s="30">
        <f t="shared" si="12"/>
        <v>0.17142857142857143</v>
      </c>
      <c r="AH19" s="32"/>
      <c r="AI19" s="77">
        <f t="shared" si="13"/>
        <v>0</v>
      </c>
      <c r="AJ19" s="32"/>
      <c r="AK19" s="77">
        <f t="shared" si="14"/>
        <v>0</v>
      </c>
      <c r="AL19" s="32"/>
      <c r="AM19" s="77" t="e">
        <f>+IF(AK19=1,1,(#REF!+SUMPRODUCT((MOD(COLUMN(T19:AL19),2)=0)*T19:AL19))/$H19)</f>
        <v>#REF!</v>
      </c>
    </row>
    <row r="20" spans="1:4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37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0.16216216216216214</v>
      </c>
      <c r="N20" s="31">
        <v>0.3</v>
      </c>
      <c r="O20" s="30">
        <f t="shared" si="3"/>
        <v>0.16216216216216214</v>
      </c>
      <c r="P20" s="31"/>
      <c r="Q20" s="30">
        <f t="shared" si="4"/>
        <v>0.16216216216216214</v>
      </c>
      <c r="R20" s="31"/>
      <c r="S20" s="30">
        <f t="shared" si="5"/>
        <v>0.16216216216216214</v>
      </c>
      <c r="T20" s="31"/>
      <c r="U20" s="30">
        <f t="shared" si="6"/>
        <v>0.16216216216216214</v>
      </c>
      <c r="V20" s="31"/>
      <c r="W20" s="30">
        <f t="shared" si="7"/>
        <v>0.16216216216216214</v>
      </c>
      <c r="X20" s="31"/>
      <c r="Y20" s="30">
        <f t="shared" si="8"/>
        <v>0.16216216216216214</v>
      </c>
      <c r="Z20" s="32"/>
      <c r="AA20" s="30">
        <f t="shared" si="9"/>
        <v>0.16216216216216214</v>
      </c>
      <c r="AB20" s="32"/>
      <c r="AC20" s="30">
        <f t="shared" si="10"/>
        <v>0.16216216216216214</v>
      </c>
      <c r="AD20" s="32"/>
      <c r="AE20" s="30">
        <f t="shared" si="11"/>
        <v>0.16216216216216214</v>
      </c>
      <c r="AF20" s="32"/>
      <c r="AG20" s="30">
        <f t="shared" si="12"/>
        <v>0.16216216216216214</v>
      </c>
      <c r="AH20" s="32"/>
      <c r="AI20" s="77">
        <f t="shared" si="13"/>
        <v>0</v>
      </c>
      <c r="AJ20" s="32"/>
      <c r="AK20" s="77">
        <f t="shared" si="14"/>
        <v>0</v>
      </c>
      <c r="AL20" s="32"/>
      <c r="AM20" s="77" t="e">
        <f>+IF(AK20=1,1,(#REF!+SUMPRODUCT((MOD(COLUMN(T20:AL20),2)=0)*T20:AL20))/$H20)</f>
        <v>#REF!</v>
      </c>
    </row>
    <row r="21" spans="1:4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37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0.15</v>
      </c>
      <c r="N21" s="31">
        <v>0.3</v>
      </c>
      <c r="O21" s="30">
        <f t="shared" si="3"/>
        <v>0.15</v>
      </c>
      <c r="P21" s="31"/>
      <c r="Q21" s="30">
        <f t="shared" si="4"/>
        <v>0.15</v>
      </c>
      <c r="R21" s="31"/>
      <c r="S21" s="30">
        <f t="shared" si="5"/>
        <v>0.15</v>
      </c>
      <c r="T21" s="31"/>
      <c r="U21" s="30">
        <f t="shared" si="6"/>
        <v>0.15</v>
      </c>
      <c r="V21" s="31"/>
      <c r="W21" s="30">
        <f t="shared" si="7"/>
        <v>0.15</v>
      </c>
      <c r="X21" s="31"/>
      <c r="Y21" s="30">
        <f t="shared" si="8"/>
        <v>0.15</v>
      </c>
      <c r="Z21" s="32"/>
      <c r="AA21" s="30">
        <f t="shared" si="9"/>
        <v>0.15</v>
      </c>
      <c r="AB21" s="32"/>
      <c r="AC21" s="30">
        <f t="shared" si="10"/>
        <v>0.15</v>
      </c>
      <c r="AD21" s="32"/>
      <c r="AE21" s="30">
        <f t="shared" si="11"/>
        <v>0.15</v>
      </c>
      <c r="AF21" s="32"/>
      <c r="AG21" s="30">
        <f t="shared" si="12"/>
        <v>0.15</v>
      </c>
      <c r="AH21" s="32"/>
      <c r="AI21" s="77">
        <f t="shared" si="13"/>
        <v>0</v>
      </c>
      <c r="AJ21" s="32"/>
      <c r="AK21" s="77">
        <f t="shared" si="14"/>
        <v>0</v>
      </c>
      <c r="AL21" s="32"/>
      <c r="AM21" s="77" t="e">
        <f>+IF(AK21=1,1,(#REF!+SUMPRODUCT((MOD(COLUMN(T21:AL21),2)=0)*T21:AL21))/$H21)</f>
        <v>#REF!</v>
      </c>
    </row>
    <row r="22" spans="1:4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37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0.19999999999999998</v>
      </c>
      <c r="N22" s="31">
        <v>0.3</v>
      </c>
      <c r="O22" s="30">
        <f t="shared" si="3"/>
        <v>0.19999999999999998</v>
      </c>
      <c r="P22" s="31"/>
      <c r="Q22" s="30">
        <f t="shared" si="4"/>
        <v>0.19999999999999998</v>
      </c>
      <c r="R22" s="31"/>
      <c r="S22" s="30">
        <f t="shared" si="5"/>
        <v>0.19999999999999998</v>
      </c>
      <c r="T22" s="31"/>
      <c r="U22" s="30">
        <f t="shared" si="6"/>
        <v>0.19999999999999998</v>
      </c>
      <c r="V22" s="31"/>
      <c r="W22" s="30">
        <f t="shared" si="7"/>
        <v>0.19999999999999998</v>
      </c>
      <c r="X22" s="31"/>
      <c r="Y22" s="30">
        <f t="shared" si="8"/>
        <v>0.19999999999999998</v>
      </c>
      <c r="Z22" s="32"/>
      <c r="AA22" s="30">
        <f t="shared" si="9"/>
        <v>0.19999999999999998</v>
      </c>
      <c r="AB22" s="32"/>
      <c r="AC22" s="30">
        <f t="shared" si="10"/>
        <v>0.19999999999999998</v>
      </c>
      <c r="AD22" s="32"/>
      <c r="AE22" s="30">
        <f t="shared" si="11"/>
        <v>0.19999999999999998</v>
      </c>
      <c r="AF22" s="32"/>
      <c r="AG22" s="30">
        <f t="shared" si="12"/>
        <v>0.19999999999999998</v>
      </c>
      <c r="AH22" s="32"/>
      <c r="AI22" s="77">
        <f t="shared" si="13"/>
        <v>0</v>
      </c>
      <c r="AJ22" s="32"/>
      <c r="AK22" s="77">
        <f t="shared" si="14"/>
        <v>0</v>
      </c>
      <c r="AL22" s="32"/>
      <c r="AM22" s="77" t="e">
        <f>+IF(AK22=1,1,(#REF!+SUMPRODUCT((MOD(COLUMN(T22:AL22),2)=0)*T22:AL22))/$H22)</f>
        <v>#REF!</v>
      </c>
    </row>
    <row r="23" spans="1:4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37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0.22222222222222224</v>
      </c>
      <c r="N23" s="31">
        <v>0.2</v>
      </c>
      <c r="O23" s="30">
        <f t="shared" si="3"/>
        <v>0.22222222222222224</v>
      </c>
      <c r="P23" s="31"/>
      <c r="Q23" s="30">
        <f t="shared" si="4"/>
        <v>0.22222222222222224</v>
      </c>
      <c r="R23" s="31"/>
      <c r="S23" s="30">
        <f t="shared" si="5"/>
        <v>0.22222222222222224</v>
      </c>
      <c r="T23" s="31"/>
      <c r="U23" s="30">
        <f t="shared" si="6"/>
        <v>0.22222222222222224</v>
      </c>
      <c r="V23" s="31"/>
      <c r="W23" s="30">
        <f t="shared" si="7"/>
        <v>0.22222222222222224</v>
      </c>
      <c r="X23" s="31"/>
      <c r="Y23" s="30">
        <f t="shared" si="8"/>
        <v>0.22222222222222224</v>
      </c>
      <c r="Z23" s="32"/>
      <c r="AA23" s="30">
        <f t="shared" si="9"/>
        <v>0.22222222222222224</v>
      </c>
      <c r="AB23" s="32"/>
      <c r="AC23" s="30">
        <f t="shared" si="10"/>
        <v>0.22222222222222224</v>
      </c>
      <c r="AD23" s="32"/>
      <c r="AE23" s="30">
        <f t="shared" si="11"/>
        <v>0.22222222222222224</v>
      </c>
      <c r="AF23" s="32"/>
      <c r="AG23" s="30">
        <f t="shared" si="12"/>
        <v>0.22222222222222224</v>
      </c>
      <c r="AH23" s="32"/>
      <c r="AI23" s="77">
        <f t="shared" si="13"/>
        <v>0</v>
      </c>
      <c r="AJ23" s="32"/>
      <c r="AK23" s="77">
        <f t="shared" si="14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50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0</v>
      </c>
      <c r="L24" s="31"/>
      <c r="M24" s="30">
        <f t="shared" si="2"/>
        <v>0</v>
      </c>
      <c r="N24" s="31"/>
      <c r="O24" s="30">
        <f t="shared" si="3"/>
        <v>0</v>
      </c>
      <c r="P24" s="31"/>
      <c r="Q24" s="30">
        <f t="shared" si="4"/>
        <v>0</v>
      </c>
      <c r="R24" s="31"/>
      <c r="S24" s="30">
        <f t="shared" si="5"/>
        <v>0</v>
      </c>
      <c r="T24" s="31"/>
      <c r="U24" s="30">
        <f t="shared" si="6"/>
        <v>0</v>
      </c>
      <c r="V24" s="31"/>
      <c r="W24" s="30">
        <f t="shared" si="7"/>
        <v>0</v>
      </c>
      <c r="X24" s="31"/>
      <c r="Y24" s="30">
        <f t="shared" si="8"/>
        <v>0</v>
      </c>
      <c r="Z24" s="32"/>
      <c r="AA24" s="30">
        <f t="shared" si="9"/>
        <v>0</v>
      </c>
      <c r="AB24" s="32"/>
      <c r="AC24" s="30">
        <f t="shared" si="10"/>
        <v>0</v>
      </c>
      <c r="AD24" s="32"/>
      <c r="AE24" s="30">
        <f t="shared" si="11"/>
        <v>0</v>
      </c>
      <c r="AF24" s="32"/>
      <c r="AG24" s="30">
        <f t="shared" si="12"/>
        <v>0</v>
      </c>
      <c r="AH24" s="32"/>
      <c r="AI24" s="77">
        <f t="shared" si="13"/>
        <v>0</v>
      </c>
      <c r="AJ24" s="32"/>
      <c r="AK24" s="77">
        <f t="shared" si="14"/>
        <v>0</v>
      </c>
      <c r="AL24" s="32"/>
      <c r="AM24" s="77" t="e">
        <f>+IF(AK24=1,1,(#REF!+SUMPRODUCT((MOD(COLUMN(T24:AL24),2)=0)*T24:AL24))/$H24)</f>
        <v>#REF!</v>
      </c>
    </row>
    <row r="25" spans="1:4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50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0</v>
      </c>
      <c r="L26" s="31"/>
      <c r="M26" s="30">
        <f t="shared" si="2"/>
        <v>0</v>
      </c>
      <c r="N26" s="31"/>
      <c r="O26" s="30">
        <f t="shared" si="3"/>
        <v>0</v>
      </c>
      <c r="P26" s="31"/>
      <c r="Q26" s="30">
        <f t="shared" si="4"/>
        <v>0</v>
      </c>
      <c r="R26" s="31"/>
      <c r="S26" s="30">
        <f t="shared" si="5"/>
        <v>0</v>
      </c>
      <c r="T26" s="31"/>
      <c r="U26" s="30">
        <f t="shared" si="6"/>
        <v>0</v>
      </c>
      <c r="V26" s="31"/>
      <c r="W26" s="30">
        <f t="shared" si="7"/>
        <v>0</v>
      </c>
      <c r="X26" s="31"/>
      <c r="Y26" s="30">
        <f t="shared" si="8"/>
        <v>0</v>
      </c>
      <c r="Z26" s="32"/>
      <c r="AA26" s="30">
        <f t="shared" si="9"/>
        <v>0</v>
      </c>
      <c r="AB26" s="32"/>
      <c r="AC26" s="30">
        <f t="shared" si="10"/>
        <v>0</v>
      </c>
      <c r="AD26" s="32"/>
      <c r="AE26" s="30">
        <f t="shared" si="11"/>
        <v>0</v>
      </c>
      <c r="AF26" s="32"/>
      <c r="AG26" s="30">
        <f t="shared" si="12"/>
        <v>0</v>
      </c>
      <c r="AH26" s="32"/>
      <c r="AI26" s="77">
        <f t="shared" si="13"/>
        <v>0</v>
      </c>
      <c r="AJ26" s="32"/>
      <c r="AK26" s="77">
        <f t="shared" si="14"/>
        <v>0</v>
      </c>
      <c r="AL26" s="32"/>
      <c r="AM26" s="77" t="e">
        <f>+IF(AK26=1,1,(#REF!+SUMPRODUCT((MOD(COLUMN(T26:AL26),2)=0)*T26:AL26))/$H26)</f>
        <v>#REF!</v>
      </c>
    </row>
    <row r="27" spans="1:4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50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 t="shared" si="2"/>
        <v>0</v>
      </c>
      <c r="N27" s="31"/>
      <c r="O27" s="30">
        <f t="shared" si="3"/>
        <v>0</v>
      </c>
      <c r="P27" s="31"/>
      <c r="Q27" s="30">
        <f t="shared" si="4"/>
        <v>0</v>
      </c>
      <c r="R27" s="31"/>
      <c r="S27" s="30">
        <f t="shared" si="5"/>
        <v>0</v>
      </c>
      <c r="T27" s="31"/>
      <c r="U27" s="30">
        <f t="shared" si="6"/>
        <v>0</v>
      </c>
      <c r="V27" s="31"/>
      <c r="W27" s="30">
        <f t="shared" si="7"/>
        <v>0</v>
      </c>
      <c r="X27" s="31"/>
      <c r="Y27" s="30">
        <f t="shared" si="8"/>
        <v>0</v>
      </c>
      <c r="Z27" s="32"/>
      <c r="AA27" s="30">
        <f t="shared" si="9"/>
        <v>0</v>
      </c>
      <c r="AB27" s="32"/>
      <c r="AC27" s="30">
        <f t="shared" si="10"/>
        <v>0</v>
      </c>
      <c r="AD27" s="32"/>
      <c r="AE27" s="30">
        <f t="shared" si="11"/>
        <v>0</v>
      </c>
      <c r="AF27" s="32"/>
      <c r="AG27" s="30">
        <f t="shared" si="12"/>
        <v>0</v>
      </c>
      <c r="AH27" s="32"/>
      <c r="AI27" s="77">
        <f t="shared" si="13"/>
        <v>0</v>
      </c>
      <c r="AJ27" s="32"/>
      <c r="AK27" s="77">
        <f t="shared" si="14"/>
        <v>0</v>
      </c>
      <c r="AL27" s="32"/>
      <c r="AM27" s="77" t="e">
        <f>+IF(AK27=1,1,(#REF!+SUMPRODUCT((MOD(COLUMN(T27:AL27),2)=0)*T27:AL27))/$H27)</f>
        <v>#REF!</v>
      </c>
    </row>
    <row r="28" spans="1:4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50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 t="shared" si="2"/>
        <v>0</v>
      </c>
      <c r="N28" s="31"/>
      <c r="O28" s="30">
        <f t="shared" si="3"/>
        <v>0</v>
      </c>
      <c r="P28" s="31"/>
      <c r="Q28" s="30">
        <f t="shared" si="4"/>
        <v>0</v>
      </c>
      <c r="R28" s="31"/>
      <c r="S28" s="30">
        <f t="shared" si="5"/>
        <v>0</v>
      </c>
      <c r="T28" s="31"/>
      <c r="U28" s="30">
        <f t="shared" si="6"/>
        <v>0</v>
      </c>
      <c r="V28" s="31"/>
      <c r="W28" s="30">
        <f t="shared" si="7"/>
        <v>0</v>
      </c>
      <c r="X28" s="31"/>
      <c r="Y28" s="30">
        <f t="shared" si="8"/>
        <v>0</v>
      </c>
      <c r="Z28" s="32"/>
      <c r="AA28" s="30">
        <f t="shared" si="9"/>
        <v>0</v>
      </c>
      <c r="AB28" s="32"/>
      <c r="AC28" s="30">
        <f t="shared" si="10"/>
        <v>0</v>
      </c>
      <c r="AD28" s="32"/>
      <c r="AE28" s="30">
        <f t="shared" si="11"/>
        <v>0</v>
      </c>
      <c r="AF28" s="32"/>
      <c r="AG28" s="30">
        <f t="shared" si="12"/>
        <v>0</v>
      </c>
      <c r="AH28" s="32"/>
      <c r="AI28" s="77">
        <f t="shared" si="13"/>
        <v>0</v>
      </c>
      <c r="AJ28" s="32"/>
      <c r="AK28" s="77">
        <f t="shared" si="14"/>
        <v>0</v>
      </c>
      <c r="AL28" s="32"/>
      <c r="AM28" s="77" t="e">
        <f>+IF(AK28=1,1,(#REF!+SUMPRODUCT((MOD(COLUMN(T28:AL28),2)=0)*T28:AL28))/$H28)</f>
        <v>#REF!</v>
      </c>
    </row>
    <row r="29" spans="1:4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50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0</v>
      </c>
      <c r="R29" s="31"/>
      <c r="S29" s="30">
        <f t="shared" si="5"/>
        <v>0</v>
      </c>
      <c r="T29" s="31"/>
      <c r="U29" s="30">
        <f t="shared" si="6"/>
        <v>0</v>
      </c>
      <c r="V29" s="31"/>
      <c r="W29" s="30">
        <f t="shared" si="7"/>
        <v>0</v>
      </c>
      <c r="X29" s="31"/>
      <c r="Y29" s="30">
        <f t="shared" si="8"/>
        <v>0</v>
      </c>
      <c r="Z29" s="32"/>
      <c r="AA29" s="30">
        <f t="shared" si="9"/>
        <v>0</v>
      </c>
      <c r="AB29" s="32"/>
      <c r="AC29" s="30">
        <f t="shared" si="10"/>
        <v>0</v>
      </c>
      <c r="AD29" s="32"/>
      <c r="AE29" s="30">
        <f t="shared" si="11"/>
        <v>0</v>
      </c>
      <c r="AF29" s="32"/>
      <c r="AG29" s="30">
        <f t="shared" si="12"/>
        <v>0</v>
      </c>
      <c r="AH29" s="32"/>
      <c r="AI29" s="77">
        <f t="shared" si="13"/>
        <v>0</v>
      </c>
      <c r="AJ29" s="32"/>
      <c r="AK29" s="77">
        <f t="shared" si="14"/>
        <v>0</v>
      </c>
      <c r="AL29" s="32"/>
      <c r="AM29" s="77" t="e">
        <f>+IF(AK29=1,1,(#REF!+SUMPRODUCT((MOD(COLUMN(T29:AL29),2)=0)*T29:AL29))/$H29)</f>
        <v>#REF!</v>
      </c>
    </row>
    <row r="30" spans="1:4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50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0</v>
      </c>
      <c r="R30" s="31"/>
      <c r="S30" s="30">
        <f t="shared" si="5"/>
        <v>0</v>
      </c>
      <c r="T30" s="31"/>
      <c r="U30" s="30">
        <f t="shared" si="6"/>
        <v>0</v>
      </c>
      <c r="V30" s="31"/>
      <c r="W30" s="30">
        <f t="shared" si="7"/>
        <v>0</v>
      </c>
      <c r="X30" s="31"/>
      <c r="Y30" s="30">
        <f t="shared" si="8"/>
        <v>0</v>
      </c>
      <c r="Z30" s="32"/>
      <c r="AA30" s="30">
        <f t="shared" si="9"/>
        <v>0</v>
      </c>
      <c r="AB30" s="32"/>
      <c r="AC30" s="30">
        <f t="shared" si="10"/>
        <v>0</v>
      </c>
      <c r="AD30" s="32"/>
      <c r="AE30" s="30">
        <f t="shared" si="11"/>
        <v>0</v>
      </c>
      <c r="AF30" s="32"/>
      <c r="AG30" s="30">
        <f t="shared" si="12"/>
        <v>0</v>
      </c>
      <c r="AH30" s="32"/>
      <c r="AI30" s="77">
        <f t="shared" si="13"/>
        <v>0</v>
      </c>
      <c r="AJ30" s="32"/>
      <c r="AK30" s="77">
        <f t="shared" si="14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50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0</v>
      </c>
      <c r="T31" s="31"/>
      <c r="U31" s="30">
        <f t="shared" si="6"/>
        <v>0</v>
      </c>
      <c r="V31" s="31"/>
      <c r="W31" s="30">
        <f t="shared" si="7"/>
        <v>0</v>
      </c>
      <c r="X31" s="31"/>
      <c r="Y31" s="30">
        <f t="shared" si="8"/>
        <v>0</v>
      </c>
      <c r="Z31" s="32"/>
      <c r="AA31" s="30">
        <f t="shared" si="9"/>
        <v>0</v>
      </c>
      <c r="AB31" s="32"/>
      <c r="AC31" s="30">
        <f t="shared" si="10"/>
        <v>0</v>
      </c>
      <c r="AD31" s="32"/>
      <c r="AE31" s="30">
        <f t="shared" si="11"/>
        <v>0</v>
      </c>
      <c r="AF31" s="32"/>
      <c r="AG31" s="30">
        <f t="shared" si="12"/>
        <v>0</v>
      </c>
      <c r="AH31" s="32"/>
      <c r="AI31" s="77">
        <f t="shared" si="13"/>
        <v>0</v>
      </c>
      <c r="AJ31" s="32"/>
      <c r="AK31" s="77">
        <f t="shared" si="14"/>
        <v>0</v>
      </c>
      <c r="AL31" s="32"/>
      <c r="AM31" s="77" t="e">
        <f>+IF(AK31=1,1,(#REF!+SUMPRODUCT((MOD(COLUMN(T31:AL31),2)=0)*T31:AL31))/$H31)</f>
        <v>#REF!</v>
      </c>
    </row>
    <row r="32" spans="1:4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50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0</v>
      </c>
      <c r="R33" s="31"/>
      <c r="S33" s="30">
        <f t="shared" si="5"/>
        <v>0</v>
      </c>
      <c r="T33" s="31"/>
      <c r="U33" s="30">
        <f t="shared" si="6"/>
        <v>0</v>
      </c>
      <c r="V33" s="31"/>
      <c r="W33" s="30">
        <f t="shared" si="7"/>
        <v>0</v>
      </c>
      <c r="X33" s="31"/>
      <c r="Y33" s="30">
        <f t="shared" si="8"/>
        <v>0</v>
      </c>
      <c r="Z33" s="32"/>
      <c r="AA33" s="30">
        <f t="shared" si="9"/>
        <v>0</v>
      </c>
      <c r="AB33" s="32"/>
      <c r="AC33" s="30">
        <f t="shared" si="10"/>
        <v>0</v>
      </c>
      <c r="AD33" s="32"/>
      <c r="AE33" s="30">
        <f t="shared" si="11"/>
        <v>0</v>
      </c>
      <c r="AF33" s="32"/>
      <c r="AG33" s="30">
        <f t="shared" si="12"/>
        <v>0</v>
      </c>
      <c r="AH33" s="32"/>
      <c r="AI33" s="77">
        <f t="shared" si="13"/>
        <v>0</v>
      </c>
      <c r="AJ33" s="32"/>
      <c r="AK33" s="77">
        <f t="shared" si="14"/>
        <v>0</v>
      </c>
      <c r="AL33" s="32"/>
      <c r="AM33" s="77" t="e">
        <f>+IF(AK33=1,1,(#REF!+SUMPRODUCT((MOD(COLUMN(T33:AL33),2)=0)*T33:AL33))/$H33)</f>
        <v>#REF!</v>
      </c>
    </row>
    <row r="34" spans="1:39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50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0</v>
      </c>
      <c r="V34" s="31"/>
      <c r="W34" s="30">
        <f t="shared" si="7"/>
        <v>0</v>
      </c>
      <c r="X34" s="31"/>
      <c r="Y34" s="30">
        <f t="shared" si="8"/>
        <v>0</v>
      </c>
      <c r="Z34" s="32"/>
      <c r="AA34" s="30">
        <f t="shared" si="9"/>
        <v>0</v>
      </c>
      <c r="AB34" s="32"/>
      <c r="AC34" s="30">
        <f t="shared" si="10"/>
        <v>0</v>
      </c>
      <c r="AD34" s="32"/>
      <c r="AE34" s="30">
        <f t="shared" si="11"/>
        <v>0</v>
      </c>
      <c r="AF34" s="32"/>
      <c r="AG34" s="30">
        <f t="shared" si="12"/>
        <v>0</v>
      </c>
      <c r="AH34" s="32"/>
      <c r="AI34" s="77">
        <f t="shared" si="13"/>
        <v>0</v>
      </c>
      <c r="AJ34" s="32"/>
      <c r="AK34" s="77">
        <f t="shared" si="14"/>
        <v>0</v>
      </c>
      <c r="AL34" s="32"/>
      <c r="AM34" s="77" t="e">
        <f>+IF(AK34=1,1,(#REF!+SUMPRODUCT((MOD(COLUMN(T34:AL34),2)=0)*T34:AL34))/$H34)</f>
        <v>#REF!</v>
      </c>
    </row>
    <row r="35" spans="1:39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50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0</v>
      </c>
      <c r="V35" s="31"/>
      <c r="W35" s="30">
        <f t="shared" si="7"/>
        <v>0</v>
      </c>
      <c r="X35" s="31"/>
      <c r="Y35" s="30">
        <f t="shared" si="8"/>
        <v>0</v>
      </c>
      <c r="Z35" s="32"/>
      <c r="AA35" s="30">
        <f t="shared" si="9"/>
        <v>0</v>
      </c>
      <c r="AB35" s="32"/>
      <c r="AC35" s="30">
        <f t="shared" si="10"/>
        <v>0</v>
      </c>
      <c r="AD35" s="32"/>
      <c r="AE35" s="30">
        <f t="shared" si="11"/>
        <v>0</v>
      </c>
      <c r="AF35" s="32"/>
      <c r="AG35" s="30">
        <f t="shared" si="12"/>
        <v>0</v>
      </c>
      <c r="AH35" s="32"/>
      <c r="AI35" s="77">
        <f t="shared" si="13"/>
        <v>0</v>
      </c>
      <c r="AJ35" s="32"/>
      <c r="AK35" s="77">
        <f t="shared" si="14"/>
        <v>0</v>
      </c>
      <c r="AL35" s="32"/>
      <c r="AM35" s="77" t="e">
        <f>+IF(AK35=1,1,(#REF!+SUMPRODUCT((MOD(COLUMN(T35:AL35),2)=0)*T35:AL35))/$H35)</f>
        <v>#REF!</v>
      </c>
    </row>
    <row r="36" spans="1:39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50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87" priority="327" stopIfTrue="1" operator="equal">
      <formula>$AR$6</formula>
    </cfRule>
    <cfRule type="cellIs" dxfId="86" priority="328" stopIfTrue="1" operator="equal">
      <formula>$AR$7</formula>
    </cfRule>
    <cfRule type="cellIs" dxfId="85" priority="329" stopIfTrue="1" operator="equal">
      <formula>$AR$8</formula>
    </cfRule>
  </conditionalFormatting>
  <conditionalFormatting sqref="J4:AM4">
    <cfRule type="cellIs" dxfId="84" priority="330" stopIfTrue="1" operator="equal">
      <formula>"S"</formula>
    </cfRule>
    <cfRule type="cellIs" dxfId="83" priority="331" stopIfTrue="1" operator="equal">
      <formula>"D"</formula>
    </cfRule>
  </conditionalFormatting>
  <conditionalFormatting sqref="F95:F99 F105:F501 F11:F43">
    <cfRule type="cellIs" dxfId="82" priority="332" stopIfTrue="1" operator="equal">
      <formula>$AR$6</formula>
    </cfRule>
    <cfRule type="cellIs" dxfId="81" priority="333" stopIfTrue="1" operator="equal">
      <formula>$AR$7</formula>
    </cfRule>
    <cfRule type="cellIs" dxfId="80" priority="334" stopIfTrue="1" operator="equal">
      <formula>$AR$8</formula>
    </cfRule>
  </conditionalFormatting>
  <conditionalFormatting sqref="F91:F92">
    <cfRule type="cellIs" dxfId="79" priority="318" stopIfTrue="1" operator="equal">
      <formula>$AR$6</formula>
    </cfRule>
    <cfRule type="cellIs" dxfId="78" priority="319" stopIfTrue="1" operator="equal">
      <formula>$AR$7</formula>
    </cfRule>
    <cfRule type="cellIs" dxfId="77" priority="320" stopIfTrue="1" operator="equal">
      <formula>$AR$8</formula>
    </cfRule>
  </conditionalFormatting>
  <conditionalFormatting sqref="H4">
    <cfRule type="cellIs" dxfId="76" priority="316" stopIfTrue="1" operator="equal">
      <formula>"S"</formula>
    </cfRule>
    <cfRule type="cellIs" dxfId="75" priority="317" stopIfTrue="1" operator="equal">
      <formula>"D"</formula>
    </cfRule>
  </conditionalFormatting>
  <conditionalFormatting sqref="F10">
    <cfRule type="cellIs" dxfId="74" priority="313" stopIfTrue="1" operator="equal">
      <formula>$AR$6</formula>
    </cfRule>
    <cfRule type="cellIs" dxfId="73" priority="314" stopIfTrue="1" operator="equal">
      <formula>$AR$7</formula>
    </cfRule>
    <cfRule type="cellIs" dxfId="72" priority="315" stopIfTrue="1" operator="equal">
      <formula>$AR$8</formula>
    </cfRule>
  </conditionalFormatting>
  <conditionalFormatting sqref="F86">
    <cfRule type="cellIs" dxfId="71" priority="229" stopIfTrue="1" operator="equal">
      <formula>$AR$6</formula>
    </cfRule>
    <cfRule type="cellIs" dxfId="70" priority="230" stopIfTrue="1" operator="equal">
      <formula>$AR$7</formula>
    </cfRule>
    <cfRule type="cellIs" dxfId="69" priority="231" stopIfTrue="1" operator="equal">
      <formula>$AR$8</formula>
    </cfRule>
  </conditionalFormatting>
  <conditionalFormatting sqref="F87">
    <cfRule type="cellIs" dxfId="68" priority="226" stopIfTrue="1" operator="equal">
      <formula>$AR$6</formula>
    </cfRule>
    <cfRule type="cellIs" dxfId="67" priority="227" stopIfTrue="1" operator="equal">
      <formula>$AR$7</formula>
    </cfRule>
    <cfRule type="cellIs" dxfId="66" priority="228" stopIfTrue="1" operator="equal">
      <formula>$AR$8</formula>
    </cfRule>
  </conditionalFormatting>
  <conditionalFormatting sqref="F93">
    <cfRule type="cellIs" dxfId="65" priority="223" stopIfTrue="1" operator="equal">
      <formula>$AR$6</formula>
    </cfRule>
    <cfRule type="cellIs" dxfId="64" priority="224" stopIfTrue="1" operator="equal">
      <formula>$AR$7</formula>
    </cfRule>
    <cfRule type="cellIs" dxfId="63" priority="225" stopIfTrue="1" operator="equal">
      <formula>$AR$8</formula>
    </cfRule>
  </conditionalFormatting>
  <conditionalFormatting sqref="F94">
    <cfRule type="cellIs" dxfId="62" priority="220" stopIfTrue="1" operator="equal">
      <formula>$AR$6</formula>
    </cfRule>
    <cfRule type="cellIs" dxfId="61" priority="221" stopIfTrue="1" operator="equal">
      <formula>$AR$7</formula>
    </cfRule>
    <cfRule type="cellIs" dxfId="60" priority="222" stopIfTrue="1" operator="equal">
      <formula>$AR$8</formula>
    </cfRule>
  </conditionalFormatting>
  <conditionalFormatting sqref="F100">
    <cfRule type="cellIs" dxfId="59" priority="217" stopIfTrue="1" operator="equal">
      <formula>$AR$6</formula>
    </cfRule>
    <cfRule type="cellIs" dxfId="58" priority="218" stopIfTrue="1" operator="equal">
      <formula>$AR$7</formula>
    </cfRule>
    <cfRule type="cellIs" dxfId="57" priority="219" stopIfTrue="1" operator="equal">
      <formula>$AR$8</formula>
    </cfRule>
  </conditionalFormatting>
  <conditionalFormatting sqref="F101">
    <cfRule type="cellIs" dxfId="56" priority="214" stopIfTrue="1" operator="equal">
      <formula>$AR$6</formula>
    </cfRule>
    <cfRule type="cellIs" dxfId="55" priority="215" stopIfTrue="1" operator="equal">
      <formula>$AR$7</formula>
    </cfRule>
    <cfRule type="cellIs" dxfId="54" priority="216" stopIfTrue="1" operator="equal">
      <formula>$AR$8</formula>
    </cfRule>
  </conditionalFormatting>
  <conditionalFormatting sqref="F88">
    <cfRule type="cellIs" dxfId="53" priority="157" stopIfTrue="1" operator="equal">
      <formula>$AR$6</formula>
    </cfRule>
    <cfRule type="cellIs" dxfId="52" priority="158" stopIfTrue="1" operator="equal">
      <formula>$AR$7</formula>
    </cfRule>
    <cfRule type="cellIs" dxfId="51" priority="159" stopIfTrue="1" operator="equal">
      <formula>$AR$8</formula>
    </cfRule>
  </conditionalFormatting>
  <conditionalFormatting sqref="F89">
    <cfRule type="cellIs" dxfId="50" priority="154" stopIfTrue="1" operator="equal">
      <formula>$AR$6</formula>
    </cfRule>
    <cfRule type="cellIs" dxfId="49" priority="155" stopIfTrue="1" operator="equal">
      <formula>$AR$7</formula>
    </cfRule>
    <cfRule type="cellIs" dxfId="48" priority="156" stopIfTrue="1" operator="equal">
      <formula>$AR$8</formula>
    </cfRule>
  </conditionalFormatting>
  <conditionalFormatting sqref="F90">
    <cfRule type="cellIs" dxfId="47" priority="151" stopIfTrue="1" operator="equal">
      <formula>$AR$6</formula>
    </cfRule>
    <cfRule type="cellIs" dxfId="46" priority="152" stopIfTrue="1" operator="equal">
      <formula>$AR$7</formula>
    </cfRule>
    <cfRule type="cellIs" dxfId="45" priority="153" stopIfTrue="1" operator="equal">
      <formula>$AR$8</formula>
    </cfRule>
  </conditionalFormatting>
  <conditionalFormatting sqref="F91">
    <cfRule type="cellIs" dxfId="44" priority="148" stopIfTrue="1" operator="equal">
      <formula>$AR$6</formula>
    </cfRule>
    <cfRule type="cellIs" dxfId="43" priority="149" stopIfTrue="1" operator="equal">
      <formula>$AR$7</formula>
    </cfRule>
    <cfRule type="cellIs" dxfId="42" priority="150" stopIfTrue="1" operator="equal">
      <formula>$AR$8</formula>
    </cfRule>
  </conditionalFormatting>
  <conditionalFormatting sqref="F95">
    <cfRule type="cellIs" dxfId="41" priority="145" stopIfTrue="1" operator="equal">
      <formula>$AR$6</formula>
    </cfRule>
    <cfRule type="cellIs" dxfId="40" priority="146" stopIfTrue="1" operator="equal">
      <formula>$AR$7</formula>
    </cfRule>
    <cfRule type="cellIs" dxfId="39" priority="147" stopIfTrue="1" operator="equal">
      <formula>$AR$8</formula>
    </cfRule>
  </conditionalFormatting>
  <conditionalFormatting sqref="F96">
    <cfRule type="cellIs" dxfId="38" priority="142" stopIfTrue="1" operator="equal">
      <formula>$AR$6</formula>
    </cfRule>
    <cfRule type="cellIs" dxfId="37" priority="143" stopIfTrue="1" operator="equal">
      <formula>$AR$7</formula>
    </cfRule>
    <cfRule type="cellIs" dxfId="36" priority="144" stopIfTrue="1" operator="equal">
      <formula>$AR$8</formula>
    </cfRule>
  </conditionalFormatting>
  <conditionalFormatting sqref="F97">
    <cfRule type="cellIs" dxfId="35" priority="139" stopIfTrue="1" operator="equal">
      <formula>$AR$6</formula>
    </cfRule>
    <cfRule type="cellIs" dxfId="34" priority="140" stopIfTrue="1" operator="equal">
      <formula>$AR$7</formula>
    </cfRule>
    <cfRule type="cellIs" dxfId="33" priority="141" stopIfTrue="1" operator="equal">
      <formula>$AR$8</formula>
    </cfRule>
  </conditionalFormatting>
  <conditionalFormatting sqref="F98">
    <cfRule type="cellIs" dxfId="32" priority="115" stopIfTrue="1" operator="equal">
      <formula>$AR$6</formula>
    </cfRule>
    <cfRule type="cellIs" dxfId="31" priority="116" stopIfTrue="1" operator="equal">
      <formula>$AR$7</formula>
    </cfRule>
    <cfRule type="cellIs" dxfId="30" priority="117" stopIfTrue="1" operator="equal">
      <formula>$AR$8</formula>
    </cfRule>
  </conditionalFormatting>
  <conditionalFormatting sqref="F98">
    <cfRule type="cellIs" dxfId="29" priority="112" stopIfTrue="1" operator="equal">
      <formula>$AR$6</formula>
    </cfRule>
    <cfRule type="cellIs" dxfId="28" priority="113" stopIfTrue="1" operator="equal">
      <formula>$AR$7</formula>
    </cfRule>
    <cfRule type="cellIs" dxfId="27" priority="114" stopIfTrue="1" operator="equal">
      <formula>$AR$8</formula>
    </cfRule>
  </conditionalFormatting>
  <conditionalFormatting sqref="F102">
    <cfRule type="cellIs" dxfId="26" priority="52" stopIfTrue="1" operator="equal">
      <formula>$AR$6</formula>
    </cfRule>
    <cfRule type="cellIs" dxfId="25" priority="53" stopIfTrue="1" operator="equal">
      <formula>$AR$7</formula>
    </cfRule>
    <cfRule type="cellIs" dxfId="24" priority="54" stopIfTrue="1" operator="equal">
      <formula>$AR$8</formula>
    </cfRule>
  </conditionalFormatting>
  <conditionalFormatting sqref="F103">
    <cfRule type="cellIs" dxfId="23" priority="49" stopIfTrue="1" operator="equal">
      <formula>$AR$6</formula>
    </cfRule>
    <cfRule type="cellIs" dxfId="22" priority="50" stopIfTrue="1" operator="equal">
      <formula>$AR$7</formula>
    </cfRule>
    <cfRule type="cellIs" dxfId="21" priority="51" stopIfTrue="1" operator="equal">
      <formula>$AR$8</formula>
    </cfRule>
  </conditionalFormatting>
  <conditionalFormatting sqref="F104">
    <cfRule type="cellIs" dxfId="20" priority="46" stopIfTrue="1" operator="equal">
      <formula>$AR$6</formula>
    </cfRule>
    <cfRule type="cellIs" dxfId="19" priority="47" stopIfTrue="1" operator="equal">
      <formula>$AR$7</formula>
    </cfRule>
    <cfRule type="cellIs" dxfId="18" priority="48" stopIfTrue="1" operator="equal">
      <formula>$AR$8</formula>
    </cfRule>
  </conditionalFormatting>
  <conditionalFormatting sqref="F105">
    <cfRule type="cellIs" dxfId="17" priority="43" stopIfTrue="1" operator="equal">
      <formula>$AR$6</formula>
    </cfRule>
    <cfRule type="cellIs" dxfId="16" priority="44" stopIfTrue="1" operator="equal">
      <formula>$AR$7</formula>
    </cfRule>
    <cfRule type="cellIs" dxfId="15" priority="45" stopIfTrue="1" operator="equal">
      <formula>$AR$8</formula>
    </cfRule>
  </conditionalFormatting>
  <conditionalFormatting sqref="F92">
    <cfRule type="cellIs" dxfId="14" priority="34" stopIfTrue="1" operator="equal">
      <formula>$AR$6</formula>
    </cfRule>
    <cfRule type="cellIs" dxfId="13" priority="35" stopIfTrue="1" operator="equal">
      <formula>$AR$7</formula>
    </cfRule>
    <cfRule type="cellIs" dxfId="12" priority="36" stopIfTrue="1" operator="equal">
      <formula>$AR$8</formula>
    </cfRule>
  </conditionalFormatting>
  <conditionalFormatting sqref="F99">
    <cfRule type="cellIs" dxfId="11" priority="31" stopIfTrue="1" operator="equal">
      <formula>$AR$6</formula>
    </cfRule>
    <cfRule type="cellIs" dxfId="10" priority="32" stopIfTrue="1" operator="equal">
      <formula>$AR$7</formula>
    </cfRule>
    <cfRule type="cellIs" dxfId="9" priority="33" stopIfTrue="1" operator="equal">
      <formula>$AR$8</formula>
    </cfRule>
  </conditionalFormatting>
  <conditionalFormatting sqref="F99">
    <cfRule type="cellIs" dxfId="8" priority="28" stopIfTrue="1" operator="equal">
      <formula>$AR$6</formula>
    </cfRule>
    <cfRule type="cellIs" dxfId="7" priority="29" stopIfTrue="1" operator="equal">
      <formula>$AR$7</formula>
    </cfRule>
    <cfRule type="cellIs" dxfId="6" priority="30" stopIfTrue="1" operator="equal">
      <formula>$AR$8</formula>
    </cfRule>
  </conditionalFormatting>
  <conditionalFormatting sqref="F106">
    <cfRule type="cellIs" dxfId="5" priority="25" stopIfTrue="1" operator="equal">
      <formula>$AR$6</formula>
    </cfRule>
    <cfRule type="cellIs" dxfId="4" priority="26" stopIfTrue="1" operator="equal">
      <formula>$AR$7</formula>
    </cfRule>
    <cfRule type="cellIs" dxfId="3" priority="27" stopIfTrue="1" operator="equal">
      <formula>$AR$8</formula>
    </cfRule>
  </conditionalFormatting>
  <conditionalFormatting sqref="F44:F85">
    <cfRule type="cellIs" dxfId="2" priority="4" stopIfTrue="1" operator="equal">
      <formula>$AR$6</formula>
    </cfRule>
    <cfRule type="cellIs" dxfId="1" priority="5" stopIfTrue="1" operator="equal">
      <formula>$AR$7</formula>
    </cfRule>
    <cfRule type="cellIs" dxfId="0" priority="6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zoomScale="90" zoomScaleNormal="90" workbookViewId="0">
      <selection activeCell="P57" sqref="P57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41162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1.4</v>
      </c>
      <c r="H59" s="46">
        <f>SUMIF(Tareas!$G$10:$G$993,$B59,Tareas!P$10:P$993)</f>
        <v>0</v>
      </c>
      <c r="I59" s="46">
        <f>SUMIF(Tareas!$G$10:$G$993,$B59,Tareas!R$10:R$993)</f>
        <v>0</v>
      </c>
      <c r="J59" s="46">
        <f>SUMIF(Tareas!$G$10:$G$993,$B59,Tareas!T$10:T$993)</f>
        <v>0</v>
      </c>
      <c r="K59" s="46">
        <f>SUMIF(Tareas!$G$10:$G$993,$B59,Tareas!V$10:V$993)</f>
        <v>0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14" t="str">
        <f>[2]Config!D15</f>
        <v>Renzo Martínez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0</v>
      </c>
      <c r="G60" s="49">
        <f>SUMIF(Tareas!$G$10:$G$993,$B60,Tareas!N$10:N$993)</f>
        <v>0</v>
      </c>
      <c r="H60" s="49">
        <f>SUMIF(Tareas!$G$10:$G$993,$B60,Tareas!P$10:P$993)</f>
        <v>0</v>
      </c>
      <c r="I60" s="49">
        <f>SUMIF(Tareas!$G$10:$G$993,$B60,Tareas!R$10:R$993)</f>
        <v>0</v>
      </c>
      <c r="J60" s="49">
        <f>SUMIF(Tareas!$G$10:$G$993,$B60,Tareas!T$10:T$993)</f>
        <v>0</v>
      </c>
      <c r="K60" s="49">
        <f>SUMIF(Tareas!$G$10:$G$993,$B60,Tareas!V$10:V$993)</f>
        <v>0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dcterms:created xsi:type="dcterms:W3CDTF">2012-03-28T03:33:54Z</dcterms:created>
  <dcterms:modified xsi:type="dcterms:W3CDTF">2012-09-17T05:32:12Z</dcterms:modified>
</cp:coreProperties>
</file>