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/>
  <c r="Y31" i="2" s="1"/>
  <c r="AA31" i="2" s="1"/>
  <c r="AC31" i="2" s="1"/>
  <c r="AE31" i="2" s="1"/>
  <c r="AG31" i="2" s="1"/>
  <c r="AI31" i="2" s="1"/>
  <c r="AK31" i="2" s="1"/>
  <c r="AM31" i="2"/>
  <c r="I32" i="2"/>
  <c r="K32" i="2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/>
  <c r="M39" i="2" s="1"/>
  <c r="O39" i="2" s="1"/>
  <c r="Q39" i="2" s="1"/>
  <c r="S39" i="2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/>
  <c r="M52" i="2" s="1"/>
  <c r="O52" i="2"/>
  <c r="Q52" i="2" s="1"/>
  <c r="S52" i="2" s="1"/>
  <c r="U52" i="2" s="1"/>
  <c r="W52" i="2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/>
  <c r="M67" i="2" s="1"/>
  <c r="O67" i="2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/>
  <c r="M81" i="2" s="1"/>
  <c r="O81" i="2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/>
  <c r="M10" i="2"/>
  <c r="O10" i="2"/>
  <c r="Q10" i="2"/>
  <c r="S10" i="2"/>
  <c r="U10" i="2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Q59" i="3"/>
  <c r="P59" i="3"/>
  <c r="T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W10" i="2"/>
  <c r="Y10" i="2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AA10" i="2"/>
  <c r="N4" i="2"/>
  <c r="AC10" i="2"/>
  <c r="AE10" i="2"/>
  <c r="P4" i="2"/>
  <c r="H57" i="3"/>
  <c r="I57" i="3"/>
  <c r="R4" i="2"/>
  <c r="AG10" i="2"/>
  <c r="J57" i="3"/>
  <c r="T4" i="2"/>
  <c r="AI10" i="2"/>
  <c r="K57" i="3"/>
  <c r="V4" i="2"/>
  <c r="AK10" i="2"/>
  <c r="L57" i="3"/>
  <c r="X4" i="2"/>
  <c r="AM10" i="2"/>
  <c r="M57" i="3"/>
  <c r="Z4" i="2"/>
  <c r="N57" i="3"/>
  <c r="AB4" i="2"/>
  <c r="O57" i="3"/>
  <c r="AD4" i="2"/>
  <c r="N6" i="2" l="1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<sst xmlns="http://schemas.openxmlformats.org/spreadsheetml/2006/main" count="535" uniqueCount="60">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</sst>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91.999999999999986</c:v>
                </c:pt>
                <c:pt idx="2" formatCode="General">
                  <c:v>91.999999999999986</c:v>
                </c:pt>
                <c:pt idx="3" formatCode="General">
                  <c:v>91.999999999999986</c:v>
                </c:pt>
                <c:pt idx="4" formatCode="General">
                  <c:v>91.999999999999986</c:v>
                </c:pt>
                <c:pt idx="5" formatCode="General">
                  <c:v>91.999999999999986</c:v>
                </c:pt>
                <c:pt idx="6" formatCode="General">
                  <c:v>91.999999999999986</c:v>
                </c:pt>
                <c:pt idx="7" formatCode="General">
                  <c:v>91.999999999999986</c:v>
                </c:pt>
                <c:pt idx="8" formatCode="General">
                  <c:v>91.999999999999986</c:v>
                </c:pt>
                <c:pt idx="9" formatCode="General">
                  <c:v>91.999999999999986</c:v>
                </c:pt>
                <c:pt idx="10" formatCode="General">
                  <c:v>91.999999999999986</c:v>
                </c:pt>
                <c:pt idx="11" formatCode="General">
                  <c:v>91.999999999999986</c:v>
                </c:pt>
                <c:pt idx="12" formatCode="General">
                  <c:v>91.999999999999986</c:v>
                </c:pt>
                <c:pt idx="13" formatCode="General">
                  <c:v>91.999999999999986</c:v>
                </c:pt>
                <c:pt idx="14" formatCode="General">
                  <c:v>91.999999999999986</c:v>
                </c:pt>
                <c:pt idx="15" formatCode="General">
                  <c:v>91.999999999999986</c:v>
                </c:pt>
                <c:pt idx="16" formatCode="General">
                  <c:v>91.999999999999986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552"/>
        <c:axId val="92562176"/>
      </c:areaChart>
      <c:catAx>
        <c:axId val="742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562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562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263552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78002794920905161"/>
          <c:y val="8.0769230769230774E-2"/>
          <c:w val="0.95681634390295811"/>
          <c:h val="0.16538461538461538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1408"/>
        <c:axId val="41843328"/>
      </c:lineChart>
      <c:catAx>
        <c:axId val="418414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843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84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841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77328041427254024"/>
          <c:y val="6.5384615384615388E-2"/>
          <c:w val="0.96761268354969143"/>
          <c:h val="0.15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92384"/>
        <c:axId val="116194304"/>
      </c:lineChart>
      <c:dateAx>
        <c:axId val="11619238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6194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161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619238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wMode val="edge"/>
          <c:hMode val="edge"/>
          <c:x val="2.2849462365591398E-2"/>
          <c:y val="6.5134501865427741E-2"/>
          <c:w val="0.18221770665763554"/>
          <c:h val="0.9425323558693093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J10" sqref="J1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98</v>
      </c>
      <c r="K6" s="21"/>
      <c r="L6" s="21">
        <f>$H$6-COUNTIF(K10:K994,"&gt;=1")</f>
        <v>98</v>
      </c>
      <c r="M6" s="21"/>
      <c r="N6" s="21">
        <f>$H$6-COUNTIF(M10:M994,"&gt;=1")</f>
        <v>98</v>
      </c>
      <c r="O6" s="21"/>
      <c r="P6" s="21">
        <f>$H$6-COUNTIF(O10:O994,"&gt;=1")</f>
        <v>98</v>
      </c>
      <c r="Q6" s="21"/>
      <c r="R6" s="21">
        <f>$H$6-COUNTIF(Q10:Q994,"&gt;=1")</f>
        <v>98</v>
      </c>
      <c r="S6" s="21"/>
      <c r="T6" s="21">
        <f>$H$6-COUNTIF(S10:S994,"&gt;=1")</f>
        <v>98</v>
      </c>
      <c r="U6" s="21"/>
      <c r="V6" s="21">
        <f>$H$6-COUNTIF(U10:U994,"&gt;=1")</f>
        <v>98</v>
      </c>
      <c r="W6" s="21"/>
      <c r="X6" s="21">
        <f>$H$6-COUNTIF(W10:W994,"&gt;=1")</f>
        <v>98</v>
      </c>
      <c r="Y6" s="21"/>
      <c r="Z6" s="21">
        <f>$H$6-COUNTIF(Y10:Y994,"&gt;=1")</f>
        <v>98</v>
      </c>
      <c r="AA6" s="21"/>
      <c r="AB6" s="21">
        <f>$H$6-COUNTIF(AA10:AA994,"&gt;=1")</f>
        <v>98</v>
      </c>
      <c r="AC6" s="21"/>
      <c r="AD6" s="21">
        <f>$H$6-COUNTIF(AC10:AC994,"&gt;=1")</f>
        <v>98</v>
      </c>
      <c r="AE6" s="21"/>
      <c r="AF6" s="21">
        <f t="shared" ref="AF6:AL6" si="0">$H$6-COUNTIF(AE10:AE994,"&gt;=1")</f>
        <v>98</v>
      </c>
      <c r="AG6" s="21"/>
      <c r="AH6" s="21">
        <f t="shared" si="0"/>
        <v>98</v>
      </c>
      <c r="AI6" s="21"/>
      <c r="AJ6" s="21">
        <f t="shared" si="0"/>
        <v>98</v>
      </c>
      <c r="AK6" s="21"/>
      <c r="AL6" s="21">
        <f t="shared" si="0"/>
        <v>98</v>
      </c>
      <c r="AM6" s="21"/>
      <c r="AN6" s="21">
        <f>$H$6-COUNTIF(AM10:AM994,"&gt;=1")</f>
        <v>98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91.999999999999986</v>
      </c>
      <c r="K7" s="22"/>
      <c r="L7" s="23">
        <f>+J7-SUM(L9:L999)</f>
        <v>91.999999999999986</v>
      </c>
      <c r="M7" s="23"/>
      <c r="N7" s="23">
        <f>+L7-SUM(N9:N999)</f>
        <v>91.999999999999986</v>
      </c>
      <c r="O7" s="23"/>
      <c r="P7" s="23">
        <f>+N7-SUM(P9:P999)</f>
        <v>91.999999999999986</v>
      </c>
      <c r="Q7" s="23"/>
      <c r="R7" s="23">
        <f>+P7-SUM(R9:R999)</f>
        <v>91.999999999999986</v>
      </c>
      <c r="S7" s="23"/>
      <c r="T7" s="23">
        <f>+R7-SUM(T9:T999)</f>
        <v>91.999999999999986</v>
      </c>
      <c r="U7" s="23"/>
      <c r="V7" s="23">
        <f>+T7-SUM(V9:V999)</f>
        <v>91.999999999999986</v>
      </c>
      <c r="W7" s="23"/>
      <c r="X7" s="23">
        <f>+V7-SUM(X9:X999)</f>
        <v>91.999999999999986</v>
      </c>
      <c r="Y7" s="23"/>
      <c r="Z7" s="23">
        <f>+X7-SUM(Z9:Z999)</f>
        <v>91.999999999999986</v>
      </c>
      <c r="AA7" s="23"/>
      <c r="AB7" s="23">
        <f>+Z7-SUM(AB9:AB999)</f>
        <v>91.999999999999986</v>
      </c>
      <c r="AC7" s="23"/>
      <c r="AD7" s="23">
        <f>+AB7-SUM(AD9:AD999)</f>
        <v>91.999999999999986</v>
      </c>
      <c r="AE7" s="23"/>
      <c r="AF7" s="23">
        <f>+AD7-SUM(AF9:AF999)</f>
        <v>91.999999999999986</v>
      </c>
      <c r="AG7" s="23"/>
      <c r="AH7" s="23">
        <f>+AF7-SUM(AH9:AH999)</f>
        <v>91.999999999999986</v>
      </c>
      <c r="AI7" s="23"/>
      <c r="AJ7" s="23">
        <f>+AH7-SUM(AJ9:AJ999)</f>
        <v>91.999999999999986</v>
      </c>
      <c r="AK7" s="23"/>
      <c r="AL7" s="23">
        <f>+AJ7-SUM(AL9:AL999)</f>
        <v>91.999999999999986</v>
      </c>
      <c r="AM7" s="23">
        <f>+AK7-SUM(AM9:AM999)</f>
        <v>0</v>
      </c>
      <c r="AN7" s="23">
        <f>+AL7-SUM(AN9:AN999)</f>
        <v>91.999999999999986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21</v>
      </c>
      <c r="G10" s="28" t="s">
        <v>43</v>
      </c>
      <c r="H10" s="29">
        <v>0.5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>
        <f>+IF(M10=1,1,SUM(J10,L10,N10,P10)/$H10)</f>
        <v>0</v>
      </c>
      <c r="P10" s="31"/>
      <c r="Q10" s="30">
        <f>+IF(O10=1,1,SUM(J10,L10,N10,P10,R10)/$H10)</f>
        <v>0</v>
      </c>
      <c r="R10" s="31"/>
      <c r="S10" s="30">
        <f>+IF(Q10=1,1,SUM(J10,L10,N10,P10,R10,T10)/$H10)</f>
        <v>0</v>
      </c>
      <c r="T10" s="31"/>
      <c r="U10" s="30">
        <f>+IF(S10=1,1,SUM(J10,L10,N10,P10,R10,T10,V10)/$H10)</f>
        <v>0</v>
      </c>
      <c r="V10" s="31"/>
      <c r="W10" s="30">
        <f>+IF(U10=1,1,(X10+SUMPRODUCT((MOD(COLUMN(J10:V10),2)=0)*J10:V10))/$H10)</f>
        <v>0</v>
      </c>
      <c r="X10" s="31"/>
      <c r="Y10" s="30">
        <f>+IF(W10=1,1,(Z10+SUMPRODUCT((MOD(COLUMN(J10:X10),2)=0)*J10:X10))/$H10)</f>
        <v>0</v>
      </c>
      <c r="Z10" s="32"/>
      <c r="AA10" s="30">
        <f>+IF(Y10=1,1,(AB10+SUMPRODUCT((MOD(COLUMN(J10:Z10),2)=0)*J10:Z10))/$H10)</f>
        <v>0</v>
      </c>
      <c r="AB10" s="32"/>
      <c r="AC10" s="30">
        <f>+IF(AA10=1,1,(AD10+SUMPRODUCT((MOD(COLUMN(J10:AB10),2)=0)*J10:AB10))/$H10)</f>
        <v>0</v>
      </c>
      <c r="AD10" s="32"/>
      <c r="AE10" s="30">
        <f>+IF(AC10=1,1,(AF10+SUMPRODUCT((MOD(COLUMN(L10:AD10),2)=0)*L10:AD10))/$H10)</f>
        <v>0</v>
      </c>
      <c r="AF10" s="32"/>
      <c r="AG10" s="30">
        <f>+IF(AE10=1,1,(AH10+SUMPRODUCT((MOD(COLUMN(N10:AF10),2)=0)*N10:AF10))/$H10)</f>
        <v>0</v>
      </c>
      <c r="AH10" s="32"/>
      <c r="AI10" s="77">
        <f>+IF(AG10=1,1,(AJ10+SUMPRODUCT((MOD(COLUMN(P10:AH10),2)=0)*P10:AH10))/$H10)</f>
        <v>0</v>
      </c>
      <c r="AJ10" s="32"/>
      <c r="AK10" s="77">
        <f>+IF(AI10=1,1,(AL10+SUMPRODUCT((MOD(COLUMN(R10:AJ10),2)=0)*R10:AJ10))/$H10)</f>
        <v>0</v>
      </c>
      <c r="AL10" s="32"/>
      <c r="AM10" s="77">
        <f>+IF(AK10=1,1,(AN10+SUMPRODUCT((MOD(COLUMN(T10:AL10),2)=0)*T10:AL10))/$H10)</f>
        <v>0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21</v>
      </c>
      <c r="G11" s="28" t="s">
        <v>43</v>
      </c>
      <c r="H11" s="33">
        <v>0.5</v>
      </c>
      <c r="I11" s="30">
        <f t="shared" ref="I11:I74" si="1">+SUMIF(J11,"&gt;0")/H11</f>
        <v>0</v>
      </c>
      <c r="J11" s="31"/>
      <c r="K11" s="30">
        <f t="shared" ref="K11:K74" si="2">+IF(I11=1,1,SUM(J11,L11)/$H11)</f>
        <v>0</v>
      </c>
      <c r="L11" s="31"/>
      <c r="M11" s="30">
        <f t="shared" ref="M11:M74" si="3">+IF(K11=1,1,SUM(J11,L11,N11)/$H11)</f>
        <v>0</v>
      </c>
      <c r="N11" s="31"/>
      <c r="O11" s="30">
        <f t="shared" ref="O11:O74" si="4">+IF(M11=1,1,SUM(J11,L11,N11,P11)/$H11)</f>
        <v>0</v>
      </c>
      <c r="P11" s="31"/>
      <c r="Q11" s="30">
        <f t="shared" ref="Q11:Q74" si="5">+IF(O11=1,1,SUM(J11,L11,N11,P11,R11)/$H11)</f>
        <v>0</v>
      </c>
      <c r="R11" s="31"/>
      <c r="S11" s="30">
        <f t="shared" ref="S11:S74" si="6">+IF(Q11=1,1,SUM(J11,L11,N11,P11,R11,T11)/$H11)</f>
        <v>0</v>
      </c>
      <c r="T11" s="31"/>
      <c r="U11" s="30">
        <f t="shared" ref="U11:U74" si="7">+IF(S11=1,1,SUM(J11,L11,N11,P11,R11,T11,V11)/$H11)</f>
        <v>0</v>
      </c>
      <c r="V11" s="31"/>
      <c r="W11" s="30">
        <f t="shared" ref="W11:W74" si="8">+IF(U11=1,1,(X11+SUMPRODUCT((MOD(COLUMN(J11:V11),2)=0)*J11:V11))/$H11)</f>
        <v>0</v>
      </c>
      <c r="X11" s="31"/>
      <c r="Y11" s="30">
        <f t="shared" ref="Y11:Y74" si="9">+IF(W11=1,1,(Z11+SUMPRODUCT((MOD(COLUMN(J11:X11),2)=0)*J11:X11))/$H11)</f>
        <v>0</v>
      </c>
      <c r="Z11" s="32"/>
      <c r="AA11" s="30">
        <f t="shared" ref="AA11:AA74" si="10">+IF(Y11=1,1,(AB11+SUMPRODUCT((MOD(COLUMN(J11:Z11),2)=0)*J11:Z11))/$H11)</f>
        <v>0</v>
      </c>
      <c r="AB11" s="32"/>
      <c r="AC11" s="30">
        <f t="shared" ref="AC11:AC74" si="11">+IF(AA11=1,1,(AD11+SUMPRODUCT((MOD(COLUMN(J11:AB11),2)=0)*J11:AB11))/$H11)</f>
        <v>0</v>
      </c>
      <c r="AD11" s="32"/>
      <c r="AE11" s="30">
        <f t="shared" ref="AE11:AE74" si="12">+IF(AC11=1,1,(AF11+SUMPRODUCT((MOD(COLUMN(L11:AD11),2)=0)*L11:AD11))/$H11)</f>
        <v>0</v>
      </c>
      <c r="AF11" s="32"/>
      <c r="AG11" s="30">
        <f t="shared" ref="AG11:AG74" si="13">+IF(AE11=1,1,(AH11+SUMPRODUCT((MOD(COLUMN(N11:AF11),2)=0)*N11:AF11))/$H11)</f>
        <v>0</v>
      </c>
      <c r="AH11" s="32"/>
      <c r="AI11" s="77">
        <f t="shared" ref="AI11:AI74" si="14">+IF(AG11=1,1,(AJ11+SUMPRODUCT((MOD(COLUMN(P11:AH11),2)=0)*P11:AH11))/$H11)</f>
        <v>0</v>
      </c>
      <c r="AJ11" s="32"/>
      <c r="AK11" s="77">
        <f t="shared" ref="AK11:AK74" si="15">+IF(AI11=1,1,(AL11+SUMPRODUCT((MOD(COLUMN(R11:AJ11),2)=0)*R11:AJ11))/$H11)</f>
        <v>0</v>
      </c>
      <c r="AL11" s="32"/>
      <c r="AM11" s="77">
        <f t="shared" ref="AM11:AM74" si="16">+IF(AK11=1,1,(AN11+SUMPRODUCT((MOD(COLUMN(T11:AL11),2)=0)*T11:AL11))/$H11)</f>
        <v>0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21</v>
      </c>
      <c r="G12" s="28" t="s">
        <v>43</v>
      </c>
      <c r="H12" s="33">
        <v>0.75</v>
      </c>
      <c r="I12" s="30">
        <f t="shared" si="1"/>
        <v>0</v>
      </c>
      <c r="J12" s="31"/>
      <c r="K12" s="30">
        <f t="shared" si="2"/>
        <v>0</v>
      </c>
      <c r="L12" s="31"/>
      <c r="M12" s="30">
        <f t="shared" si="3"/>
        <v>0</v>
      </c>
      <c r="N12" s="31"/>
      <c r="O12" s="30">
        <f t="shared" si="4"/>
        <v>0</v>
      </c>
      <c r="P12" s="31"/>
      <c r="Q12" s="30">
        <f t="shared" si="5"/>
        <v>0</v>
      </c>
      <c r="R12" s="31"/>
      <c r="S12" s="30">
        <f t="shared" si="6"/>
        <v>0</v>
      </c>
      <c r="T12" s="31"/>
      <c r="U12" s="30">
        <f t="shared" si="7"/>
        <v>0</v>
      </c>
      <c r="V12" s="31"/>
      <c r="W12" s="30">
        <f t="shared" si="8"/>
        <v>0</v>
      </c>
      <c r="X12" s="31"/>
      <c r="Y12" s="30">
        <f t="shared" si="9"/>
        <v>0</v>
      </c>
      <c r="Z12" s="32"/>
      <c r="AA12" s="30">
        <f t="shared" si="10"/>
        <v>0</v>
      </c>
      <c r="AB12" s="32"/>
      <c r="AC12" s="30">
        <f t="shared" si="11"/>
        <v>0</v>
      </c>
      <c r="AD12" s="32"/>
      <c r="AE12" s="30">
        <f t="shared" si="12"/>
        <v>0</v>
      </c>
      <c r="AF12" s="32"/>
      <c r="AG12" s="30">
        <f t="shared" si="13"/>
        <v>0</v>
      </c>
      <c r="AH12" s="32"/>
      <c r="AI12" s="77">
        <f t="shared" si="14"/>
        <v>0</v>
      </c>
      <c r="AJ12" s="32"/>
      <c r="AK12" s="77">
        <f t="shared" si="15"/>
        <v>0</v>
      </c>
      <c r="AL12" s="32"/>
      <c r="AM12" s="77">
        <f t="shared" si="16"/>
        <v>0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21</v>
      </c>
      <c r="G13" s="28" t="s">
        <v>43</v>
      </c>
      <c r="H13" s="33">
        <v>1.75</v>
      </c>
      <c r="I13" s="30">
        <f t="shared" si="1"/>
        <v>0</v>
      </c>
      <c r="J13" s="31"/>
      <c r="K13" s="30">
        <f t="shared" si="2"/>
        <v>0</v>
      </c>
      <c r="L13" s="31"/>
      <c r="M13" s="30">
        <f t="shared" si="3"/>
        <v>0</v>
      </c>
      <c r="N13" s="31"/>
      <c r="O13" s="30">
        <f t="shared" si="4"/>
        <v>0</v>
      </c>
      <c r="P13" s="31"/>
      <c r="Q13" s="30">
        <f t="shared" si="5"/>
        <v>0</v>
      </c>
      <c r="R13" s="31"/>
      <c r="S13" s="30">
        <f t="shared" si="6"/>
        <v>0</v>
      </c>
      <c r="T13" s="31"/>
      <c r="U13" s="30">
        <f t="shared" si="7"/>
        <v>0</v>
      </c>
      <c r="V13" s="31"/>
      <c r="W13" s="30">
        <f t="shared" si="8"/>
        <v>0</v>
      </c>
      <c r="X13" s="31"/>
      <c r="Y13" s="30">
        <f t="shared" si="9"/>
        <v>0</v>
      </c>
      <c r="Z13" s="32"/>
      <c r="AA13" s="30">
        <f t="shared" si="10"/>
        <v>0</v>
      </c>
      <c r="AB13" s="32"/>
      <c r="AC13" s="30">
        <f t="shared" si="11"/>
        <v>0</v>
      </c>
      <c r="AD13" s="32"/>
      <c r="AE13" s="30">
        <f t="shared" si="12"/>
        <v>0</v>
      </c>
      <c r="AF13" s="32"/>
      <c r="AG13" s="30">
        <f t="shared" si="13"/>
        <v>0</v>
      </c>
      <c r="AH13" s="32"/>
      <c r="AI13" s="77">
        <f t="shared" si="14"/>
        <v>0</v>
      </c>
      <c r="AJ13" s="32"/>
      <c r="AK13" s="77">
        <f t="shared" si="15"/>
        <v>0</v>
      </c>
      <c r="AL13" s="32"/>
      <c r="AM13" s="77">
        <f t="shared" si="16"/>
        <v>0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21</v>
      </c>
      <c r="G14" s="28" t="s">
        <v>43</v>
      </c>
      <c r="H14" s="33">
        <v>1.75</v>
      </c>
      <c r="I14" s="30">
        <f t="shared" si="1"/>
        <v>0</v>
      </c>
      <c r="J14" s="31"/>
      <c r="K14" s="30">
        <f t="shared" si="2"/>
        <v>0</v>
      </c>
      <c r="L14" s="31"/>
      <c r="M14" s="30">
        <f t="shared" si="3"/>
        <v>0</v>
      </c>
      <c r="N14" s="31"/>
      <c r="O14" s="30">
        <f t="shared" si="4"/>
        <v>0</v>
      </c>
      <c r="P14" s="31"/>
      <c r="Q14" s="30">
        <f t="shared" si="5"/>
        <v>0</v>
      </c>
      <c r="R14" s="31"/>
      <c r="S14" s="30">
        <f t="shared" si="6"/>
        <v>0</v>
      </c>
      <c r="T14" s="31"/>
      <c r="U14" s="30">
        <f t="shared" si="7"/>
        <v>0</v>
      </c>
      <c r="V14" s="31"/>
      <c r="W14" s="30">
        <f t="shared" si="8"/>
        <v>0</v>
      </c>
      <c r="X14" s="31"/>
      <c r="Y14" s="30">
        <f t="shared" si="9"/>
        <v>0</v>
      </c>
      <c r="Z14" s="32"/>
      <c r="AA14" s="30">
        <f t="shared" si="10"/>
        <v>0</v>
      </c>
      <c r="AB14" s="32"/>
      <c r="AC14" s="30">
        <f t="shared" si="11"/>
        <v>0</v>
      </c>
      <c r="AD14" s="32"/>
      <c r="AE14" s="30">
        <f t="shared" si="12"/>
        <v>0</v>
      </c>
      <c r="AF14" s="32"/>
      <c r="AG14" s="30">
        <f t="shared" si="13"/>
        <v>0</v>
      </c>
      <c r="AH14" s="32"/>
      <c r="AI14" s="77">
        <f t="shared" si="14"/>
        <v>0</v>
      </c>
      <c r="AJ14" s="32"/>
      <c r="AK14" s="77">
        <f t="shared" si="15"/>
        <v>0</v>
      </c>
      <c r="AL14" s="32"/>
      <c r="AM14" s="77">
        <f t="shared" si="16"/>
        <v>0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21</v>
      </c>
      <c r="G15" s="28" t="s">
        <v>43</v>
      </c>
      <c r="H15" s="33">
        <v>0.75</v>
      </c>
      <c r="I15" s="30">
        <f t="shared" si="1"/>
        <v>0</v>
      </c>
      <c r="J15" s="31"/>
      <c r="K15" s="30">
        <f t="shared" si="2"/>
        <v>0</v>
      </c>
      <c r="L15" s="31"/>
      <c r="M15" s="30">
        <f t="shared" si="3"/>
        <v>0</v>
      </c>
      <c r="N15" s="31"/>
      <c r="O15" s="30">
        <f t="shared" si="4"/>
        <v>0</v>
      </c>
      <c r="P15" s="31"/>
      <c r="Q15" s="30">
        <f t="shared" si="5"/>
        <v>0</v>
      </c>
      <c r="R15" s="31"/>
      <c r="S15" s="30">
        <f t="shared" si="6"/>
        <v>0</v>
      </c>
      <c r="T15" s="31"/>
      <c r="U15" s="30">
        <f t="shared" si="7"/>
        <v>0</v>
      </c>
      <c r="V15" s="31"/>
      <c r="W15" s="30">
        <f t="shared" si="8"/>
        <v>0</v>
      </c>
      <c r="X15" s="31"/>
      <c r="Y15" s="30">
        <f t="shared" si="9"/>
        <v>0</v>
      </c>
      <c r="Z15" s="32"/>
      <c r="AA15" s="30">
        <f t="shared" si="10"/>
        <v>0</v>
      </c>
      <c r="AB15" s="32"/>
      <c r="AC15" s="30">
        <f t="shared" si="11"/>
        <v>0</v>
      </c>
      <c r="AD15" s="32"/>
      <c r="AE15" s="30">
        <f t="shared" si="12"/>
        <v>0</v>
      </c>
      <c r="AF15" s="32"/>
      <c r="AG15" s="30">
        <f t="shared" si="13"/>
        <v>0</v>
      </c>
      <c r="AH15" s="32"/>
      <c r="AI15" s="77">
        <f t="shared" si="14"/>
        <v>0</v>
      </c>
      <c r="AJ15" s="32"/>
      <c r="AK15" s="77">
        <f t="shared" si="15"/>
        <v>0</v>
      </c>
      <c r="AL15" s="32"/>
      <c r="AM15" s="77">
        <f t="shared" si="16"/>
        <v>0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21</v>
      </c>
      <c r="G16" s="28" t="s">
        <v>43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>
        <f t="shared" si="16"/>
        <v>0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21</v>
      </c>
      <c r="G17" s="28" t="s">
        <v>43</v>
      </c>
      <c r="H17" s="29">
        <v>0.5</v>
      </c>
      <c r="I17" s="30">
        <f t="shared" si="1"/>
        <v>0</v>
      </c>
      <c r="J17" s="31"/>
      <c r="K17" s="30">
        <f t="shared" si="2"/>
        <v>0</v>
      </c>
      <c r="L17" s="31"/>
      <c r="M17" s="30">
        <f t="shared" si="3"/>
        <v>0</v>
      </c>
      <c r="N17" s="31"/>
      <c r="O17" s="30">
        <f t="shared" si="4"/>
        <v>0</v>
      </c>
      <c r="P17" s="31"/>
      <c r="Q17" s="30">
        <f t="shared" si="5"/>
        <v>0</v>
      </c>
      <c r="R17" s="31"/>
      <c r="S17" s="30">
        <f t="shared" si="6"/>
        <v>0</v>
      </c>
      <c r="T17" s="31"/>
      <c r="U17" s="30">
        <f t="shared" si="7"/>
        <v>0</v>
      </c>
      <c r="V17" s="31"/>
      <c r="W17" s="30">
        <f t="shared" si="8"/>
        <v>0</v>
      </c>
      <c r="X17" s="31"/>
      <c r="Y17" s="30">
        <f t="shared" si="9"/>
        <v>0</v>
      </c>
      <c r="Z17" s="32"/>
      <c r="AA17" s="30">
        <f t="shared" si="10"/>
        <v>0</v>
      </c>
      <c r="AB17" s="32"/>
      <c r="AC17" s="30">
        <f t="shared" si="11"/>
        <v>0</v>
      </c>
      <c r="AD17" s="32"/>
      <c r="AE17" s="30">
        <f t="shared" si="12"/>
        <v>0</v>
      </c>
      <c r="AF17" s="32"/>
      <c r="AG17" s="30">
        <f t="shared" si="13"/>
        <v>0</v>
      </c>
      <c r="AH17" s="32"/>
      <c r="AI17" s="77">
        <f t="shared" si="14"/>
        <v>0</v>
      </c>
      <c r="AJ17" s="32"/>
      <c r="AK17" s="77">
        <f t="shared" si="15"/>
        <v>0</v>
      </c>
      <c r="AL17" s="32"/>
      <c r="AM17" s="77">
        <f t="shared" si="16"/>
        <v>0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21</v>
      </c>
      <c r="G18" s="28" t="s">
        <v>43</v>
      </c>
      <c r="H18" s="33">
        <v>0.5</v>
      </c>
      <c r="I18" s="30">
        <f t="shared" si="1"/>
        <v>0</v>
      </c>
      <c r="J18" s="31"/>
      <c r="K18" s="30">
        <f t="shared" si="2"/>
        <v>0</v>
      </c>
      <c r="L18" s="31"/>
      <c r="M18" s="30">
        <f t="shared" si="3"/>
        <v>0</v>
      </c>
      <c r="N18" s="31"/>
      <c r="O18" s="30">
        <f t="shared" si="4"/>
        <v>0</v>
      </c>
      <c r="P18" s="31"/>
      <c r="Q18" s="30">
        <f t="shared" si="5"/>
        <v>0</v>
      </c>
      <c r="R18" s="31"/>
      <c r="S18" s="30">
        <f t="shared" si="6"/>
        <v>0</v>
      </c>
      <c r="T18" s="31"/>
      <c r="U18" s="30">
        <f t="shared" si="7"/>
        <v>0</v>
      </c>
      <c r="V18" s="31"/>
      <c r="W18" s="30">
        <f t="shared" si="8"/>
        <v>0</v>
      </c>
      <c r="X18" s="31"/>
      <c r="Y18" s="30">
        <f t="shared" si="9"/>
        <v>0</v>
      </c>
      <c r="Z18" s="32"/>
      <c r="AA18" s="30">
        <f t="shared" si="10"/>
        <v>0</v>
      </c>
      <c r="AB18" s="32"/>
      <c r="AC18" s="30">
        <f t="shared" si="11"/>
        <v>0</v>
      </c>
      <c r="AD18" s="32"/>
      <c r="AE18" s="30">
        <f t="shared" si="12"/>
        <v>0</v>
      </c>
      <c r="AF18" s="32"/>
      <c r="AG18" s="30">
        <f t="shared" si="13"/>
        <v>0</v>
      </c>
      <c r="AH18" s="32"/>
      <c r="AI18" s="77">
        <f t="shared" si="14"/>
        <v>0</v>
      </c>
      <c r="AJ18" s="32"/>
      <c r="AK18" s="77">
        <f t="shared" si="15"/>
        <v>0</v>
      </c>
      <c r="AL18" s="32"/>
      <c r="AM18" s="77">
        <f t="shared" si="16"/>
        <v>0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21</v>
      </c>
      <c r="G19" s="28" t="s">
        <v>43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>
        <f t="shared" si="16"/>
        <v>0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21</v>
      </c>
      <c r="G20" s="28" t="s">
        <v>43</v>
      </c>
      <c r="H20" s="33">
        <v>1.75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>
        <f t="shared" si="16"/>
        <v>0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21</v>
      </c>
      <c r="G21" s="28" t="s">
        <v>43</v>
      </c>
      <c r="H21" s="33">
        <v>1.75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>
        <f t="shared" si="16"/>
        <v>0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21</v>
      </c>
      <c r="G22" s="28" t="s">
        <v>43</v>
      </c>
      <c r="H22" s="33">
        <v>0.75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>
        <f t="shared" si="16"/>
        <v>0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43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21</v>
      </c>
      <c r="G24" s="28" t="s">
        <v>43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0</v>
      </c>
      <c r="N24" s="31"/>
      <c r="O24" s="30">
        <f t="shared" si="4"/>
        <v>0</v>
      </c>
      <c r="P24" s="31"/>
      <c r="Q24" s="30">
        <f t="shared" si="5"/>
        <v>0</v>
      </c>
      <c r="R24" s="31"/>
      <c r="S24" s="30">
        <f t="shared" si="6"/>
        <v>0</v>
      </c>
      <c r="T24" s="31"/>
      <c r="U24" s="30">
        <f t="shared" si="7"/>
        <v>0</v>
      </c>
      <c r="V24" s="31"/>
      <c r="W24" s="30">
        <f t="shared" si="8"/>
        <v>0</v>
      </c>
      <c r="X24" s="31"/>
      <c r="Y24" s="30">
        <f t="shared" si="9"/>
        <v>0</v>
      </c>
      <c r="Z24" s="32"/>
      <c r="AA24" s="30">
        <f t="shared" si="10"/>
        <v>0</v>
      </c>
      <c r="AB24" s="32"/>
      <c r="AC24" s="30">
        <f t="shared" si="11"/>
        <v>0</v>
      </c>
      <c r="AD24" s="32"/>
      <c r="AE24" s="30">
        <f t="shared" si="12"/>
        <v>0</v>
      </c>
      <c r="AF24" s="32"/>
      <c r="AG24" s="30">
        <f t="shared" si="13"/>
        <v>0</v>
      </c>
      <c r="AH24" s="32"/>
      <c r="AI24" s="77">
        <f t="shared" si="14"/>
        <v>0</v>
      </c>
      <c r="AJ24" s="32"/>
      <c r="AK24" s="77">
        <f t="shared" si="15"/>
        <v>0</v>
      </c>
      <c r="AL24" s="32"/>
      <c r="AM24" s="77">
        <f t="shared" si="16"/>
        <v>0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21</v>
      </c>
      <c r="G25" s="28" t="s">
        <v>43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0</v>
      </c>
      <c r="N25" s="31"/>
      <c r="O25" s="30">
        <f t="shared" si="4"/>
        <v>0</v>
      </c>
      <c r="P25" s="31"/>
      <c r="Q25" s="30">
        <f t="shared" si="5"/>
        <v>0</v>
      </c>
      <c r="R25" s="31"/>
      <c r="S25" s="30">
        <f t="shared" si="6"/>
        <v>0</v>
      </c>
      <c r="T25" s="31"/>
      <c r="U25" s="30">
        <f t="shared" si="7"/>
        <v>0</v>
      </c>
      <c r="V25" s="31"/>
      <c r="W25" s="30">
        <f t="shared" si="8"/>
        <v>0</v>
      </c>
      <c r="X25" s="31"/>
      <c r="Y25" s="30">
        <f t="shared" si="9"/>
        <v>0</v>
      </c>
      <c r="Z25" s="32"/>
      <c r="AA25" s="30">
        <f t="shared" si="10"/>
        <v>0</v>
      </c>
      <c r="AB25" s="32"/>
      <c r="AC25" s="30">
        <f t="shared" si="11"/>
        <v>0</v>
      </c>
      <c r="AD25" s="32"/>
      <c r="AE25" s="30">
        <f t="shared" si="12"/>
        <v>0</v>
      </c>
      <c r="AF25" s="32"/>
      <c r="AG25" s="30">
        <f t="shared" si="13"/>
        <v>0</v>
      </c>
      <c r="AH25" s="32"/>
      <c r="AI25" s="77">
        <f t="shared" si="14"/>
        <v>0</v>
      </c>
      <c r="AJ25" s="32"/>
      <c r="AK25" s="77">
        <f t="shared" si="15"/>
        <v>0</v>
      </c>
      <c r="AL25" s="32"/>
      <c r="AM25" s="77">
        <f t="shared" si="16"/>
        <v>0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21</v>
      </c>
      <c r="G26" s="28" t="s">
        <v>43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>
        <f t="shared" si="16"/>
        <v>0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21</v>
      </c>
      <c r="G27" s="28" t="s">
        <v>43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>
        <f t="shared" si="16"/>
        <v>0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21</v>
      </c>
      <c r="G28" s="28" t="s">
        <v>43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>
        <f t="shared" si="16"/>
        <v>0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21</v>
      </c>
      <c r="G29" s="28" t="s">
        <v>43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>
        <f t="shared" si="16"/>
        <v>0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21</v>
      </c>
      <c r="G30" s="28" t="s">
        <v>43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21</v>
      </c>
      <c r="G31" s="28" t="s">
        <v>43</v>
      </c>
      <c r="H31" s="29">
        <v>0.5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>
        <f t="shared" si="16"/>
        <v>0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21</v>
      </c>
      <c r="G32" s="28" t="s">
        <v>43</v>
      </c>
      <c r="H32" s="33">
        <v>0.5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>
        <f t="shared" si="16"/>
        <v>0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21</v>
      </c>
      <c r="G33" s="28" t="s">
        <v>43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21</v>
      </c>
      <c r="G34" s="28" t="s">
        <v>43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21</v>
      </c>
      <c r="G35" s="28" t="s">
        <v>43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21</v>
      </c>
      <c r="G36" s="28" t="s">
        <v>43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21</v>
      </c>
      <c r="G37" s="28" t="s">
        <v>43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21</v>
      </c>
      <c r="G38" s="28" t="s">
        <v>43</v>
      </c>
      <c r="H38" s="29">
        <v>0.5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>
        <f t="shared" si="16"/>
        <v>0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21</v>
      </c>
      <c r="G39" s="28" t="s">
        <v>43</v>
      </c>
      <c r="H39" s="33">
        <v>0.5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>
        <f t="shared" si="16"/>
        <v>0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21</v>
      </c>
      <c r="G40" s="28" t="s">
        <v>43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21</v>
      </c>
      <c r="G41" s="28" t="s">
        <v>43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21</v>
      </c>
      <c r="G42" s="28" t="s">
        <v>43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21</v>
      </c>
      <c r="G43" s="28" t="s">
        <v>43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21</v>
      </c>
      <c r="G44" s="28" t="s">
        <v>43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21</v>
      </c>
      <c r="G45" s="28" t="s">
        <v>43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>
        <f t="shared" si="16"/>
        <v>0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21</v>
      </c>
      <c r="G46" s="28" t="s">
        <v>43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>
        <f t="shared" si="16"/>
        <v>0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21</v>
      </c>
      <c r="G47" s="28" t="s">
        <v>43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21</v>
      </c>
      <c r="G48" s="28" t="s">
        <v>43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21</v>
      </c>
      <c r="G49" s="28" t="s">
        <v>43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21</v>
      </c>
      <c r="G50" s="28" t="s">
        <v>43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>
        <f t="shared" si="16"/>
        <v>0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21</v>
      </c>
      <c r="G51" s="28" t="s">
        <v>43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21</v>
      </c>
      <c r="G52" s="28" t="s">
        <v>43</v>
      </c>
      <c r="H52" s="29">
        <v>0.5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>
        <f t="shared" si="16"/>
        <v>0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21</v>
      </c>
      <c r="G53" s="28" t="s">
        <v>43</v>
      </c>
      <c r="H53" s="33">
        <v>0.5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>
        <f t="shared" si="16"/>
        <v>0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21</v>
      </c>
      <c r="G54" s="28" t="s">
        <v>43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21</v>
      </c>
      <c r="G55" s="28" t="s">
        <v>43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21</v>
      </c>
      <c r="G56" s="28" t="s">
        <v>43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21</v>
      </c>
      <c r="G57" s="28" t="s">
        <v>43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>
        <f t="shared" si="16"/>
        <v>0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21</v>
      </c>
      <c r="G58" s="28" t="s">
        <v>43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21</v>
      </c>
      <c r="G59" s="28" t="s">
        <v>43</v>
      </c>
      <c r="H59" s="35">
        <v>0.5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</v>
      </c>
      <c r="P59" s="31"/>
      <c r="Q59" s="30">
        <f t="shared" si="5"/>
        <v>0</v>
      </c>
      <c r="R59" s="31"/>
      <c r="S59" s="30">
        <f t="shared" si="6"/>
        <v>0</v>
      </c>
      <c r="T59" s="31"/>
      <c r="U59" s="30">
        <f t="shared" si="7"/>
        <v>0</v>
      </c>
      <c r="V59" s="31"/>
      <c r="W59" s="30">
        <f t="shared" si="8"/>
        <v>0</v>
      </c>
      <c r="X59" s="31"/>
      <c r="Y59" s="30">
        <f t="shared" si="9"/>
        <v>0</v>
      </c>
      <c r="Z59" s="32"/>
      <c r="AA59" s="30">
        <f t="shared" si="10"/>
        <v>0</v>
      </c>
      <c r="AB59" s="32"/>
      <c r="AC59" s="30">
        <f t="shared" si="11"/>
        <v>0</v>
      </c>
      <c r="AD59" s="32"/>
      <c r="AE59" s="30">
        <f t="shared" si="12"/>
        <v>0</v>
      </c>
      <c r="AF59" s="32"/>
      <c r="AG59" s="30">
        <f t="shared" si="13"/>
        <v>0</v>
      </c>
      <c r="AH59" s="32"/>
      <c r="AI59" s="77">
        <f t="shared" si="14"/>
        <v>0</v>
      </c>
      <c r="AJ59" s="32"/>
      <c r="AK59" s="77">
        <f t="shared" si="15"/>
        <v>0</v>
      </c>
      <c r="AL59" s="32"/>
      <c r="AM59" s="77">
        <f t="shared" si="16"/>
        <v>0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21</v>
      </c>
      <c r="G60" s="28" t="s">
        <v>43</v>
      </c>
      <c r="H60" s="35">
        <v>0.5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0</v>
      </c>
      <c r="P60" s="31"/>
      <c r="Q60" s="30">
        <f t="shared" si="5"/>
        <v>0</v>
      </c>
      <c r="R60" s="31"/>
      <c r="S60" s="30">
        <f t="shared" si="6"/>
        <v>0</v>
      </c>
      <c r="T60" s="31"/>
      <c r="U60" s="30">
        <f t="shared" si="7"/>
        <v>0</v>
      </c>
      <c r="V60" s="31"/>
      <c r="W60" s="30">
        <f t="shared" si="8"/>
        <v>0</v>
      </c>
      <c r="X60" s="31"/>
      <c r="Y60" s="30">
        <f t="shared" si="9"/>
        <v>0</v>
      </c>
      <c r="Z60" s="32"/>
      <c r="AA60" s="30">
        <f t="shared" si="10"/>
        <v>0</v>
      </c>
      <c r="AB60" s="32"/>
      <c r="AC60" s="30">
        <f t="shared" si="11"/>
        <v>0</v>
      </c>
      <c r="AD60" s="32"/>
      <c r="AE60" s="30">
        <f t="shared" si="12"/>
        <v>0</v>
      </c>
      <c r="AF60" s="32"/>
      <c r="AG60" s="30">
        <f t="shared" si="13"/>
        <v>0</v>
      </c>
      <c r="AH60" s="32"/>
      <c r="AI60" s="77">
        <f t="shared" si="14"/>
        <v>0</v>
      </c>
      <c r="AJ60" s="32"/>
      <c r="AK60" s="77">
        <f t="shared" si="15"/>
        <v>0</v>
      </c>
      <c r="AL60" s="32"/>
      <c r="AM60" s="77">
        <f t="shared" si="16"/>
        <v>0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21</v>
      </c>
      <c r="G61" s="28" t="s">
        <v>43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21</v>
      </c>
      <c r="G62" s="28" t="s">
        <v>43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21</v>
      </c>
      <c r="G63" s="28" t="s">
        <v>43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21</v>
      </c>
      <c r="G64" s="28" t="s">
        <v>43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21</v>
      </c>
      <c r="G65" s="28" t="s">
        <v>43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21</v>
      </c>
      <c r="G66" s="28" t="s">
        <v>43</v>
      </c>
      <c r="H66" s="35">
        <v>0.22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0</v>
      </c>
      <c r="P66" s="31"/>
      <c r="Q66" s="30">
        <f t="shared" si="5"/>
        <v>0</v>
      </c>
      <c r="R66" s="31"/>
      <c r="S66" s="30">
        <f t="shared" si="6"/>
        <v>0</v>
      </c>
      <c r="T66" s="31"/>
      <c r="U66" s="30">
        <f t="shared" si="7"/>
        <v>0</v>
      </c>
      <c r="V66" s="31"/>
      <c r="W66" s="30">
        <f t="shared" si="8"/>
        <v>0</v>
      </c>
      <c r="X66" s="31"/>
      <c r="Y66" s="30">
        <f t="shared" si="9"/>
        <v>0</v>
      </c>
      <c r="Z66" s="32"/>
      <c r="AA66" s="30">
        <f t="shared" si="10"/>
        <v>0</v>
      </c>
      <c r="AB66" s="32"/>
      <c r="AC66" s="30">
        <f t="shared" si="11"/>
        <v>0</v>
      </c>
      <c r="AD66" s="32"/>
      <c r="AE66" s="30">
        <f t="shared" si="12"/>
        <v>0</v>
      </c>
      <c r="AF66" s="32"/>
      <c r="AG66" s="30">
        <f t="shared" si="13"/>
        <v>0</v>
      </c>
      <c r="AH66" s="32"/>
      <c r="AI66" s="77">
        <f t="shared" si="14"/>
        <v>0</v>
      </c>
      <c r="AJ66" s="32"/>
      <c r="AK66" s="77">
        <f t="shared" si="15"/>
        <v>0</v>
      </c>
      <c r="AL66" s="32"/>
      <c r="AM66" s="77">
        <f t="shared" si="16"/>
        <v>0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21</v>
      </c>
      <c r="G67" s="28" t="s">
        <v>43</v>
      </c>
      <c r="H67" s="35">
        <v>0.22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</v>
      </c>
      <c r="P67" s="31"/>
      <c r="Q67" s="30">
        <f t="shared" si="5"/>
        <v>0</v>
      </c>
      <c r="R67" s="31"/>
      <c r="S67" s="30">
        <f t="shared" si="6"/>
        <v>0</v>
      </c>
      <c r="T67" s="31"/>
      <c r="U67" s="30">
        <f t="shared" si="7"/>
        <v>0</v>
      </c>
      <c r="V67" s="31"/>
      <c r="W67" s="30">
        <f t="shared" si="8"/>
        <v>0</v>
      </c>
      <c r="X67" s="31"/>
      <c r="Y67" s="30">
        <f t="shared" si="9"/>
        <v>0</v>
      </c>
      <c r="Z67" s="32"/>
      <c r="AA67" s="30">
        <f t="shared" si="10"/>
        <v>0</v>
      </c>
      <c r="AB67" s="32"/>
      <c r="AC67" s="30">
        <f t="shared" si="11"/>
        <v>0</v>
      </c>
      <c r="AD67" s="32"/>
      <c r="AE67" s="30">
        <f t="shared" si="12"/>
        <v>0</v>
      </c>
      <c r="AF67" s="32"/>
      <c r="AG67" s="30">
        <f t="shared" si="13"/>
        <v>0</v>
      </c>
      <c r="AH67" s="32"/>
      <c r="AI67" s="77">
        <f t="shared" si="14"/>
        <v>0</v>
      </c>
      <c r="AJ67" s="32"/>
      <c r="AK67" s="77">
        <f t="shared" si="15"/>
        <v>0</v>
      </c>
      <c r="AL67" s="32"/>
      <c r="AM67" s="77">
        <f t="shared" si="16"/>
        <v>0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43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43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43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43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43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21</v>
      </c>
      <c r="G73" s="28" t="s">
        <v>43</v>
      </c>
      <c r="H73" s="29">
        <v>0.5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>
        <f t="shared" si="16"/>
        <v>0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21</v>
      </c>
      <c r="G74" s="28" t="s">
        <v>43</v>
      </c>
      <c r="H74" s="33">
        <v>0.5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>
        <f t="shared" si="16"/>
        <v>0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21</v>
      </c>
      <c r="G75" s="28" t="s">
        <v>43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21</v>
      </c>
      <c r="G76" s="28" t="s">
        <v>43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21</v>
      </c>
      <c r="G77" s="28" t="s">
        <v>43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21</v>
      </c>
      <c r="G78" s="28" t="s">
        <v>43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0</v>
      </c>
      <c r="P78" s="31"/>
      <c r="Q78" s="30">
        <f t="shared" si="21"/>
        <v>0</v>
      </c>
      <c r="R78" s="31"/>
      <c r="S78" s="30">
        <f t="shared" si="22"/>
        <v>0</v>
      </c>
      <c r="T78" s="31"/>
      <c r="U78" s="30">
        <f t="shared" si="23"/>
        <v>0</v>
      </c>
      <c r="V78" s="31"/>
      <c r="W78" s="30">
        <f t="shared" si="24"/>
        <v>0</v>
      </c>
      <c r="X78" s="31"/>
      <c r="Y78" s="30">
        <f t="shared" si="25"/>
        <v>0</v>
      </c>
      <c r="Z78" s="32"/>
      <c r="AA78" s="30">
        <f t="shared" si="26"/>
        <v>0</v>
      </c>
      <c r="AB78" s="32"/>
      <c r="AC78" s="30">
        <f t="shared" si="27"/>
        <v>0</v>
      </c>
      <c r="AD78" s="32"/>
      <c r="AE78" s="30">
        <f t="shared" si="28"/>
        <v>0</v>
      </c>
      <c r="AF78" s="32"/>
      <c r="AG78" s="30">
        <f t="shared" si="29"/>
        <v>0</v>
      </c>
      <c r="AH78" s="32"/>
      <c r="AI78" s="77">
        <f t="shared" si="30"/>
        <v>0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21</v>
      </c>
      <c r="G79" s="28" t="s">
        <v>43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21</v>
      </c>
      <c r="G80" s="28" t="s">
        <v>43</v>
      </c>
      <c r="H80" s="29">
        <v>0.1</v>
      </c>
      <c r="I80" s="30">
        <f t="shared" si="17"/>
        <v>0</v>
      </c>
      <c r="J80" s="31"/>
      <c r="K80" s="30">
        <f t="shared" si="18"/>
        <v>0</v>
      </c>
      <c r="L80" s="31"/>
      <c r="M80" s="30">
        <f t="shared" si="19"/>
        <v>0</v>
      </c>
      <c r="N80" s="31"/>
      <c r="O80" s="30">
        <f t="shared" si="20"/>
        <v>0</v>
      </c>
      <c r="P80" s="31"/>
      <c r="Q80" s="30">
        <f t="shared" si="21"/>
        <v>0</v>
      </c>
      <c r="R80" s="31"/>
      <c r="S80" s="30">
        <f t="shared" si="22"/>
        <v>0</v>
      </c>
      <c r="T80" s="31"/>
      <c r="U80" s="30">
        <f t="shared" si="23"/>
        <v>0</v>
      </c>
      <c r="V80" s="31"/>
      <c r="W80" s="30">
        <f t="shared" si="24"/>
        <v>0</v>
      </c>
      <c r="X80" s="31"/>
      <c r="Y80" s="30">
        <f t="shared" si="25"/>
        <v>0</v>
      </c>
      <c r="Z80" s="32"/>
      <c r="AA80" s="30">
        <f t="shared" si="26"/>
        <v>0</v>
      </c>
      <c r="AB80" s="32"/>
      <c r="AC80" s="30">
        <f t="shared" si="27"/>
        <v>0</v>
      </c>
      <c r="AD80" s="32"/>
      <c r="AE80" s="30">
        <f t="shared" si="28"/>
        <v>0</v>
      </c>
      <c r="AF80" s="32"/>
      <c r="AG80" s="30">
        <f t="shared" si="29"/>
        <v>0</v>
      </c>
      <c r="AH80" s="32"/>
      <c r="AI80" s="77">
        <f t="shared" si="30"/>
        <v>0</v>
      </c>
      <c r="AJ80" s="32"/>
      <c r="AK80" s="77">
        <f t="shared" si="31"/>
        <v>0</v>
      </c>
      <c r="AL80" s="32"/>
      <c r="AM80" s="77">
        <f t="shared" si="32"/>
        <v>0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21</v>
      </c>
      <c r="G81" s="28" t="s">
        <v>43</v>
      </c>
      <c r="H81" s="33">
        <v>0.1</v>
      </c>
      <c r="I81" s="30">
        <f t="shared" si="17"/>
        <v>0</v>
      </c>
      <c r="J81" s="31"/>
      <c r="K81" s="30">
        <f t="shared" si="18"/>
        <v>0</v>
      </c>
      <c r="L81" s="31"/>
      <c r="M81" s="30">
        <f t="shared" si="19"/>
        <v>0</v>
      </c>
      <c r="N81" s="31"/>
      <c r="O81" s="30">
        <f t="shared" si="20"/>
        <v>0</v>
      </c>
      <c r="P81" s="31"/>
      <c r="Q81" s="30">
        <f t="shared" si="21"/>
        <v>0</v>
      </c>
      <c r="R81" s="31"/>
      <c r="S81" s="30">
        <f t="shared" si="22"/>
        <v>0</v>
      </c>
      <c r="T81" s="31"/>
      <c r="U81" s="30">
        <f t="shared" si="23"/>
        <v>0</v>
      </c>
      <c r="V81" s="31"/>
      <c r="W81" s="30">
        <f t="shared" si="24"/>
        <v>0</v>
      </c>
      <c r="X81" s="31"/>
      <c r="Y81" s="30">
        <f t="shared" si="25"/>
        <v>0</v>
      </c>
      <c r="Z81" s="32"/>
      <c r="AA81" s="30">
        <f t="shared" si="26"/>
        <v>0</v>
      </c>
      <c r="AB81" s="32"/>
      <c r="AC81" s="30">
        <f t="shared" si="27"/>
        <v>0</v>
      </c>
      <c r="AD81" s="32"/>
      <c r="AE81" s="30">
        <f t="shared" si="28"/>
        <v>0</v>
      </c>
      <c r="AF81" s="32"/>
      <c r="AG81" s="30">
        <f t="shared" si="29"/>
        <v>0</v>
      </c>
      <c r="AH81" s="32"/>
      <c r="AI81" s="77">
        <f t="shared" si="30"/>
        <v>0</v>
      </c>
      <c r="AJ81" s="32"/>
      <c r="AK81" s="77">
        <f t="shared" si="31"/>
        <v>0</v>
      </c>
      <c r="AL81" s="32"/>
      <c r="AM81" s="77">
        <f t="shared" si="32"/>
        <v>0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21</v>
      </c>
      <c r="G82" s="28" t="s">
        <v>43</v>
      </c>
      <c r="H82" s="33">
        <v>0.3</v>
      </c>
      <c r="I82" s="30">
        <f t="shared" si="17"/>
        <v>0</v>
      </c>
      <c r="J82" s="31"/>
      <c r="K82" s="30">
        <f t="shared" si="18"/>
        <v>0</v>
      </c>
      <c r="L82" s="31"/>
      <c r="M82" s="30">
        <f t="shared" si="19"/>
        <v>0</v>
      </c>
      <c r="N82" s="31"/>
      <c r="O82" s="30">
        <f t="shared" si="20"/>
        <v>0</v>
      </c>
      <c r="P82" s="31"/>
      <c r="Q82" s="30">
        <f t="shared" si="21"/>
        <v>0</v>
      </c>
      <c r="R82" s="31"/>
      <c r="S82" s="30">
        <f t="shared" si="22"/>
        <v>0</v>
      </c>
      <c r="T82" s="31"/>
      <c r="U82" s="30">
        <f t="shared" si="23"/>
        <v>0</v>
      </c>
      <c r="V82" s="31"/>
      <c r="W82" s="30">
        <f t="shared" si="24"/>
        <v>0</v>
      </c>
      <c r="X82" s="31"/>
      <c r="Y82" s="30">
        <f t="shared" si="25"/>
        <v>0</v>
      </c>
      <c r="Z82" s="32"/>
      <c r="AA82" s="30">
        <f t="shared" si="26"/>
        <v>0</v>
      </c>
      <c r="AB82" s="32"/>
      <c r="AC82" s="30">
        <f t="shared" si="27"/>
        <v>0</v>
      </c>
      <c r="AD82" s="32"/>
      <c r="AE82" s="30">
        <f t="shared" si="28"/>
        <v>0</v>
      </c>
      <c r="AF82" s="32"/>
      <c r="AG82" s="30">
        <f t="shared" si="29"/>
        <v>0</v>
      </c>
      <c r="AH82" s="32"/>
      <c r="AI82" s="77">
        <f t="shared" si="30"/>
        <v>0</v>
      </c>
      <c r="AJ82" s="32"/>
      <c r="AK82" s="77">
        <f t="shared" si="31"/>
        <v>0</v>
      </c>
      <c r="AL82" s="32"/>
      <c r="AM82" s="77">
        <f t="shared" si="32"/>
        <v>0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21</v>
      </c>
      <c r="G83" s="28" t="s">
        <v>43</v>
      </c>
      <c r="H83" s="33">
        <v>0.7</v>
      </c>
      <c r="I83" s="30">
        <f t="shared" si="17"/>
        <v>0</v>
      </c>
      <c r="J83" s="31"/>
      <c r="K83" s="30">
        <f t="shared" si="18"/>
        <v>0</v>
      </c>
      <c r="L83" s="31"/>
      <c r="M83" s="30">
        <f t="shared" si="19"/>
        <v>0</v>
      </c>
      <c r="N83" s="31"/>
      <c r="O83" s="30">
        <f t="shared" si="20"/>
        <v>0</v>
      </c>
      <c r="P83" s="31"/>
      <c r="Q83" s="30">
        <f t="shared" si="21"/>
        <v>0</v>
      </c>
      <c r="R83" s="31"/>
      <c r="S83" s="30">
        <f t="shared" si="22"/>
        <v>0</v>
      </c>
      <c r="T83" s="31"/>
      <c r="U83" s="30">
        <f t="shared" si="23"/>
        <v>0</v>
      </c>
      <c r="V83" s="31"/>
      <c r="W83" s="30">
        <f t="shared" si="24"/>
        <v>0</v>
      </c>
      <c r="X83" s="31"/>
      <c r="Y83" s="30">
        <f t="shared" si="25"/>
        <v>0</v>
      </c>
      <c r="Z83" s="32"/>
      <c r="AA83" s="30">
        <f t="shared" si="26"/>
        <v>0</v>
      </c>
      <c r="AB83" s="32"/>
      <c r="AC83" s="30">
        <f t="shared" si="27"/>
        <v>0</v>
      </c>
      <c r="AD83" s="32"/>
      <c r="AE83" s="30">
        <f t="shared" si="28"/>
        <v>0</v>
      </c>
      <c r="AF83" s="32"/>
      <c r="AG83" s="30">
        <f t="shared" si="29"/>
        <v>0</v>
      </c>
      <c r="AH83" s="32"/>
      <c r="AI83" s="77">
        <f t="shared" si="30"/>
        <v>0</v>
      </c>
      <c r="AJ83" s="32"/>
      <c r="AK83" s="77">
        <f t="shared" si="31"/>
        <v>0</v>
      </c>
      <c r="AL83" s="32"/>
      <c r="AM83" s="77">
        <f t="shared" si="32"/>
        <v>0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21</v>
      </c>
      <c r="G84" s="28" t="s">
        <v>43</v>
      </c>
      <c r="H84" s="33">
        <v>0.7</v>
      </c>
      <c r="I84" s="30">
        <f t="shared" si="17"/>
        <v>0</v>
      </c>
      <c r="J84" s="31"/>
      <c r="K84" s="30">
        <f t="shared" si="18"/>
        <v>0</v>
      </c>
      <c r="L84" s="31"/>
      <c r="M84" s="30">
        <f t="shared" si="19"/>
        <v>0</v>
      </c>
      <c r="N84" s="31"/>
      <c r="O84" s="30">
        <f t="shared" si="20"/>
        <v>0</v>
      </c>
      <c r="P84" s="31"/>
      <c r="Q84" s="30">
        <f t="shared" si="21"/>
        <v>0</v>
      </c>
      <c r="R84" s="31"/>
      <c r="S84" s="30">
        <f t="shared" si="22"/>
        <v>0</v>
      </c>
      <c r="T84" s="31"/>
      <c r="U84" s="30">
        <f t="shared" si="23"/>
        <v>0</v>
      </c>
      <c r="V84" s="31"/>
      <c r="W84" s="30">
        <f t="shared" si="24"/>
        <v>0</v>
      </c>
      <c r="X84" s="31"/>
      <c r="Y84" s="30">
        <f t="shared" si="25"/>
        <v>0</v>
      </c>
      <c r="Z84" s="32"/>
      <c r="AA84" s="30">
        <f t="shared" si="26"/>
        <v>0</v>
      </c>
      <c r="AB84" s="32"/>
      <c r="AC84" s="30">
        <f t="shared" si="27"/>
        <v>0</v>
      </c>
      <c r="AD84" s="32"/>
      <c r="AE84" s="30">
        <f t="shared" si="28"/>
        <v>0</v>
      </c>
      <c r="AF84" s="32"/>
      <c r="AG84" s="30">
        <f t="shared" si="29"/>
        <v>0</v>
      </c>
      <c r="AH84" s="32"/>
      <c r="AI84" s="77">
        <f t="shared" si="30"/>
        <v>0</v>
      </c>
      <c r="AJ84" s="32"/>
      <c r="AK84" s="77">
        <f t="shared" si="31"/>
        <v>0</v>
      </c>
      <c r="AL84" s="32"/>
      <c r="AM84" s="77">
        <f t="shared" si="32"/>
        <v>0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21</v>
      </c>
      <c r="G85" s="28" t="s">
        <v>43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43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21</v>
      </c>
      <c r="G87" s="28" t="s">
        <v>43</v>
      </c>
      <c r="H87" s="29">
        <v>0.1</v>
      </c>
      <c r="I87" s="30">
        <f t="shared" si="17"/>
        <v>0</v>
      </c>
      <c r="J87" s="31"/>
      <c r="K87" s="30">
        <f t="shared" si="18"/>
        <v>0</v>
      </c>
      <c r="L87" s="31"/>
      <c r="M87" s="30">
        <f t="shared" si="19"/>
        <v>0</v>
      </c>
      <c r="N87" s="31"/>
      <c r="O87" s="30">
        <f t="shared" si="20"/>
        <v>0</v>
      </c>
      <c r="P87" s="31"/>
      <c r="Q87" s="30">
        <f t="shared" si="21"/>
        <v>0</v>
      </c>
      <c r="R87" s="31"/>
      <c r="S87" s="30">
        <f t="shared" si="22"/>
        <v>0</v>
      </c>
      <c r="T87" s="31"/>
      <c r="U87" s="30">
        <f t="shared" si="23"/>
        <v>0</v>
      </c>
      <c r="V87" s="31"/>
      <c r="W87" s="30">
        <f t="shared" si="24"/>
        <v>0</v>
      </c>
      <c r="X87" s="31"/>
      <c r="Y87" s="30">
        <f t="shared" si="25"/>
        <v>0</v>
      </c>
      <c r="Z87" s="32"/>
      <c r="AA87" s="30">
        <f t="shared" si="26"/>
        <v>0</v>
      </c>
      <c r="AB87" s="32"/>
      <c r="AC87" s="30">
        <f t="shared" si="27"/>
        <v>0</v>
      </c>
      <c r="AD87" s="32"/>
      <c r="AE87" s="30">
        <f t="shared" si="28"/>
        <v>0</v>
      </c>
      <c r="AF87" s="32"/>
      <c r="AG87" s="30">
        <f t="shared" si="29"/>
        <v>0</v>
      </c>
      <c r="AH87" s="32"/>
      <c r="AI87" s="77">
        <f t="shared" si="30"/>
        <v>0</v>
      </c>
      <c r="AJ87" s="32"/>
      <c r="AK87" s="77">
        <f t="shared" si="31"/>
        <v>0</v>
      </c>
      <c r="AL87" s="32"/>
      <c r="AM87" s="77">
        <f t="shared" si="32"/>
        <v>0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21</v>
      </c>
      <c r="G88" s="28" t="s">
        <v>43</v>
      </c>
      <c r="H88" s="33">
        <v>0.1</v>
      </c>
      <c r="I88" s="30">
        <f t="shared" si="17"/>
        <v>0</v>
      </c>
      <c r="J88" s="31"/>
      <c r="K88" s="30">
        <f t="shared" si="18"/>
        <v>0</v>
      </c>
      <c r="L88" s="31"/>
      <c r="M88" s="30">
        <f t="shared" si="19"/>
        <v>0</v>
      </c>
      <c r="N88" s="31"/>
      <c r="O88" s="30">
        <f t="shared" si="20"/>
        <v>0</v>
      </c>
      <c r="P88" s="31"/>
      <c r="Q88" s="30">
        <f t="shared" si="21"/>
        <v>0</v>
      </c>
      <c r="R88" s="31"/>
      <c r="S88" s="30">
        <f t="shared" si="22"/>
        <v>0</v>
      </c>
      <c r="T88" s="31"/>
      <c r="U88" s="30">
        <f t="shared" si="23"/>
        <v>0</v>
      </c>
      <c r="V88" s="31"/>
      <c r="W88" s="30">
        <f t="shared" si="24"/>
        <v>0</v>
      </c>
      <c r="X88" s="31"/>
      <c r="Y88" s="30">
        <f t="shared" si="25"/>
        <v>0</v>
      </c>
      <c r="Z88" s="32"/>
      <c r="AA88" s="30">
        <f t="shared" si="26"/>
        <v>0</v>
      </c>
      <c r="AB88" s="32"/>
      <c r="AC88" s="30">
        <f t="shared" si="27"/>
        <v>0</v>
      </c>
      <c r="AD88" s="32"/>
      <c r="AE88" s="30">
        <f t="shared" si="28"/>
        <v>0</v>
      </c>
      <c r="AF88" s="32"/>
      <c r="AG88" s="30">
        <f t="shared" si="29"/>
        <v>0</v>
      </c>
      <c r="AH88" s="32"/>
      <c r="AI88" s="77">
        <f t="shared" si="30"/>
        <v>0</v>
      </c>
      <c r="AJ88" s="32"/>
      <c r="AK88" s="77">
        <f t="shared" si="31"/>
        <v>0</v>
      </c>
      <c r="AL88" s="32"/>
      <c r="AM88" s="77">
        <f t="shared" si="32"/>
        <v>0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21</v>
      </c>
      <c r="G89" s="28" t="s">
        <v>43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21</v>
      </c>
      <c r="G90" s="28" t="s">
        <v>43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21</v>
      </c>
      <c r="G91" s="28" t="s">
        <v>43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21</v>
      </c>
      <c r="G92" s="28" t="s">
        <v>43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43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21</v>
      </c>
      <c r="G94" s="28" t="s">
        <v>43</v>
      </c>
      <c r="H94" s="29">
        <v>0.1</v>
      </c>
      <c r="I94" s="30">
        <f t="shared" si="17"/>
        <v>0</v>
      </c>
      <c r="J94" s="31"/>
      <c r="K94" s="30">
        <f t="shared" si="18"/>
        <v>0</v>
      </c>
      <c r="L94" s="31"/>
      <c r="M94" s="30">
        <f t="shared" si="19"/>
        <v>0</v>
      </c>
      <c r="N94" s="31"/>
      <c r="O94" s="30">
        <f t="shared" si="20"/>
        <v>0</v>
      </c>
      <c r="P94" s="31"/>
      <c r="Q94" s="30">
        <f t="shared" si="21"/>
        <v>0</v>
      </c>
      <c r="R94" s="31"/>
      <c r="S94" s="30">
        <f t="shared" si="22"/>
        <v>0</v>
      </c>
      <c r="T94" s="31"/>
      <c r="U94" s="30">
        <f t="shared" si="23"/>
        <v>0</v>
      </c>
      <c r="V94" s="31"/>
      <c r="W94" s="30">
        <f t="shared" si="24"/>
        <v>0</v>
      </c>
      <c r="X94" s="31"/>
      <c r="Y94" s="30">
        <f t="shared" si="25"/>
        <v>0</v>
      </c>
      <c r="Z94" s="32"/>
      <c r="AA94" s="30">
        <f t="shared" si="26"/>
        <v>0</v>
      </c>
      <c r="AB94" s="32"/>
      <c r="AC94" s="30">
        <f t="shared" si="27"/>
        <v>0</v>
      </c>
      <c r="AD94" s="32"/>
      <c r="AE94" s="30">
        <f t="shared" si="28"/>
        <v>0</v>
      </c>
      <c r="AF94" s="32"/>
      <c r="AG94" s="30">
        <f t="shared" si="29"/>
        <v>0</v>
      </c>
      <c r="AH94" s="32"/>
      <c r="AI94" s="77">
        <f t="shared" si="30"/>
        <v>0</v>
      </c>
      <c r="AJ94" s="32"/>
      <c r="AK94" s="77">
        <f t="shared" si="31"/>
        <v>0</v>
      </c>
      <c r="AL94" s="32"/>
      <c r="AM94" s="77">
        <f t="shared" si="32"/>
        <v>0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21</v>
      </c>
      <c r="G95" s="28" t="s">
        <v>43</v>
      </c>
      <c r="H95" s="33">
        <v>0.1</v>
      </c>
      <c r="I95" s="30">
        <f t="shared" si="17"/>
        <v>0</v>
      </c>
      <c r="J95" s="31"/>
      <c r="K95" s="30">
        <f t="shared" si="18"/>
        <v>0</v>
      </c>
      <c r="L95" s="31"/>
      <c r="M95" s="30">
        <f t="shared" si="19"/>
        <v>0</v>
      </c>
      <c r="N95" s="31"/>
      <c r="O95" s="30">
        <f t="shared" si="20"/>
        <v>0</v>
      </c>
      <c r="P95" s="31"/>
      <c r="Q95" s="30">
        <f t="shared" si="21"/>
        <v>0</v>
      </c>
      <c r="R95" s="31"/>
      <c r="S95" s="30">
        <f t="shared" si="22"/>
        <v>0</v>
      </c>
      <c r="T95" s="31"/>
      <c r="U95" s="30">
        <f t="shared" si="23"/>
        <v>0</v>
      </c>
      <c r="V95" s="31"/>
      <c r="W95" s="30">
        <f t="shared" si="24"/>
        <v>0</v>
      </c>
      <c r="X95" s="31"/>
      <c r="Y95" s="30">
        <f t="shared" si="25"/>
        <v>0</v>
      </c>
      <c r="Z95" s="32"/>
      <c r="AA95" s="30">
        <f t="shared" si="26"/>
        <v>0</v>
      </c>
      <c r="AB95" s="32"/>
      <c r="AC95" s="30">
        <f t="shared" si="27"/>
        <v>0</v>
      </c>
      <c r="AD95" s="32"/>
      <c r="AE95" s="30">
        <f t="shared" si="28"/>
        <v>0</v>
      </c>
      <c r="AF95" s="32"/>
      <c r="AG95" s="30">
        <f t="shared" si="29"/>
        <v>0</v>
      </c>
      <c r="AH95" s="32"/>
      <c r="AI95" s="77">
        <f t="shared" si="30"/>
        <v>0</v>
      </c>
      <c r="AJ95" s="32"/>
      <c r="AK95" s="77">
        <f t="shared" si="31"/>
        <v>0</v>
      </c>
      <c r="AL95" s="32"/>
      <c r="AM95" s="77">
        <f t="shared" si="32"/>
        <v>0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21</v>
      </c>
      <c r="G96" s="28" t="s">
        <v>43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21</v>
      </c>
      <c r="G97" s="28" t="s">
        <v>43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21</v>
      </c>
      <c r="G98" s="28" t="s">
        <v>43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21</v>
      </c>
      <c r="G99" s="28" t="s">
        <v>43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43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21</v>
      </c>
      <c r="G101" s="28" t="s">
        <v>43</v>
      </c>
      <c r="H101" s="29">
        <v>0.25</v>
      </c>
      <c r="I101" s="30">
        <f t="shared" si="17"/>
        <v>0</v>
      </c>
      <c r="J101" s="31"/>
      <c r="K101" s="30">
        <f t="shared" si="18"/>
        <v>0</v>
      </c>
      <c r="L101" s="31"/>
      <c r="M101" s="30">
        <f t="shared" si="19"/>
        <v>0</v>
      </c>
      <c r="N101" s="31"/>
      <c r="O101" s="30">
        <f t="shared" si="20"/>
        <v>0</v>
      </c>
      <c r="P101" s="31"/>
      <c r="Q101" s="30">
        <f t="shared" si="21"/>
        <v>0</v>
      </c>
      <c r="R101" s="31"/>
      <c r="S101" s="30">
        <f t="shared" si="22"/>
        <v>0</v>
      </c>
      <c r="T101" s="31"/>
      <c r="U101" s="30">
        <f t="shared" si="23"/>
        <v>0</v>
      </c>
      <c r="V101" s="31"/>
      <c r="W101" s="30">
        <f t="shared" si="24"/>
        <v>0</v>
      </c>
      <c r="X101" s="31"/>
      <c r="Y101" s="30">
        <f t="shared" si="25"/>
        <v>0</v>
      </c>
      <c r="Z101" s="32"/>
      <c r="AA101" s="30">
        <f t="shared" si="26"/>
        <v>0</v>
      </c>
      <c r="AB101" s="32"/>
      <c r="AC101" s="30">
        <f t="shared" si="27"/>
        <v>0</v>
      </c>
      <c r="AD101" s="32"/>
      <c r="AE101" s="30">
        <f t="shared" si="28"/>
        <v>0</v>
      </c>
      <c r="AF101" s="32"/>
      <c r="AG101" s="30">
        <f t="shared" si="29"/>
        <v>0</v>
      </c>
      <c r="AH101" s="32"/>
      <c r="AI101" s="77">
        <f t="shared" si="30"/>
        <v>0</v>
      </c>
      <c r="AJ101" s="32"/>
      <c r="AK101" s="77">
        <f t="shared" si="31"/>
        <v>0</v>
      </c>
      <c r="AL101" s="32"/>
      <c r="AM101" s="77">
        <f t="shared" si="32"/>
        <v>0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21</v>
      </c>
      <c r="G102" s="28" t="s">
        <v>43</v>
      </c>
      <c r="H102" s="33">
        <v>0.25</v>
      </c>
      <c r="I102" s="30">
        <f t="shared" si="17"/>
        <v>0</v>
      </c>
      <c r="J102" s="31"/>
      <c r="K102" s="30">
        <f t="shared" si="18"/>
        <v>0</v>
      </c>
      <c r="L102" s="31"/>
      <c r="M102" s="30">
        <f t="shared" si="19"/>
        <v>0</v>
      </c>
      <c r="N102" s="31"/>
      <c r="O102" s="30">
        <f t="shared" si="20"/>
        <v>0</v>
      </c>
      <c r="P102" s="31"/>
      <c r="Q102" s="30">
        <f t="shared" si="21"/>
        <v>0</v>
      </c>
      <c r="R102" s="31"/>
      <c r="S102" s="30">
        <f t="shared" si="22"/>
        <v>0</v>
      </c>
      <c r="T102" s="31"/>
      <c r="U102" s="30">
        <f t="shared" si="23"/>
        <v>0</v>
      </c>
      <c r="V102" s="31"/>
      <c r="W102" s="30">
        <f t="shared" si="24"/>
        <v>0</v>
      </c>
      <c r="X102" s="31"/>
      <c r="Y102" s="30">
        <f t="shared" si="25"/>
        <v>0</v>
      </c>
      <c r="Z102" s="32"/>
      <c r="AA102" s="30">
        <f t="shared" si="26"/>
        <v>0</v>
      </c>
      <c r="AB102" s="32"/>
      <c r="AC102" s="30">
        <f t="shared" si="27"/>
        <v>0</v>
      </c>
      <c r="AD102" s="32"/>
      <c r="AE102" s="30">
        <f t="shared" si="28"/>
        <v>0</v>
      </c>
      <c r="AF102" s="32"/>
      <c r="AG102" s="30">
        <f t="shared" si="29"/>
        <v>0</v>
      </c>
      <c r="AH102" s="32"/>
      <c r="AI102" s="77">
        <f t="shared" si="30"/>
        <v>0</v>
      </c>
      <c r="AJ102" s="32"/>
      <c r="AK102" s="77">
        <f t="shared" si="31"/>
        <v>0</v>
      </c>
      <c r="AL102" s="32"/>
      <c r="AM102" s="77">
        <f t="shared" si="32"/>
        <v>0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43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43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43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43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43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15" priority="12" stopIfTrue="1" operator="equal">
      <formula>$AS$6</formula>
    </cfRule>
    <cfRule type="cellIs" dxfId="14" priority="13" stopIfTrue="1" operator="equal">
      <formula>$AS$7</formula>
    </cfRule>
    <cfRule type="cellIs" dxfId="13" priority="14" stopIfTrue="1" operator="equal">
      <formula>$AS$8</formula>
    </cfRule>
  </conditionalFormatting>
  <conditionalFormatting sqref="J4:AN4">
    <cfRule type="cellIs" dxfId="12" priority="15" stopIfTrue="1" operator="equal">
      <formula>"S"</formula>
    </cfRule>
    <cfRule type="cellIs" dxfId="11" priority="16" stopIfTrue="1" operator="equal">
      <formula>"D"</formula>
    </cfRule>
  </conditionalFormatting>
  <conditionalFormatting sqref="F108:F502 F10">
    <cfRule type="cellIs" dxfId="10" priority="17" stopIfTrue="1" operator="equal">
      <formula>$AS$6</formula>
    </cfRule>
    <cfRule type="cellIs" dxfId="9" priority="18" stopIfTrue="1" operator="equal">
      <formula>$AS$7</formula>
    </cfRule>
    <cfRule type="cellIs" dxfId="8" priority="19" stopIfTrue="1" operator="equal">
      <formula>$AS$8</formula>
    </cfRule>
  </conditionalFormatting>
  <conditionalFormatting sqref="F59:F107">
    <cfRule type="cellIs" dxfId="7" priority="3" stopIfTrue="1" operator="equal">
      <formula>$AS$6</formula>
    </cfRule>
    <cfRule type="cellIs" dxfId="6" priority="4" stopIfTrue="1" operator="equal">
      <formula>$AS$7</formula>
    </cfRule>
    <cfRule type="cellIs" dxfId="5" priority="5" stopIfTrue="1" operator="equal">
      <formula>$AS$8</formula>
    </cfRule>
  </conditionalFormatting>
  <conditionalFormatting sqref="F11:F58">
    <cfRule type="cellIs" dxfId="4" priority="6" stopIfTrue="1" operator="equal">
      <formula>$AS$6</formula>
    </cfRule>
    <cfRule type="cellIs" dxfId="3" priority="7" stopIfTrue="1" operator="equal">
      <formula>$AS$7</formula>
    </cfRule>
    <cfRule type="cellIs" dxfId="2" priority="8" stopIfTrue="1" operator="equal">
      <formula>$AS$8</formula>
    </cfRule>
  </conditionalFormatting>
  <conditionalFormatting sqref="H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" zoomScaleNormal="100" workbookViewId="0">
      <selection activeCell="AB15" sqref="AB15"/>
    </sheetView>
  </sheetViews>
  <sheetFormatPr baseColWidth="10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0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2012-04-23T00:15:21Z</dcterms:modified>
</cp:coreProperties>
</file>