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<sst xmlns="http://schemas.openxmlformats.org/spreadsheetml/2006/main" count="431" uniqueCount="57">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</sst>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42"/>
          <c:y val="0.24230769230769261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53.64999999999997</c:v>
                </c:pt>
                <c:pt idx="6" formatCode="General">
                  <c:v>50.299999999999969</c:v>
                </c:pt>
                <c:pt idx="7" formatCode="General">
                  <c:v>39.749999999999972</c:v>
                </c:pt>
                <c:pt idx="8" formatCode="General">
                  <c:v>36.499999999999972</c:v>
                </c:pt>
                <c:pt idx="9" formatCode="General">
                  <c:v>33.89999999999997</c:v>
                </c:pt>
                <c:pt idx="10" formatCode="General">
                  <c:v>15.249999999999972</c:v>
                </c:pt>
                <c:pt idx="11" formatCode="General">
                  <c:v>-0.900000000000027</c:v>
                </c:pt>
                <c:pt idx="12" formatCode="General">
                  <c:v>-0.900000000000027</c:v>
                </c:pt>
                <c:pt idx="13" formatCode="General">
                  <c:v>-0.900000000000027</c:v>
                </c:pt>
                <c:pt idx="14" formatCode="General">
                  <c:v>-0.900000000000027</c:v>
                </c:pt>
                <c:pt idx="15" formatCode="General">
                  <c:v>-0.900000000000027</c:v>
                </c:pt>
              </c:numCache>
            </c:numRef>
          </c:val>
        </c:ser>
        <c:dLbls/>
        <c:axId val="72048640"/>
        <c:axId val="72050176"/>
      </c:areaChart>
      <c:catAx>
        <c:axId val="72048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050176"/>
        <c:crosses val="autoZero"/>
        <c:lblAlgn val="ctr"/>
        <c:lblOffset val="100"/>
        <c:tickLblSkip val="1"/>
        <c:tickMarkSkip val="1"/>
      </c:catAx>
      <c:valAx>
        <c:axId val="72050176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07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04864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4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38</c:v>
                </c:pt>
                <c:pt idx="7">
                  <c:v>25</c:v>
                </c:pt>
                <c:pt idx="8">
                  <c:v>20</c:v>
                </c:pt>
                <c:pt idx="9">
                  <c:v>19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marker val="1"/>
        <c:axId val="72148864"/>
        <c:axId val="72150400"/>
      </c:lineChart>
      <c:catAx>
        <c:axId val="72148864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150400"/>
        <c:crosses val="autoZero"/>
        <c:lblAlgn val="ctr"/>
        <c:lblOffset val="100"/>
        <c:tickLblSkip val="1"/>
        <c:tickMarkSkip val="1"/>
      </c:catAx>
      <c:valAx>
        <c:axId val="721504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14886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68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65"/>
          <c:y val="0.22222305369617193"/>
          <c:w val="0.708900352104598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2.6</c:v>
                </c:pt>
                <c:pt idx="9">
                  <c:v>18.649999999999999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</c:v>
                </c:pt>
                <c:pt idx="5">
                  <c:v>3.3500000000000005</c:v>
                </c:pt>
                <c:pt idx="6">
                  <c:v>10.55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72682112"/>
        <c:axId val="72692096"/>
      </c:lineChart>
      <c:dateAx>
        <c:axId val="72682112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692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692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5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68211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63"/>
          <c:h val="0.877397854003884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33" r="0.750000000000001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55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28" activePane="bottomRight" state="frozen"/>
      <selection activeCell="C4" sqref="C4"/>
      <selection pane="topRight" activeCell="C4" sqref="C4"/>
      <selection pane="bottomLeft" activeCell="C4" sqref="C4"/>
      <selection pane="bottomRight" activeCell="L53" sqref="L53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38</v>
      </c>
      <c r="U6" s="21"/>
      <c r="V6" s="21">
        <f>$H$6-COUNTIF(U10:U994,"&gt;=1")</f>
        <v>25</v>
      </c>
      <c r="W6" s="21"/>
      <c r="X6" s="21">
        <f>$H$6-COUNTIF(W10:W994,"&gt;=1")</f>
        <v>20</v>
      </c>
      <c r="Y6" s="21"/>
      <c r="Z6" s="21">
        <f>$H$6-COUNTIF(Y10:Y994,"&gt;=1")</f>
        <v>19</v>
      </c>
      <c r="AA6" s="21"/>
      <c r="AB6" s="21">
        <f>$H$6-COUNTIF(AA10:AA994,"&gt;=1")</f>
        <v>9</v>
      </c>
      <c r="AC6" s="21"/>
      <c r="AD6" s="21">
        <f>$H$6-COUNTIF(AC10:AC994,"&gt;=1")</f>
        <v>0</v>
      </c>
      <c r="AE6" s="21"/>
      <c r="AF6" s="21">
        <f t="shared" ref="AF6:AL6" si="0">$H$6-COUNTIF(AE10:AE994,"&gt;=1")</f>
        <v>0</v>
      </c>
      <c r="AG6" s="21"/>
      <c r="AH6" s="21">
        <f t="shared" si="0"/>
        <v>0</v>
      </c>
      <c r="AI6" s="21"/>
      <c r="AJ6" s="21">
        <f t="shared" si="0"/>
        <v>0</v>
      </c>
      <c r="AK6" s="21"/>
      <c r="AL6" s="21">
        <f t="shared" si="0"/>
        <v>0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53.64999999999997</v>
      </c>
      <c r="S7" s="23"/>
      <c r="T7" s="23">
        <f>+R7-SUM(T9:T999)</f>
        <v>50.299999999999969</v>
      </c>
      <c r="U7" s="23"/>
      <c r="V7" s="23">
        <f>+T7-SUM(V9:V999)</f>
        <v>39.749999999999972</v>
      </c>
      <c r="W7" s="23"/>
      <c r="X7" s="23">
        <f>+V7-SUM(X9:X999)</f>
        <v>36.499999999999972</v>
      </c>
      <c r="Y7" s="23"/>
      <c r="Z7" s="23">
        <f>+X7-SUM(Z9:Z999)</f>
        <v>33.89999999999997</v>
      </c>
      <c r="AA7" s="23"/>
      <c r="AB7" s="23">
        <f>+Z7-SUM(AB9:AB999)</f>
        <v>15.249999999999972</v>
      </c>
      <c r="AC7" s="23"/>
      <c r="AD7" s="23">
        <f>+AB7-SUM(AD9:AD999)</f>
        <v>-0.900000000000027</v>
      </c>
      <c r="AE7" s="23"/>
      <c r="AF7" s="23">
        <f>+AD7-SUM(AF9:AF999)</f>
        <v>-0.900000000000027</v>
      </c>
      <c r="AG7" s="23"/>
      <c r="AH7" s="23">
        <f>+AF7-SUM(AH9:AH999)</f>
        <v>-0.900000000000027</v>
      </c>
      <c r="AI7" s="23"/>
      <c r="AJ7" s="23">
        <f>+AH7-SUM(AJ9:AJ999)</f>
        <v>-0.900000000000027</v>
      </c>
      <c r="AK7" s="23"/>
      <c r="AL7" s="23">
        <f>+AJ7-SUM(AL9:AL999)</f>
        <v>-0.900000000000027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55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56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56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56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56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56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56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56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1</v>
      </c>
      <c r="X16" s="31">
        <v>1</v>
      </c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56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56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56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56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56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56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56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1</v>
      </c>
      <c r="X23" s="31">
        <v>0.75</v>
      </c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>+IF(AK23=1,1,(#REF!+SUMPRODUCT((MOD(COLUMN(T23:AL23),2)=0)*T23:AL23))/$H23)</f>
        <v>1</v>
      </c>
    </row>
    <row r="24" spans="1:4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56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56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56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56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56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56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56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1</v>
      </c>
      <c r="X30" s="31">
        <v>0.75</v>
      </c>
      <c r="Y30" s="30">
        <f t="shared" si="9"/>
        <v>1</v>
      </c>
      <c r="Z30" s="32"/>
      <c r="AA30" s="30">
        <f t="shared" si="10"/>
        <v>1</v>
      </c>
      <c r="AB30" s="32"/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56</v>
      </c>
      <c r="G31" s="28" t="s">
        <v>55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56</v>
      </c>
      <c r="G32" s="28" t="s">
        <v>55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56</v>
      </c>
      <c r="G33" s="28" t="s">
        <v>55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56</v>
      </c>
      <c r="G34" s="28" t="s">
        <v>55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56</v>
      </c>
      <c r="G35" s="28" t="s">
        <v>55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56</v>
      </c>
      <c r="G36" s="28" t="s">
        <v>55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56</v>
      </c>
      <c r="G37" s="28" t="s">
        <v>55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1</v>
      </c>
      <c r="X37" s="31">
        <v>0.05</v>
      </c>
      <c r="Y37" s="30">
        <f t="shared" si="9"/>
        <v>1</v>
      </c>
      <c r="Z37" s="32"/>
      <c r="AA37" s="30">
        <f t="shared" si="10"/>
        <v>1</v>
      </c>
      <c r="AB37" s="32"/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>+IF(AK37=1,1,(#REF!+SUMPRODUCT((MOD(COLUMN(T37:AL37),2)=0)*T37:AL37))/$H37)</f>
        <v>1</v>
      </c>
    </row>
    <row r="38" spans="1:39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56</v>
      </c>
      <c r="G38" s="28" t="s">
        <v>55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5</v>
      </c>
      <c r="R38" s="31">
        <v>0.5</v>
      </c>
      <c r="S38" s="30">
        <f t="shared" si="6"/>
        <v>5</v>
      </c>
      <c r="T38" s="31"/>
      <c r="U38" s="30">
        <f t="shared" si="7"/>
        <v>5</v>
      </c>
      <c r="V38" s="31"/>
      <c r="W38" s="30">
        <f t="shared" si="8"/>
        <v>10</v>
      </c>
      <c r="X38" s="31">
        <v>0.5</v>
      </c>
      <c r="Y38" s="30">
        <f t="shared" si="9"/>
        <v>10</v>
      </c>
      <c r="Z38" s="32"/>
      <c r="AA38" s="30">
        <f t="shared" si="10"/>
        <v>10</v>
      </c>
      <c r="AB38" s="32"/>
      <c r="AC38" s="30">
        <f t="shared" si="11"/>
        <v>10</v>
      </c>
      <c r="AD38" s="32"/>
      <c r="AE38" s="30">
        <f t="shared" si="12"/>
        <v>10</v>
      </c>
      <c r="AF38" s="32"/>
      <c r="AG38" s="30">
        <f t="shared" si="13"/>
        <v>10</v>
      </c>
      <c r="AH38" s="32"/>
      <c r="AI38" s="77">
        <f t="shared" si="14"/>
        <v>10</v>
      </c>
      <c r="AJ38" s="32"/>
      <c r="AK38" s="77">
        <f t="shared" si="15"/>
        <v>10</v>
      </c>
      <c r="AL38" s="32"/>
      <c r="AM38" s="77" t="e">
        <f>+IF(AK38=1,1,(#REF!+SUMPRODUCT((MOD(COLUMN(T38:AL38),2)=0)*T38:AL38))/$H38)</f>
        <v>#REF!</v>
      </c>
    </row>
    <row r="39" spans="1:39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56</v>
      </c>
      <c r="G39" s="28" t="s">
        <v>55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56</v>
      </c>
      <c r="G40" s="28" t="s">
        <v>55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56</v>
      </c>
      <c r="G41" s="28" t="s">
        <v>55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56</v>
      </c>
      <c r="G42" s="28" t="s">
        <v>55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56</v>
      </c>
      <c r="G43" s="28" t="s">
        <v>55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56</v>
      </c>
      <c r="G44" s="28" t="s">
        <v>55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1</v>
      </c>
      <c r="X44" s="31">
        <v>0.2</v>
      </c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>+IF(AK44=1,1,(#REF!+SUMPRODUCT((MOD(COLUMN(T44:AL44),2)=0)*T44:AL44))/$H44)</f>
        <v>1</v>
      </c>
    </row>
    <row r="45" spans="1:39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56</v>
      </c>
      <c r="G45" s="28" t="s">
        <v>55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56</v>
      </c>
      <c r="G46" s="28" t="s">
        <v>55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1</v>
      </c>
      <c r="V46" s="31">
        <v>0.3</v>
      </c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>+IF(AK46=1,1,(#REF!+SUMPRODUCT((MOD(COLUMN(T46:AL46),2)=0)*T46:AL46))/$H46)</f>
        <v>1</v>
      </c>
    </row>
    <row r="47" spans="1:39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56</v>
      </c>
      <c r="G47" s="28" t="s">
        <v>55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56</v>
      </c>
      <c r="G48" s="28" t="s">
        <v>55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56</v>
      </c>
      <c r="G49" s="28" t="s">
        <v>55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56</v>
      </c>
      <c r="G50" s="28" t="s">
        <v>55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56</v>
      </c>
      <c r="G51" s="28" t="s">
        <v>55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56</v>
      </c>
      <c r="G52" s="28" t="s">
        <v>55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1</v>
      </c>
      <c r="V52" s="31">
        <v>0.15</v>
      </c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>+IF(AK52=1,1,(#REF!+SUMPRODUCT((MOD(COLUMN(T52:AL52),2)=0)*T52:AL52))/$H52)</f>
        <v>1</v>
      </c>
    </row>
    <row r="53" spans="1:39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56</v>
      </c>
      <c r="G53" s="28" t="s">
        <v>55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1</v>
      </c>
      <c r="AD53" s="32">
        <v>0.15</v>
      </c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>+IF(AK53=1,1,(#REF!+SUMPRODUCT((MOD(COLUMN(T53:AL53),2)=0)*T53:AL53))/$H53)</f>
        <v>1</v>
      </c>
    </row>
    <row r="54" spans="1:39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56</v>
      </c>
      <c r="G54" s="28" t="s">
        <v>55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1</v>
      </c>
      <c r="V54" s="31">
        <v>0.6</v>
      </c>
      <c r="W54" s="30">
        <f t="shared" si="8"/>
        <v>1</v>
      </c>
      <c r="X54" s="31"/>
      <c r="Y54" s="30">
        <f t="shared" si="9"/>
        <v>1</v>
      </c>
      <c r="Z54" s="32"/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>+IF(AK54=1,1,(#REF!+SUMPRODUCT((MOD(COLUMN(T54:AL54),2)=0)*T54:AL54))/$H54)</f>
        <v>1</v>
      </c>
    </row>
    <row r="55" spans="1:39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56</v>
      </c>
      <c r="G55" s="28" t="s">
        <v>55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1</v>
      </c>
      <c r="V55" s="31">
        <v>0.6</v>
      </c>
      <c r="W55" s="30">
        <f t="shared" si="8"/>
        <v>1</v>
      </c>
      <c r="X55" s="31"/>
      <c r="Y55" s="30">
        <f t="shared" si="9"/>
        <v>1</v>
      </c>
      <c r="Z55" s="32"/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>+IF(AK55=1,1,(#REF!+SUMPRODUCT((MOD(COLUMN(T55:AL55),2)=0)*T55:AL55))/$H55)</f>
        <v>1</v>
      </c>
    </row>
    <row r="56" spans="1:39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56</v>
      </c>
      <c r="G56" s="28" t="s">
        <v>55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1</v>
      </c>
      <c r="V56" s="31">
        <v>0.6</v>
      </c>
      <c r="W56" s="30">
        <f t="shared" si="8"/>
        <v>1</v>
      </c>
      <c r="X56" s="31"/>
      <c r="Y56" s="30">
        <f t="shared" si="9"/>
        <v>1</v>
      </c>
      <c r="Z56" s="32"/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>+IF(AK56=1,1,(#REF!+SUMPRODUCT((MOD(COLUMN(T56:AL56),2)=0)*T56:AL56))/$H56)</f>
        <v>1</v>
      </c>
    </row>
    <row r="57" spans="1:39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56</v>
      </c>
      <c r="G57" s="28" t="s">
        <v>55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1</v>
      </c>
      <c r="V57" s="31">
        <v>0.6</v>
      </c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>+IF(AK57=1,1,(#REF!+SUMPRODUCT((MOD(COLUMN(T57:AL57),2)=0)*T57:AL57))/$H57)</f>
        <v>1</v>
      </c>
    </row>
    <row r="58" spans="1:39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56</v>
      </c>
      <c r="G58" s="28" t="s">
        <v>55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1</v>
      </c>
      <c r="V58" s="31">
        <v>0.3</v>
      </c>
      <c r="W58" s="30">
        <f t="shared" si="8"/>
        <v>1</v>
      </c>
      <c r="X58" s="31"/>
      <c r="Y58" s="30">
        <f t="shared" si="9"/>
        <v>1</v>
      </c>
      <c r="Z58" s="32"/>
      <c r="AA58" s="30">
        <f t="shared" si="10"/>
        <v>1</v>
      </c>
      <c r="AB58" s="32"/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>+IF(AK58=1,1,(#REF!+SUMPRODUCT((MOD(COLUMN(T58:AL58),2)=0)*T58:AL58))/$H58)</f>
        <v>1</v>
      </c>
    </row>
    <row r="59" spans="1:39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56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1</v>
      </c>
      <c r="AB59" s="32">
        <v>0.5</v>
      </c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>+IF(AK59=1,1,(#REF!+SUMPRODUCT((MOD(COLUMN(T59:AL59),2)=0)*T59:AL59))/$H59)</f>
        <v>1</v>
      </c>
    </row>
    <row r="60" spans="1:39" outlineLevel="1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56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56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0.54545454545454541</v>
      </c>
      <c r="Z61" s="32">
        <v>1</v>
      </c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>+IF(AK61=1,1,(#REF!+SUMPRODUCT((MOD(COLUMN(T61:AL61),2)=0)*T61:AL61))/$H61)</f>
        <v>1</v>
      </c>
    </row>
    <row r="62" spans="1:39" outlineLevel="1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56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1</v>
      </c>
      <c r="AB62" s="32">
        <v>2.25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>+IF(AK62=1,1,(#REF!+SUMPRODUCT((MOD(COLUMN(T62:AL62),2)=0)*T62:AL62))/$H62)</f>
        <v>1</v>
      </c>
    </row>
    <row r="63" spans="1:39" outlineLevel="1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56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1</v>
      </c>
      <c r="AB63" s="32">
        <v>2.25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>+IF(AK63=1,1,(#REF!+SUMPRODUCT((MOD(COLUMN(T63:AL63),2)=0)*T63:AL63))/$H63)</f>
        <v>1</v>
      </c>
    </row>
    <row r="64" spans="1:39" outlineLevel="1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56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0.33333333333333331</v>
      </c>
      <c r="Z64" s="32">
        <v>1</v>
      </c>
      <c r="AA64" s="30">
        <f t="shared" si="10"/>
        <v>1</v>
      </c>
      <c r="AB64" s="32">
        <v>3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>+IF(AK64=1,1,(#REF!+SUMPRODUCT((MOD(COLUMN(T64:AL64),2)=0)*T64:AL64))/$H64)</f>
        <v>1</v>
      </c>
    </row>
    <row r="65" spans="1:39" outlineLevel="1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56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1</v>
      </c>
      <c r="AD65" s="32">
        <v>1.25</v>
      </c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>+IF(AK65=1,1,(#REF!+SUMPRODUCT((MOD(COLUMN(T65:AL65),2)=0)*T65:AL65))/$H65)</f>
        <v>1</v>
      </c>
    </row>
    <row r="66" spans="1:39" outlineLevel="1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56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56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1</v>
      </c>
      <c r="Z67" s="32">
        <v>0.1</v>
      </c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>+IF(AK67=1,1,(#REF!+SUMPRODUCT((MOD(COLUMN(T67:AL67),2)=0)*T67:AL67))/$H67)</f>
        <v>1</v>
      </c>
    </row>
    <row r="68" spans="1:39" outlineLevel="1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56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1</v>
      </c>
      <c r="AB68" s="32">
        <v>2</v>
      </c>
      <c r="AC68" s="30">
        <f t="shared" si="11"/>
        <v>1</v>
      </c>
      <c r="AD68" s="32"/>
      <c r="AE68" s="30">
        <f t="shared" si="12"/>
        <v>1</v>
      </c>
      <c r="AF68" s="32"/>
      <c r="AG68" s="30">
        <f t="shared" si="13"/>
        <v>1</v>
      </c>
      <c r="AH68" s="32"/>
      <c r="AI68" s="77">
        <f t="shared" si="14"/>
        <v>1</v>
      </c>
      <c r="AJ68" s="32"/>
      <c r="AK68" s="77">
        <f t="shared" si="15"/>
        <v>1</v>
      </c>
      <c r="AL68" s="32"/>
      <c r="AM68" s="77">
        <f>+IF(AK68=1,1,(#REF!+SUMPRODUCT((MOD(COLUMN(T68:AL68),2)=0)*T68:AL68))/$H68)</f>
        <v>1</v>
      </c>
    </row>
    <row r="69" spans="1:39" outlineLevel="1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56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1</v>
      </c>
      <c r="AB69" s="32">
        <v>2</v>
      </c>
      <c r="AC69" s="30">
        <f t="shared" si="11"/>
        <v>1</v>
      </c>
      <c r="AD69" s="32"/>
      <c r="AE69" s="30">
        <f t="shared" si="12"/>
        <v>1</v>
      </c>
      <c r="AF69" s="32"/>
      <c r="AG69" s="30">
        <f t="shared" si="13"/>
        <v>1</v>
      </c>
      <c r="AH69" s="32"/>
      <c r="AI69" s="77">
        <f t="shared" si="14"/>
        <v>1</v>
      </c>
      <c r="AJ69" s="32"/>
      <c r="AK69" s="77">
        <f t="shared" si="15"/>
        <v>1</v>
      </c>
      <c r="AL69" s="32"/>
      <c r="AM69" s="77">
        <f>+IF(AK69=1,1,(#REF!+SUMPRODUCT((MOD(COLUMN(T69:AL69),2)=0)*T69:AL69))/$H69)</f>
        <v>1</v>
      </c>
    </row>
    <row r="70" spans="1:39" outlineLevel="1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56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1</v>
      </c>
      <c r="AB70" s="32">
        <v>2</v>
      </c>
      <c r="AC70" s="30">
        <f t="shared" si="11"/>
        <v>1</v>
      </c>
      <c r="AD70" s="32"/>
      <c r="AE70" s="30">
        <f t="shared" si="12"/>
        <v>1</v>
      </c>
      <c r="AF70" s="32"/>
      <c r="AG70" s="30">
        <f t="shared" si="13"/>
        <v>1</v>
      </c>
      <c r="AH70" s="32"/>
      <c r="AI70" s="77">
        <f t="shared" si="14"/>
        <v>1</v>
      </c>
      <c r="AJ70" s="32"/>
      <c r="AK70" s="77">
        <f t="shared" si="15"/>
        <v>1</v>
      </c>
      <c r="AL70" s="32"/>
      <c r="AM70" s="77">
        <f>+IF(AK70=1,1,(#REF!+SUMPRODUCT((MOD(COLUMN(T70:AL70),2)=0)*T70:AL70))/$H70)</f>
        <v>1</v>
      </c>
    </row>
    <row r="71" spans="1:39" outlineLevel="1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56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0.26153846153846155</v>
      </c>
      <c r="Z71" s="32">
        <v>0.5</v>
      </c>
      <c r="AA71" s="30">
        <f t="shared" si="10"/>
        <v>1</v>
      </c>
      <c r="AB71" s="32">
        <v>2.4</v>
      </c>
      <c r="AC71" s="30">
        <f t="shared" si="11"/>
        <v>1</v>
      </c>
      <c r="AD71" s="32"/>
      <c r="AE71" s="30">
        <f t="shared" si="12"/>
        <v>1</v>
      </c>
      <c r="AF71" s="32"/>
      <c r="AG71" s="30">
        <f t="shared" si="13"/>
        <v>1</v>
      </c>
      <c r="AH71" s="32"/>
      <c r="AI71" s="77">
        <f t="shared" si="14"/>
        <v>1</v>
      </c>
      <c r="AJ71" s="32"/>
      <c r="AK71" s="77">
        <f t="shared" si="15"/>
        <v>1</v>
      </c>
      <c r="AL71" s="32"/>
      <c r="AM71" s="77">
        <f>+IF(AK71=1,1,(#REF!+SUMPRODUCT((MOD(COLUMN(T71:AL71),2)=0)*T71:AL71))/$H71)</f>
        <v>1</v>
      </c>
    </row>
    <row r="72" spans="1:39" outlineLevel="1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56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1</v>
      </c>
      <c r="AD72" s="32">
        <v>1.75</v>
      </c>
      <c r="AE72" s="30">
        <f t="shared" si="12"/>
        <v>1</v>
      </c>
      <c r="AF72" s="32"/>
      <c r="AG72" s="30">
        <f t="shared" si="13"/>
        <v>1</v>
      </c>
      <c r="AH72" s="32"/>
      <c r="AI72" s="77">
        <f t="shared" si="14"/>
        <v>1</v>
      </c>
      <c r="AJ72" s="32"/>
      <c r="AK72" s="77">
        <f t="shared" si="15"/>
        <v>1</v>
      </c>
      <c r="AL72" s="32"/>
      <c r="AM72" s="77">
        <f>+IF(AK72=1,1,(#REF!+SUMPRODUCT((MOD(COLUMN(T72:AL72),2)=0)*T72:AL72))/$H72)</f>
        <v>1</v>
      </c>
    </row>
    <row r="73" spans="1:39" outlineLevel="1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56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1</v>
      </c>
      <c r="AB73" s="32">
        <v>1</v>
      </c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>+IF(AK73=1,1,(#REF!+SUMPRODUCT((MOD(COLUMN(T73:AL73),2)=0)*T73:AL73))/$H73)</f>
        <v>1</v>
      </c>
    </row>
    <row r="74" spans="1:39" outlineLevel="1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56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1</v>
      </c>
      <c r="AD74" s="32">
        <v>0.95</v>
      </c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>+IF(AK74=1,1,(#REF!+SUMPRODUCT((MOD(COLUMN(T74:AL74),2)=0)*T74:AL74))/$H74)</f>
        <v>1</v>
      </c>
    </row>
    <row r="75" spans="1:39" outlineLevel="1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56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1</v>
      </c>
      <c r="AD75" s="32">
        <v>2.35</v>
      </c>
      <c r="AE75" s="30">
        <f t="shared" ref="AE75:AE107" si="27">+IF(AC75=1,1,(AF75+SUMPRODUCT((MOD(COLUMN(L75:AD75),2)=0)*L75:AD75))/$H75)</f>
        <v>1</v>
      </c>
      <c r="AF75" s="32"/>
      <c r="AG75" s="30">
        <f t="shared" ref="AG75:AG107" si="28">+IF(AE75=1,1,(AH75+SUMPRODUCT((MOD(COLUMN(N75:AF75),2)=0)*N75:AF75))/$H75)</f>
        <v>1</v>
      </c>
      <c r="AH75" s="32"/>
      <c r="AI75" s="77">
        <f t="shared" ref="AI75:AI107" si="29">+IF(AG75=1,1,(AJ75+SUMPRODUCT((MOD(COLUMN(P75:AH75),2)=0)*P75:AH75))/$H75)</f>
        <v>1</v>
      </c>
      <c r="AJ75" s="32"/>
      <c r="AK75" s="77">
        <f t="shared" ref="AK75:AK107" si="30">+IF(AI75=1,1,(AL75+SUMPRODUCT((MOD(COLUMN(R75:AJ75),2)=0)*R75:AJ75))/$H75)</f>
        <v>1</v>
      </c>
      <c r="AL75" s="32"/>
      <c r="AM75" s="77">
        <f>+IF(AK75=1,1,(#REF!+SUMPRODUCT((MOD(COLUMN(T75:AL75),2)=0)*T75:AL75))/$H75)</f>
        <v>1</v>
      </c>
    </row>
    <row r="76" spans="1:39" outlineLevel="1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56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1</v>
      </c>
      <c r="AD76" s="32">
        <v>2.35</v>
      </c>
      <c r="AE76" s="30">
        <f t="shared" si="27"/>
        <v>1</v>
      </c>
      <c r="AF76" s="32"/>
      <c r="AG76" s="30">
        <f t="shared" si="28"/>
        <v>1</v>
      </c>
      <c r="AH76" s="32"/>
      <c r="AI76" s="77">
        <f t="shared" si="29"/>
        <v>1</v>
      </c>
      <c r="AJ76" s="32"/>
      <c r="AK76" s="77">
        <f t="shared" si="30"/>
        <v>1</v>
      </c>
      <c r="AL76" s="32"/>
      <c r="AM76" s="77">
        <f>+IF(AK76=1,1,(#REF!+SUMPRODUCT((MOD(COLUMN(T76:AL76),2)=0)*T76:AL76))/$H76)</f>
        <v>1</v>
      </c>
    </row>
    <row r="77" spans="1:39" outlineLevel="1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56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1</v>
      </c>
      <c r="AD77" s="32">
        <v>2.35</v>
      </c>
      <c r="AE77" s="30">
        <f t="shared" si="27"/>
        <v>1</v>
      </c>
      <c r="AF77" s="32"/>
      <c r="AG77" s="30">
        <f t="shared" si="28"/>
        <v>1</v>
      </c>
      <c r="AH77" s="32"/>
      <c r="AI77" s="77">
        <f t="shared" si="29"/>
        <v>1</v>
      </c>
      <c r="AJ77" s="32"/>
      <c r="AK77" s="77">
        <f t="shared" si="30"/>
        <v>1</v>
      </c>
      <c r="AL77" s="32"/>
      <c r="AM77" s="77">
        <f>+IF(AK77=1,1,(#REF!+SUMPRODUCT((MOD(COLUMN(T77:AL77),2)=0)*T77:AL77))/$H77)</f>
        <v>1</v>
      </c>
    </row>
    <row r="78" spans="1:39" outlineLevel="1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56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1</v>
      </c>
      <c r="AD78" s="32">
        <v>3.25</v>
      </c>
      <c r="AE78" s="30">
        <f t="shared" si="27"/>
        <v>1</v>
      </c>
      <c r="AF78" s="32"/>
      <c r="AG78" s="30">
        <f t="shared" si="28"/>
        <v>1</v>
      </c>
      <c r="AH78" s="32"/>
      <c r="AI78" s="77">
        <f t="shared" si="29"/>
        <v>1</v>
      </c>
      <c r="AJ78" s="32"/>
      <c r="AK78" s="77">
        <f t="shared" si="30"/>
        <v>1</v>
      </c>
      <c r="AL78" s="32"/>
      <c r="AM78" s="77">
        <f>+IF(AK78=1,1,(#REF!+SUMPRODUCT((MOD(COLUMN(T78:AL78),2)=0)*T78:AL78))/$H78)</f>
        <v>1</v>
      </c>
    </row>
    <row r="79" spans="1:39" outlineLevel="1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56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1</v>
      </c>
      <c r="AD79" s="32">
        <v>1.75</v>
      </c>
      <c r="AE79" s="30">
        <f t="shared" si="27"/>
        <v>1</v>
      </c>
      <c r="AF79" s="32"/>
      <c r="AG79" s="30">
        <f t="shared" si="28"/>
        <v>1</v>
      </c>
      <c r="AH79" s="32"/>
      <c r="AI79" s="77">
        <f t="shared" si="29"/>
        <v>1</v>
      </c>
      <c r="AJ79" s="32"/>
      <c r="AK79" s="77">
        <f t="shared" si="30"/>
        <v>1</v>
      </c>
      <c r="AL79" s="32"/>
      <c r="AM79" s="77">
        <f>+IF(AK79=1,1,(#REF!+SUMPRODUCT((MOD(COLUMN(T79:AL79),2)=0)*T79:AL79))/$H79)</f>
        <v>1</v>
      </c>
    </row>
    <row r="80" spans="1:39" outlineLevel="1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56</v>
      </c>
      <c r="G80" s="28" t="s">
        <v>55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56</v>
      </c>
      <c r="G81" s="28" t="s">
        <v>55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56</v>
      </c>
      <c r="G82" s="28" t="s">
        <v>55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56</v>
      </c>
      <c r="G83" s="28" t="s">
        <v>55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56</v>
      </c>
      <c r="G84" s="28" t="s">
        <v>55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56</v>
      </c>
      <c r="G85" s="28" t="s">
        <v>55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56</v>
      </c>
      <c r="G86" s="28" t="s">
        <v>55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1</v>
      </c>
      <c r="T86" s="31">
        <v>0.2</v>
      </c>
      <c r="U86" s="30">
        <f t="shared" si="22"/>
        <v>1</v>
      </c>
      <c r="V86" s="31"/>
      <c r="W86" s="30">
        <f t="shared" si="23"/>
        <v>1</v>
      </c>
      <c r="X86" s="31"/>
      <c r="Y86" s="30">
        <f t="shared" si="24"/>
        <v>1</v>
      </c>
      <c r="Z86" s="32"/>
      <c r="AA86" s="30">
        <f t="shared" si="25"/>
        <v>1</v>
      </c>
      <c r="AB86" s="32"/>
      <c r="AC86" s="30">
        <f t="shared" si="26"/>
        <v>1</v>
      </c>
      <c r="AD86" s="32"/>
      <c r="AE86" s="30">
        <f t="shared" si="27"/>
        <v>1</v>
      </c>
      <c r="AF86" s="32"/>
      <c r="AG86" s="30">
        <f t="shared" si="28"/>
        <v>1</v>
      </c>
      <c r="AH86" s="32"/>
      <c r="AI86" s="77">
        <f t="shared" si="29"/>
        <v>1</v>
      </c>
      <c r="AJ86" s="32"/>
      <c r="AK86" s="77">
        <f t="shared" si="30"/>
        <v>1</v>
      </c>
      <c r="AL86" s="32"/>
      <c r="AM86" s="77">
        <f>+IF(AK86=1,1,(#REF!+SUMPRODUCT((MOD(COLUMN(T86:AL86),2)=0)*T86:AL86))/$H86)</f>
        <v>1</v>
      </c>
    </row>
    <row r="87" spans="1:39" outlineLevel="1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2.5</v>
      </c>
      <c r="M58" s="43">
        <f>SUMIF(Tareas!$G$10:$G$994,$B58,Tareas!Z$10:Z$994)</f>
        <v>2.6</v>
      </c>
      <c r="N58" s="43">
        <f>SUMIF(Tareas!$G$10:$G$994,$B58,Tareas!AB$10:AB$994)</f>
        <v>18.649999999999999</v>
      </c>
      <c r="O58" s="44">
        <f>SUMIF(Tareas!$G$10:$G$994,$B58,Tareas!AD$10:AD$994)</f>
        <v>16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04" t="s">
        <v>55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2.1</v>
      </c>
      <c r="J59" s="46">
        <f>SUMIF(Tareas!$G$10:$G$994,$B59,Tareas!T$10:T$994)</f>
        <v>3.3500000000000005</v>
      </c>
      <c r="K59" s="46">
        <f>SUMIF(Tareas!$G$10:$G$994,$B59,Tareas!V$10:V$994)</f>
        <v>10.55</v>
      </c>
      <c r="L59" s="46">
        <f>SUMIF(Tareas!$G$10:$G$994,$B59,Tareas!X$10:X$994)</f>
        <v>0.75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0.15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2012-09-05T23:54:58Z</dcterms:modified>
</cp:coreProperties>
</file>