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60" yWindow="0" windowWidth="16540" windowHeight="16400" tabRatio="500"/>
  </bookViews>
  <sheets>
    <sheet name="Sheet2" sheetId="2" r:id="rId1"/>
  </sheets>
  <definedNames>
    <definedName name="table_1" localSheetId="0">Sheet2!$A$1:$G$22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2" l="1"/>
  <c r="K8" i="2"/>
  <c r="K7" i="2"/>
  <c r="K1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</calcChain>
</file>

<file path=xl/connections.xml><?xml version="1.0" encoding="utf-8"?>
<connections xmlns="http://schemas.openxmlformats.org/spreadsheetml/2006/main">
  <connection id="1" name="table.csv" type="6" refreshedVersion="0" background="1" saveData="1">
    <textPr fileType="mac" codePage="10000" sourceFile="Macintosh HD:Users:michaelsjoberg:Dropbox:- STUDIES:Coursera:Georgia Institute of Technology:Computational Investing, Part I:Data Manipulation - Demo:table.csv" decimal="," thousands=" " comma="1">
      <textFields count="7">
        <textField/>
        <textField/>
        <textField/>
        <textField/>
        <textField/>
        <textField/>
        <textField/>
      </textFields>
    </textPr>
  </connection>
  <connection id="2" name="table.csv1" type="6" refreshedVersion="0" background="1" saveData="1">
    <textPr fileType="mac" codePage="10000" sourceFile="Macintosh HD:Users:michaelsjoberg:Dropbox:- STUDIES:Coursera:Georgia Institute of Technology:Computational Investing, Part I:Data Manipulation - Demo:table.csv" decimal="," thousands=" " comma="1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<sst xmlns="http://schemas.openxmlformats.org/spreadsheetml/2006/main" count="98" uniqueCount="96">
  <si>
    <t>Date</t>
  </si>
  <si>
    <t>Open</t>
  </si>
  <si>
    <t>High</t>
  </si>
  <si>
    <t>Low</t>
  </si>
  <si>
    <t>Close</t>
  </si>
  <si>
    <t>Volume</t>
  </si>
  <si>
    <t>Adj Close</t>
  </si>
  <si>
    <t>403.51001</t>
  </si>
  <si>
    <t>406.280006</t>
  </si>
  <si>
    <t>403.490009</t>
  </si>
  <si>
    <t>53.25663</t>
  </si>
  <si>
    <t>403.399994</t>
  </si>
  <si>
    <t>405.650005</t>
  </si>
  <si>
    <t>400.509995</t>
  </si>
  <si>
    <t>53.27241</t>
  </si>
  <si>
    <t>406.890007</t>
  </si>
  <si>
    <t>408.250011</t>
  </si>
  <si>
    <t>401.34</t>
  </si>
  <si>
    <t>52.946295</t>
  </si>
  <si>
    <t>403.099987</t>
  </si>
  <si>
    <t>409.090004</t>
  </si>
  <si>
    <t>403.020012</t>
  </si>
  <si>
    <t>53.457821</t>
  </si>
  <si>
    <t>399.690002</t>
  </si>
  <si>
    <t>403.590012</t>
  </si>
  <si>
    <t>399.489998</t>
  </si>
  <si>
    <t>53.037029</t>
  </si>
  <si>
    <t>397.000008</t>
  </si>
  <si>
    <t>399.12999</t>
  </si>
  <si>
    <t>396.099987</t>
  </si>
  <si>
    <t>52.408469</t>
  </si>
  <si>
    <t>396.689987</t>
  </si>
  <si>
    <t>397.299988</t>
  </si>
  <si>
    <t>392.009987</t>
  </si>
  <si>
    <t>52.132324</t>
  </si>
  <si>
    <t>387.76001</t>
  </si>
  <si>
    <t>387.259998</t>
  </si>
  <si>
    <t>52.066574</t>
  </si>
  <si>
    <t>382.470009</t>
  </si>
  <si>
    <t>384.85001</t>
  </si>
  <si>
    <t>380.480003</t>
  </si>
  <si>
    <t>50.259794</t>
  </si>
  <si>
    <t>380.360001</t>
  </si>
  <si>
    <t>384.149994</t>
  </si>
  <si>
    <t>379.569996</t>
  </si>
  <si>
    <t>50.10331</t>
  </si>
  <si>
    <t>383.330002</t>
  </si>
  <si>
    <t>383.739998</t>
  </si>
  <si>
    <t>378.309994</t>
  </si>
  <si>
    <t>49.829795</t>
  </si>
  <si>
    <t>386.700012</t>
  </si>
  <si>
    <t>387.380001</t>
  </si>
  <si>
    <t>377.679993</t>
  </si>
  <si>
    <t>49.994169</t>
  </si>
  <si>
    <t>392.999996</t>
  </si>
  <si>
    <t>395.399998</t>
  </si>
  <si>
    <t>387.099995</t>
  </si>
  <si>
    <t>51.127679</t>
  </si>
  <si>
    <t>391.679993</t>
  </si>
  <si>
    <t>393.89999</t>
  </si>
  <si>
    <t>389.450008</t>
  </si>
  <si>
    <t>51.526118</t>
  </si>
  <si>
    <t>392.850006</t>
  </si>
  <si>
    <t>394.039993</t>
  </si>
  <si>
    <t>391.029991</t>
  </si>
  <si>
    <t>51.760186</t>
  </si>
  <si>
    <t>391.450001</t>
  </si>
  <si>
    <t>395.50</t>
  </si>
  <si>
    <t>390.23</t>
  </si>
  <si>
    <t>51.37095</t>
  </si>
  <si>
    <t>389.929993</t>
  </si>
  <si>
    <t>390.940002</t>
  </si>
  <si>
    <t>386.759987</t>
  </si>
  <si>
    <t>51.164499</t>
  </si>
  <si>
    <t>392.509998</t>
  </si>
  <si>
    <t>394.629993</t>
  </si>
  <si>
    <t>389.379993</t>
  </si>
  <si>
    <t>51.409084</t>
  </si>
  <si>
    <t>393.489994</t>
  </si>
  <si>
    <t>396.410007</t>
  </si>
  <si>
    <t>390.390003</t>
  </si>
  <si>
    <t>51.679972</t>
  </si>
  <si>
    <t>389.82999</t>
  </si>
  <si>
    <t>393.629997</t>
  </si>
  <si>
    <t>388.580002</t>
  </si>
  <si>
    <t>51.244713</t>
  </si>
  <si>
    <t>382.539997</t>
  </si>
  <si>
    <t>389.000011</t>
  </si>
  <si>
    <t>380.749996</t>
  </si>
  <si>
    <t>51.011962</t>
  </si>
  <si>
    <t>Total return:</t>
  </si>
  <si>
    <t>387,93</t>
  </si>
  <si>
    <t>Sharpe ratio:</t>
  </si>
  <si>
    <t>Avg daily return:</t>
  </si>
  <si>
    <t>STD daily return:</t>
  </si>
  <si>
    <t>Daily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</si>
</sst>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S_E_K_-;\-* #,##0.00\ _S_E_K_-;_-* &quot;-&quot;??\ _S_E_K_-;_-@_-"/>
    <numFmt numFmtId="170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2" fillId="0" borderId="0" xfId="0" applyFont="1"/>
    <xf numFmtId="2" fontId="2" fillId="0" borderId="0" xfId="1" applyNumberFormat="1" applyFont="1" applyAlignment="1">
      <alignment horizontal="left"/>
    </xf>
    <xf numFmtId="170" fontId="2" fillId="0" borderId="0" xfId="0" applyNumberFormat="1" applyFont="1"/>
    <xf numFmtId="10" fontId="2" fillId="0" borderId="0" xfId="2" applyNumberFormat="1" applyFont="1"/>
    <xf numFmtId="0" fontId="0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0" fontId="2" fillId="0" borderId="0" xfId="2" applyNumberFormat="1" applyFont="1" applyAlignment="1">
      <alignment horizontal="right"/>
    </xf>
    <xf numFmtId="0" fontId="0" fillId="0" borderId="0" xfId="0" applyFont="1" applyAlignment="1">
      <alignment horizontal="right"/>
    </xf>
  </cellXfs>
  <cellStyles count="1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able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F28" sqref="F28"/>
    </sheetView>
  </sheetViews>
  <sheetFormatPr baseColWidth="10" defaultRowHeight="15" x14ac:dyDescent="0"/>
  <cols>
    <col min="1" max="1" width="11.6640625" customWidth="1"/>
    <col min="4" max="4" width="11.83203125" customWidth="1"/>
    <col min="5" max="5" width="10.5" style="2" customWidth="1"/>
    <col min="6" max="6" width="10.1640625" bestFit="1" customWidth="1"/>
    <col min="7" max="7" width="9.83203125" bestFit="1" customWidth="1"/>
    <col min="8" max="8" width="12.6640625" style="2" customWidth="1"/>
    <col min="10" max="10" width="16.83203125" customWidth="1"/>
    <col min="11" max="11" width="14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7" t="s">
        <v>4</v>
      </c>
      <c r="F1" t="s">
        <v>5</v>
      </c>
      <c r="G1" t="s">
        <v>6</v>
      </c>
      <c r="H1" s="2" t="s">
        <v>95</v>
      </c>
    </row>
    <row r="2" spans="1:12">
      <c r="A2" s="1">
        <v>40878</v>
      </c>
      <c r="B2" t="s">
        <v>86</v>
      </c>
      <c r="C2" t="s">
        <v>87</v>
      </c>
      <c r="D2" t="s">
        <v>88</v>
      </c>
      <c r="E2" s="3" t="s">
        <v>91</v>
      </c>
      <c r="F2">
        <v>96795300</v>
      </c>
      <c r="G2" t="s">
        <v>89</v>
      </c>
      <c r="H2" s="8">
        <v>0</v>
      </c>
    </row>
    <row r="3" spans="1:12">
      <c r="A3" s="1">
        <v>40879</v>
      </c>
      <c r="B3" t="s">
        <v>82</v>
      </c>
      <c r="C3" t="s">
        <v>83</v>
      </c>
      <c r="D3" t="s">
        <v>84</v>
      </c>
      <c r="E3" s="3">
        <v>389.70000099999999</v>
      </c>
      <c r="F3">
        <v>94763900</v>
      </c>
      <c r="G3" t="s">
        <v>85</v>
      </c>
      <c r="H3" s="9">
        <f>(E3/E2)-1</f>
        <v>4.5626814115948822E-3</v>
      </c>
    </row>
    <row r="4" spans="1:12">
      <c r="A4" s="1">
        <v>40882</v>
      </c>
      <c r="B4" t="s">
        <v>78</v>
      </c>
      <c r="C4" t="s">
        <v>79</v>
      </c>
      <c r="D4" t="s">
        <v>80</v>
      </c>
      <c r="E4" s="3">
        <v>393.01001000000002</v>
      </c>
      <c r="F4">
        <v>89302500</v>
      </c>
      <c r="G4" t="s">
        <v>81</v>
      </c>
      <c r="H4" s="9">
        <f t="shared" ref="H4:H22" si="0">(E4/E3)-1</f>
        <v>8.493736185543499E-3</v>
      </c>
    </row>
    <row r="5" spans="1:12">
      <c r="A5" s="1">
        <v>40883</v>
      </c>
      <c r="B5" t="s">
        <v>74</v>
      </c>
      <c r="C5" t="s">
        <v>75</v>
      </c>
      <c r="D5" t="s">
        <v>76</v>
      </c>
      <c r="E5" s="3">
        <v>390.94998900000002</v>
      </c>
      <c r="F5">
        <v>70899500</v>
      </c>
      <c r="G5" t="s">
        <v>77</v>
      </c>
      <c r="H5" s="9">
        <f t="shared" si="0"/>
        <v>-5.2416502063140635E-3</v>
      </c>
    </row>
    <row r="6" spans="1:12">
      <c r="A6" s="1">
        <v>40884</v>
      </c>
      <c r="B6" t="s">
        <v>70</v>
      </c>
      <c r="C6" t="s">
        <v>71</v>
      </c>
      <c r="D6" t="s">
        <v>72</v>
      </c>
      <c r="E6" s="3">
        <v>389.09</v>
      </c>
      <c r="F6">
        <v>76186600</v>
      </c>
      <c r="G6" t="s">
        <v>73</v>
      </c>
      <c r="H6" s="9">
        <f t="shared" si="0"/>
        <v>-4.7576136394265056E-3</v>
      </c>
    </row>
    <row r="7" spans="1:12">
      <c r="A7" s="1">
        <v>40885</v>
      </c>
      <c r="B7" t="s">
        <v>66</v>
      </c>
      <c r="C7" t="s">
        <v>67</v>
      </c>
      <c r="D7" t="s">
        <v>68</v>
      </c>
      <c r="E7" s="3">
        <v>390.65999599999998</v>
      </c>
      <c r="F7">
        <v>94089100</v>
      </c>
      <c r="G7" t="s">
        <v>69</v>
      </c>
      <c r="H7" s="9">
        <f t="shared" si="0"/>
        <v>4.035045876275456E-3</v>
      </c>
      <c r="J7" s="8" t="s">
        <v>90</v>
      </c>
      <c r="K7" s="5">
        <f>E22/E2-1</f>
        <v>4.4002784007423967E-2</v>
      </c>
    </row>
    <row r="8" spans="1:12">
      <c r="A8" s="1">
        <v>40886</v>
      </c>
      <c r="B8" t="s">
        <v>62</v>
      </c>
      <c r="C8" t="s">
        <v>63</v>
      </c>
      <c r="D8" t="s">
        <v>64</v>
      </c>
      <c r="E8" s="3">
        <v>393.62000999999998</v>
      </c>
      <c r="F8">
        <v>74248300</v>
      </c>
      <c r="G8" t="s">
        <v>65</v>
      </c>
      <c r="H8" s="9">
        <f t="shared" si="0"/>
        <v>7.5769570222388172E-3</v>
      </c>
      <c r="J8" s="10" t="s">
        <v>93</v>
      </c>
      <c r="K8" s="6">
        <f>AVERAGE(H2:H22)</f>
        <v>2.1094667107337379E-3</v>
      </c>
    </row>
    <row r="9" spans="1:12">
      <c r="A9" s="1">
        <v>40889</v>
      </c>
      <c r="B9" t="s">
        <v>58</v>
      </c>
      <c r="C9" t="s">
        <v>59</v>
      </c>
      <c r="D9" t="s">
        <v>60</v>
      </c>
      <c r="E9" s="3">
        <v>391.83999599999999</v>
      </c>
      <c r="F9">
        <v>75266800</v>
      </c>
      <c r="G9" t="s">
        <v>61</v>
      </c>
      <c r="H9" s="9">
        <f t="shared" si="0"/>
        <v>-4.522163393065326E-3</v>
      </c>
      <c r="J9" s="10" t="s">
        <v>94</v>
      </c>
      <c r="K9" s="6">
        <f>STDEV(H2:H22)</f>
        <v>1.0963848570398088E-2</v>
      </c>
    </row>
    <row r="10" spans="1:12">
      <c r="A10" s="1">
        <v>40890</v>
      </c>
      <c r="B10" t="s">
        <v>54</v>
      </c>
      <c r="C10" t="s">
        <v>55</v>
      </c>
      <c r="D10" t="s">
        <v>56</v>
      </c>
      <c r="E10" s="3">
        <v>388.80999400000002</v>
      </c>
      <c r="F10">
        <v>84732200</v>
      </c>
      <c r="G10" t="s">
        <v>57</v>
      </c>
      <c r="H10" s="9">
        <f t="shared" si="0"/>
        <v>-7.732753243494761E-3</v>
      </c>
      <c r="J10" s="8" t="s">
        <v>92</v>
      </c>
      <c r="K10" s="2">
        <f>SQRT(250)*K8/K9</f>
        <v>3.0421431905913145</v>
      </c>
      <c r="L10" t="s">
        <v>2</v>
      </c>
    </row>
    <row r="11" spans="1:12">
      <c r="A11" s="1">
        <v>40891</v>
      </c>
      <c r="B11" t="s">
        <v>50</v>
      </c>
      <c r="C11" t="s">
        <v>51</v>
      </c>
      <c r="D11" t="s">
        <v>52</v>
      </c>
      <c r="E11" s="3">
        <v>380.19000999999997</v>
      </c>
      <c r="F11">
        <v>101721900</v>
      </c>
      <c r="G11" t="s">
        <v>53</v>
      </c>
      <c r="H11" s="9">
        <f t="shared" si="0"/>
        <v>-2.2170170862429117E-2</v>
      </c>
    </row>
    <row r="12" spans="1:12">
      <c r="A12" s="1">
        <v>40892</v>
      </c>
      <c r="B12" t="s">
        <v>46</v>
      </c>
      <c r="C12" t="s">
        <v>47</v>
      </c>
      <c r="D12" t="s">
        <v>48</v>
      </c>
      <c r="E12" s="3">
        <v>378.93999500000001</v>
      </c>
      <c r="F12">
        <v>64050000</v>
      </c>
      <c r="G12" t="s">
        <v>49</v>
      </c>
      <c r="H12" s="9">
        <f t="shared" si="0"/>
        <v>-3.2878691368033452E-3</v>
      </c>
    </row>
    <row r="13" spans="1:12">
      <c r="A13" s="1">
        <v>40893</v>
      </c>
      <c r="B13" t="s">
        <v>42</v>
      </c>
      <c r="C13" t="s">
        <v>43</v>
      </c>
      <c r="D13" t="s">
        <v>44</v>
      </c>
      <c r="E13" s="3">
        <v>381.01998900000001</v>
      </c>
      <c r="F13">
        <v>105369600</v>
      </c>
      <c r="G13" t="s">
        <v>45</v>
      </c>
      <c r="H13" s="9">
        <f t="shared" si="0"/>
        <v>5.4889798581434501E-3</v>
      </c>
    </row>
    <row r="14" spans="1:12">
      <c r="A14" s="1">
        <v>40896</v>
      </c>
      <c r="B14" t="s">
        <v>38</v>
      </c>
      <c r="C14" t="s">
        <v>39</v>
      </c>
      <c r="D14" t="s">
        <v>40</v>
      </c>
      <c r="E14" s="3">
        <v>382.21000299999997</v>
      </c>
      <c r="F14">
        <v>58882600</v>
      </c>
      <c r="G14" t="s">
        <v>41</v>
      </c>
      <c r="H14" s="9">
        <f t="shared" si="0"/>
        <v>3.1232324664205446E-3</v>
      </c>
    </row>
    <row r="15" spans="1:12">
      <c r="A15" s="1">
        <v>40897</v>
      </c>
      <c r="B15" t="s">
        <v>35</v>
      </c>
      <c r="C15" t="s">
        <v>29</v>
      </c>
      <c r="D15" t="s">
        <v>36</v>
      </c>
      <c r="E15" s="3">
        <v>395.949997</v>
      </c>
      <c r="F15">
        <v>84303800</v>
      </c>
      <c r="G15" t="s">
        <v>37</v>
      </c>
      <c r="H15" s="9">
        <f t="shared" si="0"/>
        <v>3.5948807964609975E-2</v>
      </c>
    </row>
    <row r="16" spans="1:12">
      <c r="A16" s="1">
        <v>40898</v>
      </c>
      <c r="B16" t="s">
        <v>31</v>
      </c>
      <c r="C16" t="s">
        <v>32</v>
      </c>
      <c r="D16" t="s">
        <v>33</v>
      </c>
      <c r="E16" s="3">
        <v>396.45000800000003</v>
      </c>
      <c r="F16">
        <v>65737000</v>
      </c>
      <c r="G16" t="s">
        <v>34</v>
      </c>
      <c r="H16" s="9">
        <f t="shared" si="0"/>
        <v>1.2628134961194526E-3</v>
      </c>
    </row>
    <row r="17" spans="1:8">
      <c r="A17" s="1">
        <v>40899</v>
      </c>
      <c r="B17" t="s">
        <v>27</v>
      </c>
      <c r="C17" t="s">
        <v>28</v>
      </c>
      <c r="D17" t="s">
        <v>29</v>
      </c>
      <c r="E17" s="3">
        <v>398.550003</v>
      </c>
      <c r="F17">
        <v>50589700</v>
      </c>
      <c r="G17" t="s">
        <v>30</v>
      </c>
      <c r="H17" s="9">
        <f t="shared" si="0"/>
        <v>5.2969982535602256E-3</v>
      </c>
    </row>
    <row r="18" spans="1:8">
      <c r="A18" s="1">
        <v>40900</v>
      </c>
      <c r="B18" t="s">
        <v>23</v>
      </c>
      <c r="C18" t="s">
        <v>24</v>
      </c>
      <c r="D18" t="s">
        <v>25</v>
      </c>
      <c r="E18" s="3">
        <v>403.33000600000003</v>
      </c>
      <c r="F18">
        <v>67349800</v>
      </c>
      <c r="G18" t="s">
        <v>26</v>
      </c>
      <c r="H18" s="9">
        <f t="shared" si="0"/>
        <v>1.1993483788783177E-2</v>
      </c>
    </row>
    <row r="19" spans="1:8">
      <c r="A19" s="1">
        <v>40904</v>
      </c>
      <c r="B19" t="s">
        <v>19</v>
      </c>
      <c r="C19" t="s">
        <v>20</v>
      </c>
      <c r="D19" t="s">
        <v>21</v>
      </c>
      <c r="E19" s="3">
        <v>406.52999899999998</v>
      </c>
      <c r="F19">
        <v>66269000</v>
      </c>
      <c r="G19" t="s">
        <v>22</v>
      </c>
      <c r="H19" s="9">
        <f t="shared" si="0"/>
        <v>7.9339323938123485E-3</v>
      </c>
    </row>
    <row r="20" spans="1:8">
      <c r="A20" s="1">
        <v>40905</v>
      </c>
      <c r="B20" t="s">
        <v>15</v>
      </c>
      <c r="C20" t="s">
        <v>16</v>
      </c>
      <c r="D20" t="s">
        <v>17</v>
      </c>
      <c r="E20" s="3">
        <v>402.64000299999998</v>
      </c>
      <c r="F20">
        <v>57165500</v>
      </c>
      <c r="G20" t="s">
        <v>18</v>
      </c>
      <c r="H20" s="9">
        <f t="shared" si="0"/>
        <v>-9.5687796953946025E-3</v>
      </c>
    </row>
    <row r="21" spans="1:8">
      <c r="A21" s="1">
        <v>40906</v>
      </c>
      <c r="B21" t="s">
        <v>11</v>
      </c>
      <c r="C21" t="s">
        <v>12</v>
      </c>
      <c r="D21" t="s">
        <v>13</v>
      </c>
      <c r="E21" s="3">
        <v>405.12000699999999</v>
      </c>
      <c r="F21">
        <v>53994500</v>
      </c>
      <c r="G21" t="s">
        <v>14</v>
      </c>
      <c r="H21" s="9">
        <f t="shared" si="0"/>
        <v>6.1593581897525507E-3</v>
      </c>
    </row>
    <row r="22" spans="1:8">
      <c r="A22" s="1">
        <v>40907</v>
      </c>
      <c r="B22" t="s">
        <v>7</v>
      </c>
      <c r="C22" t="s">
        <v>8</v>
      </c>
      <c r="D22" t="s">
        <v>9</v>
      </c>
      <c r="E22" s="3">
        <v>405</v>
      </c>
      <c r="F22">
        <v>44915500</v>
      </c>
      <c r="G22" t="s">
        <v>10</v>
      </c>
      <c r="H22" s="9">
        <f t="shared" si="0"/>
        <v>-2.9622580451815761E-4</v>
      </c>
    </row>
    <row r="23" spans="1:8">
      <c r="E23" s="7"/>
    </row>
    <row r="24" spans="1:8">
      <c r="D24" s="2"/>
      <c r="E24" s="4"/>
    </row>
    <row r="25" spans="1:8">
      <c r="D25" s="2"/>
    </row>
    <row r="26" spans="1:8">
      <c r="D26" s="2"/>
    </row>
    <row r="27" spans="1:8">
      <c r="D27" s="2"/>
    </row>
  </sheetData>
  <sortState ref="A2:G22">
    <sortCondition ref="A2:A2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2016-05-11T21:19:57Z</dcterms:created>
  <dcterms:modified xsi:type="dcterms:W3CDTF">2016-05-11T22:02:09Z</dcterms:modified>
</cp:coreProperties>
</file>