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onnelly/computing/projects/pocillopora_meta/"/>
    </mc:Choice>
  </mc:AlternateContent>
  <xr:revisionPtr revIDLastSave="0" documentId="8_{1F16D987-59B8-6040-8B54-9331BE6E8DC4}" xr6:coauthVersionLast="47" xr6:coauthVersionMax="47" xr10:uidLastSave="{00000000-0000-0000-0000-000000000000}"/>
  <bookViews>
    <workbookView xWindow="0" yWindow="500" windowWidth="28800" windowHeight="15660" xr2:uid="{236B1FB3-4C6D-864A-BD1F-48001DBDC71B}"/>
  </bookViews>
  <sheets>
    <sheet name="Published studies" sheetId="1" r:id="rId1"/>
    <sheet name="GenBank mtORF sequ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H84" i="1"/>
  <c r="H37" i="1"/>
  <c r="H35" i="1"/>
  <c r="H56" i="1"/>
</calcChain>
</file>

<file path=xl/sharedStrings.xml><?xml version="1.0" encoding="utf-8"?>
<sst xmlns="http://schemas.openxmlformats.org/spreadsheetml/2006/main" count="645" uniqueCount="442">
  <si>
    <t>GenBank Accession</t>
  </si>
  <si>
    <t>Year</t>
  </si>
  <si>
    <t>Title</t>
  </si>
  <si>
    <t>Citation</t>
  </si>
  <si>
    <t>ORF type</t>
  </si>
  <si>
    <t>Type 2</t>
  </si>
  <si>
    <t>Type 3</t>
  </si>
  <si>
    <t>length (bp)</t>
  </si>
  <si>
    <t>Flot et al. 2010</t>
  </si>
  <si>
    <t>Schmidt-Roach et al. 2013</t>
  </si>
  <si>
    <t>Marti-Puig et al. 2014</t>
  </si>
  <si>
    <t>Forsman et al. 2013</t>
  </si>
  <si>
    <t>Hsu et al. 2014</t>
  </si>
  <si>
    <t>Mayfield et al. 2015</t>
  </si>
  <si>
    <t>Mayfield et al. 2017a</t>
  </si>
  <si>
    <t>Chiazzari et al. 2019</t>
  </si>
  <si>
    <t>Baums et al. 2014</t>
  </si>
  <si>
    <t>Burgess et al. 2021</t>
  </si>
  <si>
    <t>Johnston et al. 2021</t>
  </si>
  <si>
    <t>Pinzon &amp; LaJeunesse 2011</t>
  </si>
  <si>
    <t>Pinzon et al. 2013</t>
  </si>
  <si>
    <t>﻿Species delimitation of common reef corals in the genus Pocillopora using nucleotide sequence phylogenies, population genetics and symbiosis ecology</t>
  </si>
  <si>
    <t>﻿Hidden genetic diversity in a key model species of coral</t>
  </si>
  <si>
    <t>Souter 2010</t>
  </si>
  <si>
    <t>Flot et al. 2008</t>
  </si>
  <si>
    <t>﻿Blind to morphology: genetics identifies several widespread ecologically common species and few endemics among Indo-Pacific cauliflower corals</t>
  </si>
  <si>
    <t># Pocillopora samples</t>
  </si>
  <si>
    <t>Flot &amp; Tillier 2007</t>
  </si>
  <si>
    <t>Gelin et al. 2017a</t>
  </si>
  <si>
    <t>Gelin et al. 2017b</t>
  </si>
  <si>
    <t>Schmidt-Roach et al. 2014</t>
  </si>
  <si>
    <t>Nakajima et al. 2017</t>
  </si>
  <si>
    <t>Poquita-Du et al. 2017</t>
  </si>
  <si>
    <t>Western Indian Ocean</t>
  </si>
  <si>
    <t>Haplowebs as a graphical tool for delimiting species: A revival of Doyle's "field for recombination" approach and its application to the coral genus Pocillopora in Clipperton</t>
  </si>
  <si>
    <t>Patterns of genetic structure among Hawaiian corals of the genus Pocillopora yield clusters of individuals that are compatible with morphology</t>
  </si>
  <si>
    <t>The mitochondrial genome of Pocillopora (Cnidaria: Scleractinia) contains two variable regions: The putative D-loop and a novel ORF of unknown function</t>
  </si>
  <si>
    <t>Assessing hidden species diversity in the coral Pocillopora damicornis from Eastern Australia</t>
  </si>
  <si>
    <t>Identification of scleractinian coral recruits using fluorescent censusing and DNA barcoding techniques</t>
  </si>
  <si>
    <t>Marginal coral populations: the densest known aggregation of Pocillopora in the Galápagos Archipelago is of asexual origin</t>
  </si>
  <si>
    <t>Extreme phenotypic polymorphism in the coral genus Pocillopora; micro-morphology corresponds to mitochondrial groups, while colony morphology does not</t>
  </si>
  <si>
    <t>Microsatellite markers for multiple Pocillopora genetic lineages offer new insights about coral populations</t>
  </si>
  <si>
    <t>New evidence shows that Pocillopora ‘damicornis-like’ corals in Singapore are actually Pocillopora acuta</t>
  </si>
  <si>
    <t>DePalmas et al. 2018</t>
  </si>
  <si>
    <t>Molecular assessment of Pocillopora verrucosa (Scleractinia; Pocilloporidae) distribution along a depth gradient in Ludao, Taiwan</t>
  </si>
  <si>
    <t>HQ378759</t>
  </si>
  <si>
    <t>HQ378760</t>
  </si>
  <si>
    <t>HQ378761</t>
  </si>
  <si>
    <t>HQ378758</t>
  </si>
  <si>
    <t>Type 1</t>
  </si>
  <si>
    <t>Type 3b</t>
  </si>
  <si>
    <t>NA</t>
  </si>
  <si>
    <t>With eyes wide open: A revision of species within and closely related to the Pocillopora damicornis species complex (Scleractinia; Pocilloporidae) using morphology and genetics</t>
  </si>
  <si>
    <t>A survey of pocilloporid corals and their endosymbiotic dinoflagellate communities in the Austral and Cook Islands of the South Pacific</t>
  </si>
  <si>
    <t>Genetic evidence for regional isolation of Pocillopora corals from Moorea</t>
  </si>
  <si>
    <t>Living on the edge: Assessing the diversity of South African Pocillopora on the margins of the Southwestern Indian Ocean</t>
  </si>
  <si>
    <t>Banguera-Hinestroza et al. 2019</t>
  </si>
  <si>
    <t>Computational characterization of the mtORF of Pocilloporid Corals: Insights into protein structure and function in Stylophora lineages from contrasting Environments</t>
  </si>
  <si>
    <t>Identifying corals displaying aberrant behavior in Fiji's Lau Archipelago</t>
  </si>
  <si>
    <t>Biomarker profiling in reef corals of Tonga’s Ha’apai and Vava’u archipelagos</t>
  </si>
  <si>
    <t>Response diversity in corals: hidden differences in bleaching mortality among cryptic Pocillopora species</t>
  </si>
  <si>
    <t>Niche differences in co-occurring cryptic coral species (Pocillopora spp.)</t>
  </si>
  <si>
    <t>Nakajima et al. 2018</t>
  </si>
  <si>
    <t>First evidence of asexual recruitment of Pocillopora acuta in Okinawa Island using genotypic identification</t>
  </si>
  <si>
    <t>Morphological variation and different branch modularity across contrasting flow conditions in dominant Pocillopora reef-building corals</t>
  </si>
  <si>
    <t>Johnston et al. 2017</t>
  </si>
  <si>
    <t>A genomic glance through the fog of plasticity and diversification in Pocillopora</t>
  </si>
  <si>
    <t>Link</t>
  </si>
  <si>
    <t>A simple molecular technique for distinguishing species reveals frequent misidentification of Hawaiian corals in the genus Pocillopora</t>
  </si>
  <si>
    <t>Johnston et al. 2018</t>
  </si>
  <si>
    <t>https://www.journals.uchicago.edu/doi/10.1086/682363</t>
  </si>
  <si>
    <t>Paz-Garcia et al. 2015a</t>
  </si>
  <si>
    <t>Paz-Garcia et al. 2015b</t>
  </si>
  <si>
    <t>﻿Cryptic species and genetic connectivity among populations of the coral Pocillopora damicornis (Scleractinia) in the tropical southwestern Pacific</t>
  </si>
  <si>
    <t>Oury et al. 2020a</t>
  </si>
  <si>
    <t>Oury et al. 2020b</t>
  </si>
  <si>
    <t>Together stronger: Intracolonial genetic variability occurrence in Pocillopora corals suggests potential benefits</t>
  </si>
  <si>
    <t>Aurelle et al. 2021 preprint</t>
  </si>
  <si>
    <t>Population genomics of Pocillopora corals: insights from RAD-sequencing</t>
  </si>
  <si>
    <t>Great Barrier Reef</t>
  </si>
  <si>
    <t>Combosch &amp; Vollmer 2015</t>
  </si>
  <si>
    <t>Combosch et al. 2011</t>
  </si>
  <si>
    <t>https://www.sciencedirect.com/science/article/abs/pii/S0378111907003666?via%3Dihub</t>
  </si>
  <si>
    <t>https://www.sciencedirect.com/science/article/pii/S1631069107003812</t>
  </si>
  <si>
    <t>https://bmcecolevol.biomedcentral.com/articles/10.1186/1471-2148-10-372</t>
  </si>
  <si>
    <t>https://onlinelibrary.wiley.com/doi/abs/10.1111/j.1365-294X.2010.04939.x</t>
  </si>
  <si>
    <t>https://onlinelibrary.wiley.com/doi/full/10.1111/jbi.12110</t>
  </si>
  <si>
    <t>https://link.springer.com/article/10.1007%2Fs00227-009-1370-3</t>
  </si>
  <si>
    <t>https://link.springer.com/article/10.1007/s00338-012-0959-z</t>
  </si>
  <si>
    <t>Pinzon et al. 2012</t>
  </si>
  <si>
    <t>https://link.springer.com/article/10.1007/s00338-012-0887-y</t>
  </si>
  <si>
    <t>Contrasting clonal structure among Pocillopora (Scleractinia) communities at two environmentally distinct sites in the Gulf of California</t>
  </si>
  <si>
    <t>https://tos.org/oceanography/article/genetic-evidence-for-regional-isolation-of-pocillopora-corals-from-moorea</t>
  </si>
  <si>
    <t>https://onlinelibrary.wiley.com/doi/abs/10.1111/zoj.12092</t>
  </si>
  <si>
    <t>https://www.frontiersin.org/articles/10.3389/fmars.2014.00059/full</t>
  </si>
  <si>
    <t>https://journals.plos.org/plosone/article?id=10.1371/journal.pone.0107366</t>
  </si>
  <si>
    <t>https://doi.org/10.5343/bms.2012.1080</t>
  </si>
  <si>
    <t>﻿http://dx.doi.org/10.1007/s00442-014-3199-9</t>
  </si>
  <si>
    <t>﻿http://dx.doi.org/10.1038/s41598-017-06776-x</t>
  </si>
  <si>
    <t>https://www.semanticscholar.org/paper/A-survey-of-pocilloporid-corals-and-their-in-the-of-Mayfield-Bruckner/40c08f972fda5569b54e18fd236f7a1e858add19</t>
  </si>
  <si>
    <t>https://www.semanticscholar.org/paper/The-molecular-ecophysiology-of-closely-related-of-Mayfield-Chen/abd190087844d92a27ae048af80754c69f35a4b8</t>
  </si>
  <si>
    <t>The molecular ecophysiology of closely related pocillopord corals of New Caledonia</t>
  </si>
  <si>
    <t>Mayfield et al. 2017b</t>
  </si>
  <si>
    <t>Adjeroud et al. 2014</t>
  </si>
  <si>
    <t>Shifts in coral clonality along a gradient of disturbance: insights on reproduction and dispersal of Pocillopora acuta</t>
  </si>
  <si>
    <t>Torres et al. 2020</t>
  </si>
  <si>
    <t>https://link.springer.com/article/10.1007%2Fs00227-020-03777-9</t>
  </si>
  <si>
    <t>https://onlinelibrary.wiley.com/doi/epdf/10.1111/jbi.14104</t>
  </si>
  <si>
    <t>High connectivity within restricted distribution range in Pocillopora corals</t>
  </si>
  <si>
    <t>https://www.sciencedirect.com/science/article/abs/pii/S1055790317300921?via%3Dihub</t>
  </si>
  <si>
    <t>https://www.nature.com/articles/s41598-017-06085-3</t>
  </si>
  <si>
    <t>Singapore</t>
  </si>
  <si>
    <t>https://www.ncbi.nlm.nih.gov/pmc/articles/PMC5345112/</t>
  </si>
  <si>
    <t>https://peerj.com/articles/4355/</t>
  </si>
  <si>
    <t>https://peerj.com/articles/5797/</t>
  </si>
  <si>
    <t>Taiwan</t>
  </si>
  <si>
    <t>https://peerj.com/articles/5915/</t>
  </si>
  <si>
    <t>https://journals.plos.org/plosone/article?id=10.1371/journal.pone.0220477</t>
  </si>
  <si>
    <t>https://www.mdpi.com/2073-4425/10/5/324</t>
  </si>
  <si>
    <t>https://onlinelibrary.wiley.com/doi/full/10.1002/ece3.5807</t>
  </si>
  <si>
    <t>https://link.springer.com/article/10.1007/s00227-020-03757-z</t>
  </si>
  <si>
    <t>https://esajournals.onlinelibrary.wiley.com/doi/full/10.1002/ecy.3324</t>
  </si>
  <si>
    <t>https://link.springer.com/article/10.1007/s00338-021-02107-9</t>
  </si>
  <si>
    <t>Oman, French Polynesia</t>
  </si>
  <si>
    <t>https://www.biorxiv.org/content/10.1101/2021.05.04.442552v2</t>
  </si>
  <si>
    <t>https://journals.plos.org/plosone/article?id=10.1371/journal.pone.0185857</t>
  </si>
  <si>
    <t>van Oppen et al. 2018</t>
  </si>
  <si>
    <t>https://journals.plos.org/plosone/article?id=10.1371/journal.pone.0177267</t>
  </si>
  <si>
    <t>https://journals.plos.org/plosone/article?id=10.1371/journal.pone.0169692</t>
  </si>
  <si>
    <t>Gelin et al. 2018</t>
  </si>
  <si>
    <t>https://link.springer.com/article/10.1007%2Fs00227-018-3428-6</t>
  </si>
  <si>
    <t>﻿Adaptation to reef habitats through selection on the coral animal and its associated microbiome</t>
  </si>
  <si>
    <t>https://onlinelibrary.wiley.com/doi/10.1111/mec.14763</t>
  </si>
  <si>
    <t>Population genetics of an ecosystem-defining reef coral Pocillopora damicornis in the Tropical Eastern Pacific</t>
  </si>
  <si>
    <t>Combosch et al. 2008</t>
  </si>
  <si>
    <t>https://journals.plos.org/plosone/article?id=10.1371/journal.pone.0021200</t>
  </si>
  <si>
    <t>Interspecific hybridization and restricted trans-Pacific gene flow in the Tropical Eastern Pacific Pocillopora</t>
  </si>
  <si>
    <t>Trans-Pacific RAD-Seq population genomics confirms introgressive hybridization in Eastern Pacific Pocillopora corals</t>
  </si>
  <si>
    <t>https://doi.org/10.1016/j.ympev.2015.03.022</t>
  </si>
  <si>
    <t>Magalon et al. 2004</t>
  </si>
  <si>
    <t>﻿Development of coral and zooxanthella-specific microsatellites in three species of Pocillopora (Cnidaria, Scleractinia) from French Polynesia</t>
  </si>
  <si>
    <t>Genetic diversity, clonality and connectivity in the scleractinian coral Pocillopora damicornis: A multi-scale analysis in an insular, fragmented reef system</t>
  </si>
  <si>
    <t>Brener-Raffali et al. 2018</t>
  </si>
  <si>
    <t>https://microbiomejournal.biomedcentral.com/articles/10.1186/s40168-018-0423-6</t>
  </si>
  <si>
    <t>https://link.springer.com/article/10.1007/s00227-013-2355-9</t>
  </si>
  <si>
    <t>https://onlinelibrary.wiley.com/doi/10.1111/j.1365-294X.2007.03672.x</t>
  </si>
  <si>
    <t>Seascape genomics reveals candidate molecular targets of heat stress adaptation in three coral species</t>
  </si>
  <si>
    <t>https://onlinelibrary.wiley.com/doi/epdf/10.1111/mec.15857</t>
  </si>
  <si>
    <t>Selmoni et al. 2021</t>
  </si>
  <si>
    <t>Absence of genetic differentiation in the coral Pocillopora verrucosa along environmental gradients of the Saudi Arabian Red Sea</t>
  </si>
  <si>
    <t>Robitzch et al. 2015</t>
  </si>
  <si>
    <t>https://www.frontiersin.org/articles/10.3389/fmars.2015.00005/full</t>
  </si>
  <si>
    <t>Red Sea</t>
  </si>
  <si>
    <t>Patterns of genetic structuring in the coral Pocillopora damicornis on reefs in East Africa</t>
  </si>
  <si>
    <t>Souter et al. 2009</t>
  </si>
  <si>
    <t>https://bmcecol.biomedcentral.com/articles/10.1186/1472-6785-9-19</t>
  </si>
  <si>
    <t>Diverse associations among coral host haplotypes and algal endosymbionts may drive adaptation at geographically peripheral and ecologically marginal locations</t>
  </si>
  <si>
    <t>Noreen et al. 2015</t>
  </si>
  <si>
    <t>https://onlinelibrary.wiley.com/doi/10.1111/jbi.12536</t>
  </si>
  <si>
    <t>Yeoh &amp; Dai</t>
  </si>
  <si>
    <t>The production of sexual and asexual larvae within single broods of the scleractinian coral, Pocillopora damicornis</t>
  </si>
  <si>
    <t>https://link.springer.com/article/10.1007%2Fs00227-009-1322-y</t>
  </si>
  <si>
    <t>Starger et al. 2008</t>
  </si>
  <si>
    <t>Torda et al. 2013a</t>
  </si>
  <si>
    <t>Stoddart et al. 1984a</t>
  </si>
  <si>
    <t>Stoddart et al. 1984b</t>
  </si>
  <si>
    <t>Whitaker et al. 2006</t>
  </si>
  <si>
    <t>https://onlinelibrary.wiley.com/doi/10.1111/j.1471-8286.2007.02017.x</t>
  </si>
  <si>
    <t>﻿Ten polymorphic STR loci in the cosmopolitan reef coral, Pocillopora damicornis</t>
  </si>
  <si>
    <t>Strong genetic structure among coral populations within a conservation priority region, the Bird's Head Seascape (Papua, Indonesia)</t>
  </si>
  <si>
    <t>Starger et al. 2015</t>
  </si>
  <si>
    <t>Genetical structure within populations of the coral Pocillopora damicornis</t>
  </si>
  <si>
    <t>https://link.springer.com/article/10.1007%2FBF00397621</t>
  </si>
  <si>
    <t>Genetic Differentiation Amongst Populations of the Coral Pocillopora damicornis off Southwestern Australia</t>
  </si>
  <si>
    <t>https://link.springer.com/article/10.1007%2FBF00301959</t>
  </si>
  <si>
    <t>http://www.int-res.com/abstracts/meps/v306/p115-124/</t>
  </si>
  <si>
    <t>https://journals.plos.org/plosone/article?id=10.1371/journal.pone.0058447</t>
  </si>
  <si>
    <t>A Rapid Genetic Assay for the Identification of the Most Common Pocillopora damicornis Genetic Lineages on the Great Barrier Reef</t>
  </si>
  <si>
    <t>Aranceta-Garza et al. 2012</t>
  </si>
  <si>
    <t>Effect of tropical storms on sexual and asexual reproduction in coral Pocillopora verrucosa subpopulations in the Gulf of California</t>
  </si>
  <si>
    <t>Genetic evidence for mixed modes of reproduction in the coral Pocillopora damicornis and its effect on population structure</t>
  </si>
  <si>
    <t>Gorospe &amp; Karl 2013</t>
  </si>
  <si>
    <t>https://link.springer.com/article/10.1007/s00338-012-0941-9</t>
  </si>
  <si>
    <t>https://onlinelibrary.wiley.com/doi/full/10.1111/mec.12335?casa_token=nYWztdnI0QUAAAAA%3Ab-WhTXatq49WtiVZC0vkscWZ7owTY4yCm98xgtri1KTd7R_geb2kbJP0hapwyd4vnpMmaclcGgHP4_E</t>
  </si>
  <si>
    <t>Thomas et al. 2017</t>
  </si>
  <si>
    <t>https://onlinelibrary.wiley.com/doi/full/10.1111/gcb.13639?casa_token=Lg6S3vMk4ngAAAAA%3A9cPid7R36ujPvSay2gvaVTrhQPYLCCiMigWjyF0Df7mPSg6BlJaI9fwrZhZ1pRnifGqYdxL1Pb_kg2s</t>
  </si>
  <si>
    <t>Western Australia</t>
  </si>
  <si>
    <t>Torda et al. 2013b</t>
  </si>
  <si>
    <t>https://onlinelibrary.wiley.com/doi/epdf/10.1111/mec.12540</t>
  </si>
  <si>
    <t>https://escholarship.org/uc/item/6ds1g7bt</t>
  </si>
  <si>
    <t xml:space="preserve">Restricted gene flow and local adaptation highlight the vulnerability of high-latitude reefs to rapid environmental change </t>
  </si>
  <si>
    <t>Magalon et al. 2005</t>
  </si>
  <si>
    <t>Ridgway et al. 2008</t>
  </si>
  <si>
    <t>Genetic connectivity patterns of Pocillopora verrucosa in southern African Marine Protected Areas</t>
  </si>
  <si>
    <t>https://www.int-res.com/abstracts/meps/v354/p161-168/</t>
  </si>
  <si>
    <t>Ayre et al. 1997</t>
  </si>
  <si>
    <t>https://www.int-res.com/abstracts/meps/v159/p175-187/</t>
  </si>
  <si>
    <t>Genetic differentiation, reproductive mode, and gene flow in the brooding coral Pocillopora damicornis along the Great Barrier Reef, Australia</t>
  </si>
  <si>
    <t>Miller &amp; Ayre 2004</t>
  </si>
  <si>
    <t>https://www.nature.com/articles/6800459</t>
  </si>
  <si>
    <t>The role of sexual and asexual reproduction in structuring high latitude populations of the reef coral Pocillopora damicornis</t>
  </si>
  <si>
    <t>https://link.springer.com/article/10.1007/BF00349309</t>
  </si>
  <si>
    <t>Benzie et al. 1995</t>
  </si>
  <si>
    <t>Variation in the genetic composition of coral (Pocillopora damicornis and Acropora palifera) populations from different reef habitats</t>
  </si>
  <si>
    <t>Adjeroud &amp; Tsuchiya 1999</t>
  </si>
  <si>
    <t>Ayre &amp; Miller 2004</t>
  </si>
  <si>
    <t>Where do clonal coral larvae go? Adult genotypic diversity conflicts with reproductive effort in the brooding coral Pocillopora damicornis</t>
  </si>
  <si>
    <t>https://www.int-res.com/abstracts/meps/v277/p95-105/</t>
  </si>
  <si>
    <t>https://link.springer.com/article/10.1007/s002270050592</t>
  </si>
  <si>
    <t>Genetic variation and clonal structure in the scleractinian coral Pocillopora damicornis in the Ryukyu Archipelago, southern Japan</t>
  </si>
  <si>
    <t>Genetic structure of the scleractinian coral, Pocillopora damicornis, from the Mexican Pacific</t>
  </si>
  <si>
    <t>https://www.researchgate.net/profile/Andres-Lopez-Perez-3/publication/233171942_Genetic_structure_of_a_scleractinia_coral_Pocillopora_damicornis_in_the_Mexican_Pacific/links/0fcfd509c0832b4129000000/Genetic-structure-of-a-scleractinia-coral-Pocillopora-damicornis-in-the-Mexican-Pacific.pdf</t>
  </si>
  <si>
    <t>Thomas et al. 2014</t>
  </si>
  <si>
    <t>https://www.int-res.com/abstracts/meps/v513/p111-119/</t>
  </si>
  <si>
    <t>Smith et al. 2017</t>
  </si>
  <si>
    <t>https://link.springer.com/article/10.1007/s00338-018-1729-3</t>
  </si>
  <si>
    <t>Torres &amp; Ravago-Gotanco 2018</t>
  </si>
  <si>
    <t>Kitano et al. 2015</t>
  </si>
  <si>
    <t>https://www.jstage.jst.go.jp/article/galaxea/17/1/17_21/_article/-char/ja/</t>
  </si>
  <si>
    <t>Rouze et al. 2017</t>
  </si>
  <si>
    <t>https://www.nature.com/articles/srep44923</t>
  </si>
  <si>
    <t>Molecular characterization reveals the complexity of previously overlooked coral-exosymbiont interactions and the implications for coral-guild ecology</t>
  </si>
  <si>
    <t>Afiq-Rosli et al. 2021</t>
  </si>
  <si>
    <t>Barriers and corridors of gene flow in an urbanized tropical reef system</t>
  </si>
  <si>
    <t>https://onlinelibrary.wiley.com/doi/full/10.1111/eva.13276</t>
  </si>
  <si>
    <t xml:space="preserve">Genetic relatedness does not retain spatial pattern across multiple spatial scales: dispersal and colonization in the coral, Pocillopora damicornis </t>
  </si>
  <si>
    <t>The molecular basis of differential morphology and bleaching thresholds in two morphs of the coral Pocillopora acuta</t>
  </si>
  <si>
    <t>https://onlinelibrary.wiley.com/doi/10.1111/j.1365-294X.2005.02430.x</t>
  </si>
  <si>
    <t>https://onlinelibrary.wiley.com/doi/10.1111/j.1471-8286.2004.00618.x</t>
  </si>
  <si>
    <t>https://www.nature.com/articles/s41598-017-10560-2</t>
  </si>
  <si>
    <t>Torda et al. 2013c</t>
  </si>
  <si>
    <t>https://onlinelibrary.wiley.com/doi/full/10.1111/mec.12539</t>
  </si>
  <si>
    <t>Specific Location(s)</t>
  </si>
  <si>
    <t>Eastern Tropical Pacific</t>
  </si>
  <si>
    <t>Hawaiian Islands</t>
  </si>
  <si>
    <t>Central &amp; South Pacific</t>
  </si>
  <si>
    <t>East &amp; Southeast Asia</t>
  </si>
  <si>
    <t>Coral Triangle</t>
  </si>
  <si>
    <t>New Caledonia</t>
  </si>
  <si>
    <t>South Africa</t>
  </si>
  <si>
    <t>Reunion Island</t>
  </si>
  <si>
    <t>Phillippines</t>
  </si>
  <si>
    <t>Mo'orea</t>
  </si>
  <si>
    <t>Fiji</t>
  </si>
  <si>
    <t>Tonga</t>
  </si>
  <si>
    <t>French Polynesia</t>
  </si>
  <si>
    <t>Clipperton Atoll</t>
  </si>
  <si>
    <t>Geographic Region</t>
  </si>
  <si>
    <t>Rottsnest Island, Little Island, Lancelin, Jurian Bay, Houtman Abrolhos Islands</t>
  </si>
  <si>
    <t>One Tree Island</t>
  </si>
  <si>
    <t>Lizard Island, Davies Reef, Heron Island</t>
  </si>
  <si>
    <t>Australia</t>
  </si>
  <si>
    <t>Japan</t>
  </si>
  <si>
    <t>Okinawa Island, Aka Island, Sesoko Island, Ishigaki Island</t>
  </si>
  <si>
    <t>Tonga, Bora Bora, Mo'orea, Tahiti</t>
  </si>
  <si>
    <t>U.S.A.</t>
  </si>
  <si>
    <t>Kaneohe Bay, Oahu</t>
  </si>
  <si>
    <t>Mexico</t>
  </si>
  <si>
    <t>Gulf of California (El Portugues, Punta Gaviotas, Punta Arenas), Southern Mexico (Isla Redonda, Las Dos Hermanas, La Entrega)</t>
  </si>
  <si>
    <t>Ningaloo Reef, Houtman Abrolhos Islands</t>
  </si>
  <si>
    <t>Panama</t>
  </si>
  <si>
    <t>Kenya, Tanzania</t>
  </si>
  <si>
    <t>Ridgway et al. 2001</t>
  </si>
  <si>
    <t>Panmixia in P. verrucosa from South Africa</t>
  </si>
  <si>
    <t>South Africa, Mozambique</t>
  </si>
  <si>
    <t>Indonesia</t>
  </si>
  <si>
    <t>Raja Ampat, Kri Island</t>
  </si>
  <si>
    <t>France</t>
  </si>
  <si>
    <t>Kenya, Tanzania, Mauritius</t>
  </si>
  <si>
    <t>Mexico, Panama, Ecuador, France</t>
  </si>
  <si>
    <t>Multiple Regions</t>
  </si>
  <si>
    <t>Countries</t>
  </si>
  <si>
    <t>﻿Moorea, Raiatea, Taha’a, Tahiti</t>
  </si>
  <si>
    <t>Ecuador</t>
  </si>
  <si>
    <t>Panama, Japan, French Polynesia</t>
  </si>
  <si>
    <t>Yaeyama Islands</t>
  </si>
  <si>
    <t>Saudi Arabia</t>
  </si>
  <si>
    <t>Gulf of California (Isla Gaviotas, Punta Galeras)</t>
  </si>
  <si>
    <t>French Polynesia, Cook Islands</t>
  </si>
  <si>
    <t>Al Wahj, Thuwal, Doga</t>
  </si>
  <si>
    <t>New Caledonia, Reunion</t>
  </si>
  <si>
    <t>Mayfield et al. 2017c</t>
  </si>
  <si>
    <t>Oury et al. 2019</t>
  </si>
  <si>
    <t>﻿First study of asexual planulae in the coral Pocillopora damicornis type b SSH05c from the southwestern Indian Ocean</t>
  </si>
  <si>
    <t>Thomas et al. 2016</t>
  </si>
  <si>
    <t xml:space="preserve">A fluorescence-based quantitative real-time PCR assay for accurate Pocillopora damicornis species identification </t>
  </si>
  <si>
    <t>East Asia &amp; Japan</t>
  </si>
  <si>
    <t>Montebello Islands, Pilbara Coast, Ningaloo Reef, Shark Bay, Houtman Abrolhos Islands, Lancelin</t>
  </si>
  <si>
    <t>https://link.springer.com/article/10.1007%2Fs00338-016-1430-3</t>
  </si>
  <si>
    <t>https://link.springer.com/article/10.1007%2Fs00338-019-01800-0</t>
  </si>
  <si>
    <t>https://link.springer.com/article/10.1007%2Fs002270100573</t>
  </si>
  <si>
    <t>Tulear, Europa Island, Juan de Nova Island, Mayotte, Glorioso Islands, Tromelin Island, Reunion Island, Rodrigues Island, Chesterfield Islands, Grand Terre, Loyalty Islands, Tonga, Bora-Bora, Mo'orea, Tahiti</t>
  </si>
  <si>
    <t>P. damicornis, P. acuta, P. brevicornis, P. bairdi, P. ankeli, P. molokensis, P. capitata, P. kelleheri, P. meandrina, P. verrucosa, P. ligulata, P. effusa, P. fungiformis, P. elegans, P. zelli, P. woodjonesi, P. indiania, P. eydouxi</t>
  </si>
  <si>
    <t>P. acuta</t>
  </si>
  <si>
    <t>U.S.A., Australia, Mexico, France</t>
  </si>
  <si>
    <t>Kaneohe Bay, Oahu, French Frigate Shoals, Pearl and Hermes Atoll, Midway Atoll, Davies Reef, Gulf of California, Clipperton Atoll</t>
  </si>
  <si>
    <t>P. damicornis, P. acuta, P. verrucosa, P. ligulata, P. meandrina, P. eydouxi</t>
  </si>
  <si>
    <t>KwaZulu-Natal, Leadsman Shoal to Ponto do Ouro Northern Reef complex</t>
  </si>
  <si>
    <t>P. verrucosa</t>
  </si>
  <si>
    <t>P. damicornis, P. acuta, P. meandrina, P.verrucosa, P. brevicornis</t>
  </si>
  <si>
    <t xml:space="preserve">Ha'apai, Vuva'u </t>
  </si>
  <si>
    <t>P. damicornis, P. acuta, P. verrucosa, P. meandrina</t>
  </si>
  <si>
    <t>Ryukyu Archipelago, Miyako Island, Ueno, Yoshino</t>
  </si>
  <si>
    <t>P. damicornis, P. acuta, P. meandrina, P.verrucosa, P. brevicornis, P. sp. 8</t>
  </si>
  <si>
    <t>Gelin et al. 2017c</t>
  </si>
  <si>
    <t>﻿From population connectivity to the art of striping Russian dolls: the lessons from Pocillopora corals</t>
  </si>
  <si>
    <t>https://onlinelibrary.wiley.com/doi/10.1002/ece3.3747</t>
  </si>
  <si>
    <t>Pocillopora nominal species</t>
  </si>
  <si>
    <t>P. damicornis</t>
  </si>
  <si>
    <t>P. damicornis, P. verrucosa, P. meandrina</t>
  </si>
  <si>
    <t>P. meandrina</t>
  </si>
  <si>
    <t>P. damicornis, P. eydouxi</t>
  </si>
  <si>
    <t>Madagascar, Tonga, Society Islands, France</t>
  </si>
  <si>
    <t>P. damicornis, P. eydouxi, P. elegans, P. inflata, P. effusa</t>
  </si>
  <si>
    <t>U.S.A., Panama, France</t>
  </si>
  <si>
    <t>Hawaii, Gulf of Chiriqui, Clipperton Atoll</t>
  </si>
  <si>
    <t>P. damicornis, P. eydouxi, P. ligulata, P. meandrina, P. molokensis</t>
  </si>
  <si>
    <t>Kosi Bay, Nine-mile Reef, Five-mile Reef, Two-mile Reef, Red Sands Reef, Leadsman Shoal, Bazaruto Island</t>
  </si>
  <si>
    <t>Mombasa Marine National Park and Reserve (MMP), Pemba Island Chake Bay, Mafia Island, Mtwara</t>
  </si>
  <si>
    <t>P. sp. A, P. sp. B</t>
  </si>
  <si>
    <t>Uva Island, Canal de Afuera Island, Granito de Oro Island, Bahia de Damas, Coiba Island, Achotines Bay, Iguana Island, Saboga Island, Contadora Island, Taboga Island</t>
  </si>
  <si>
    <t>Mexico, Panama, Ecuador, France, U.S.A., Australia, Palau, Taiwan, Japan, Thailand, Maldives, Mauritius, Tanzania, Saudi Arabia</t>
  </si>
  <si>
    <t>P. damicornis, P. verrucosa, P. meandrina, P. eydouxi, P. ligulata, P. effusa</t>
  </si>
  <si>
    <t>﻿P. capitata, P. damicornis, P. effusa, P. eyudoxi, P. inflata, P. meandrina, P. verrucosa ⁄elegans, P. woodjonesi</t>
  </si>
  <si>
    <t>﻿Gulf of California (Loreto, Portugues, Isla Espiritu Santo, San Lorenzo Channel, Cabo Pulmo)</t>
  </si>
  <si>
    <t>Pocillopora spp.</t>
  </si>
  <si>
    <t>https://link.springer.com/article/10.1007/s00338-005-0053-x</t>
  </si>
  <si>
    <t>Sherman et al. 2006</t>
  </si>
  <si>
    <t>Starger et al. 2010</t>
  </si>
  <si>
    <t>https://link.springer.com/article/10.1007/s00338-010-0609-2</t>
  </si>
  <si>
    <t>The recovery of coral genetic diversity in the Sunda Strait following the 1883 eruption of Krakatau</t>
  </si>
  <si>
    <t>﻿P. damicornis, P. acuta, P. aliciae, P. verrucosa, P. meandrina, P. eydouxi, P. cf. brevicornis, P. bairdi</t>
  </si>
  <si>
    <t>O'ahu (Kaneohe Bay, Kahe Point, Moku Manu)</t>
  </si>
  <si>
    <t>Lord Howe Island (Little Island, Comet's Hole, North Bay, Sylph's Hole, Old Gulch, Ned's Beach, Boat Harbor)</t>
  </si>
  <si>
    <t>Krakatau, Aceh, Pulau Seribu, Bali, Lombok, Makassar, Selayar, Flores, Northern Sulawesi, Halmahera, Raja Ampat, Biak, Yapen, Manokwari, Teluk Cenderwasih, Kaimana, Fakfak</t>
  </si>
  <si>
    <t>Nanwan Bay (Outlet)</t>
  </si>
  <si>
    <t>Gulf of California (La Paz)</t>
  </si>
  <si>
    <t>Gulf of California, Banderas Bay, Oaxaca, Revillagigedos, Panama (Gulf of Panama), Galapagos,  Cillperton Atoll</t>
  </si>
  <si>
    <t>Gulf of California, Banderas Bay, Oaxaca, Revillagigedos, Panama, Galapagos,  Cillperton Atoll</t>
  </si>
  <si>
    <t>﻿Great Detached Reef, Wallace Islet Reef, Night Reef, Wilkie Reef, Tydeman Reef, Long Reef, Myrmidon Reef, Rib Reef, Orpheus Island/Pelorus Island, Great Keppel Island, One Tree Island, Solitary Islands, Lord Howe Island</t>
  </si>
  <si>
    <t>P. damicornis, P. verrucosa</t>
  </si>
  <si>
    <t>Lizard Island</t>
  </si>
  <si>
    <t>Lizard Island, Palm Islands, Orpheus Island, Pelorus Island, Chinaman Reef, Frigate Reef</t>
  </si>
  <si>
    <t>Lizard Island, Orpheus Island</t>
  </si>
  <si>
    <t>Galapagos (Isla Isabela - Concha, Darwin, Wolf, Marchena)</t>
  </si>
  <si>
    <t xml:space="preserve">Pocillopora spp. </t>
  </si>
  <si>
    <t>Nanwan Bay, Wanglitung, Hungchai, Longkeng</t>
  </si>
  <si>
    <t>﻿Hawaiian Islands (O'ahu, Nihoa), Johnston Atoll, Palmyra Atoll, Howland Island</t>
  </si>
  <si>
    <t xml:space="preserve">P. damicornis, P. zelli, P. molokensis, P. eydouxi, P. meandrina, P. ligulata, P. cf. capitata, P. verrucosa, P. damicornis var. laysanensis, Pocillopora spp. </t>
  </si>
  <si>
    <t>Ningaloo Reef (Tantabiddi, Turquoise Bay, Winderabandi, Cloates, Bruboodjoo, Coral Bay, Cape Farquhar, Gnaraloo Bay), Muiron Islands</t>
  </si>
  <si>
    <t>P. damicornis, P. acuta</t>
  </si>
  <si>
    <t>P. damicornis, P. eydouxi, P. elegans</t>
  </si>
  <si>
    <t>Gulf of Panama, Gulf of Chiriqui, Tuamotus, Japan</t>
  </si>
  <si>
    <t>P. damicornis, P. acuta, P. meandrina, P. verrucosa</t>
  </si>
  <si>
    <t>Raivavae, Tubuai, Rurutu, Rimtara, Maria, Rarotonga, Aitutaki, Palmerston</t>
  </si>
  <si>
    <t>Great Barrier Reef (Turner Reef, Snake Reef, Broomfield Reef), Lord Howe Island, Elizabeth Reef, Middleton Reef, Solitary Islands, Flinders Reef</t>
  </si>
  <si>
    <t>P. damicornis, P. aliciae</t>
  </si>
  <si>
    <t>P. damicornis, P. verrucosa, P. meandrina, P. inflata</t>
  </si>
  <si>
    <t>﻿P. damicornis, P. verrucosa, P. meandrina, P. capitata, and P. eydouxi</t>
  </si>
  <si>
    <t>Papua (Raja Ampat, Teluk Cenderwasih, Fakfak)</t>
  </si>
  <si>
    <t>P. eydouxi, P. meandrina</t>
  </si>
  <si>
    <t>Madagascar, Tonga, French Polynesia, France</t>
  </si>
  <si>
    <t>Lau Province (Vanua Balavu, Mago, Tuvuca, Kabara, Totoya, Vanua Vatu, Fulaga, Matuku, Moala, Cicia)</t>
  </si>
  <si>
    <t>Singapore (Raffles Island, Kusu, St. John's Island, Pulau Subar Dabat, Pulau Subar Laut, Pulau Hantu)</t>
  </si>
  <si>
    <t>Cattle Bay, Little Pioneer Bay, Pelorus Island</t>
  </si>
  <si>
    <t>﻿Montebello Islands, Muiron Islands, southern Ningaloo Reef, Shark Bay, Houtman Abrolhos Islands, Southwest Coast</t>
  </si>
  <si>
    <t xml:space="preserve">P. verrucosa, P. meandrina, Pocillopora sp. </t>
  </si>
  <si>
    <t>Ludao</t>
  </si>
  <si>
    <t>﻿Djibouti, French Polynesia, New Caledonia, Taiwan</t>
  </si>
  <si>
    <t>High genetic differentiation and low connectivity in the coral Pocillopora damicornis type β at diferent spatial scales in the Southwestern Indian Ocean and the Tropical Southwestern Pacifc</t>
  </si>
  <si>
    <t>Moucha Island, Ras Korali, Sable Blanc, Mo'orea, Raiatea, Taha'a, Tahiti, Baie de Ste. Marie, Baie de Ma'a, Grande Rade, Outlet, Houbihu, Wanglitung</t>
  </si>
  <si>
    <t>Madagascar, France</t>
  </si>
  <si>
    <t>Mayotte, Juan de Novo Island, Madagascar, Reunion Island, New Caledonia</t>
  </si>
  <si>
    <t>P. eydouxi, P. meandrina, P. verrucosa, P. ligulata, P. acuta, P. damicornis</t>
  </si>
  <si>
    <t>O'ahu (Kaneohe Bay), ﻿Hawai‘i Island, Mau‘i, Lana‘i, Moloka‘i, Kaua‘i, Ni‘ihau, Nihoa, K¯anemiloha‘i (French Frigate Shoals), P¯uh¯ahonu (Gardner Pinnacles), Naluk¯akala (Maro Reef), Kau¯o (Laysan Island), Holoikauaua (Pearl and Hermes Atoll), Pihemanu (Midway Atoll), Moku P¯apapa (Kure Atoll)</t>
  </si>
  <si>
    <t>Okinawa Island</t>
  </si>
  <si>
    <t>P. damicornis, P. acuta, ﻿P. verrucosa, P. meandrina, P. brevicornis</t>
  </si>
  <si>
    <t>Pangasinan, Batanes, Cagayan, La Union, Palawan, Siquijor, Tawi-Tawi, Zamboanga Sibugay</t>
  </si>
  <si>
    <t>Heron Island</t>
  </si>
  <si>
    <t>P. meandrina/P. eydouxi, P. verrucosa, P. villosa</t>
  </si>
  <si>
    <t>Maputaland Reef Complex</t>
  </si>
  <si>
    <t>Reunion Island (﻿Planch’Alize)</t>
  </si>
  <si>
    <t>Rinkevich et al. 2016</t>
  </si>
  <si>
    <t>Schweinsberg et al. 2015</t>
  </si>
  <si>
    <t>﻿More than one genotype: How common is intracolonial genetic variability in scleractinian corals?</t>
  </si>
  <si>
    <t>P. acuta, P. verrucosa</t>
  </si>
  <si>
    <t>﻿Glorioso Islands, Mayotte, Juan de Nova Island, Bassas da India, Europa Island, Madagascar, Tromelin Island, Reunion Island, Rodrigues Island, Chesterfield Islands, Grande Terre, Loyalty Islands, Tonga, Bora-Bora, Moorea, Tahiti</t>
  </si>
  <si>
    <t>Oury et al. 2021</t>
  </si>
  <si>
    <t>France, Madagascar, Tonga</t>
  </si>
  <si>
    <t>France, Tonga, French Polynesia</t>
  </si>
  <si>
    <t>P. eydouxi/meandrina, P. verrucosa</t>
  </si>
  <si>
    <t>TPT, Hantu, Jong, Semakau, Raffles, Kusu, Sisters</t>
  </si>
  <si>
    <t>Malilnep, Lucero, Cangaluyan, Caniogan, Gonzaga</t>
  </si>
  <si>
    <t>﻿Depth as an organizing force in Pocillopora damicornis: intra-reef genetic architecture</t>
  </si>
  <si>
    <t>Gorospe &amp; Karl 2015</t>
  </si>
  <si>
    <t>Bandar, Muscat, Daymaniat, Mo'orea, Tahiti</t>
  </si>
  <si>
    <t>P. eydouxi, P. meandrina, P. cf. effusus, P. verrucosa</t>
  </si>
  <si>
    <t>Edmunds et al. 2016</t>
  </si>
  <si>
    <t>https://aslopubs.onlinelibrary.wiley.com/doi/epdf/10.1002/lno.10231</t>
  </si>
  <si>
    <t>Ecological and genetic variation in reef-building corals on four Society Islands</t>
  </si>
  <si>
    <t>https://journals.plos.org/plosone/article?id=10.1371/journal.pone.0122127</t>
  </si>
  <si>
    <t>https://onlinelibrary.wiley.com/doi/abs/10.1111/mec.13200</t>
  </si>
  <si>
    <t>﻿Venturing in coral larval chimerism: A compact functional domain with fostered genotypic diversity</t>
  </si>
  <si>
    <t>Phillippines, Thailand</t>
  </si>
  <si>
    <t>Bolinao, Phuket Marine Stations</t>
  </si>
  <si>
    <t>P. meandrina/P. eydouxi, P. verrucosa, P. effusa</t>
  </si>
  <si>
    <t>Pocillopora spp., P. damicornis, P. acuta</t>
  </si>
  <si>
    <t>https://www.nature.com/articles/srep19493</t>
  </si>
  <si>
    <r>
      <t>Asexual reproduction does not produce clonal populations of the brooding coral </t>
    </r>
    <r>
      <rPr>
        <i/>
        <sz val="12"/>
        <color theme="1"/>
        <rFont val="Calibri"/>
        <family val="2"/>
        <scheme val="minor"/>
      </rPr>
      <t>Pocillopora damicornis</t>
    </r>
    <r>
      <rPr>
        <sz val="12"/>
        <color theme="1"/>
        <rFont val="Calibri"/>
        <family val="2"/>
        <scheme val="minor"/>
      </rPr>
      <t> on the Great Barrier Reef, Australia</t>
    </r>
  </si>
  <si>
    <r>
      <t xml:space="preserve">Patterns of genetic variation do not correlate with geographical distance in the reef-building coral </t>
    </r>
    <r>
      <rPr>
        <i/>
        <sz val="12"/>
        <color theme="1"/>
        <rFont val="Calibri"/>
        <family val="2"/>
        <scheme val="minor"/>
      </rPr>
      <t xml:space="preserve">Pocillopora meandrina </t>
    </r>
    <r>
      <rPr>
        <sz val="12"/>
        <color theme="1"/>
        <rFont val="Calibri"/>
        <family val="2"/>
        <scheme val="minor"/>
      </rPr>
      <t xml:space="preserve">in the South Pacific </t>
    </r>
  </si>
  <si>
    <r>
      <t>Revisiting the connectivity puzzle of the common coral </t>
    </r>
    <r>
      <rPr>
        <i/>
        <sz val="12"/>
        <color theme="1"/>
        <rFont val="Calibri"/>
        <family val="2"/>
        <scheme val="minor"/>
      </rPr>
      <t>Pocillopora damicornis</t>
    </r>
  </si>
  <si>
    <r>
      <t>Genetic assignment of recruits reveals short- and long-distance larval dispersal in </t>
    </r>
    <r>
      <rPr>
        <i/>
        <sz val="12"/>
        <color theme="1"/>
        <rFont val="Calibri"/>
        <family val="2"/>
        <scheme val="minor"/>
      </rPr>
      <t>Pocillopora damicornis</t>
    </r>
    <r>
      <rPr>
        <sz val="12"/>
        <color theme="1"/>
        <rFont val="Calibri"/>
        <family val="2"/>
        <scheme val="minor"/>
      </rPr>
      <t> on the Great Barrier Reef</t>
    </r>
  </si>
  <si>
    <r>
      <t>Population genetic structure of the </t>
    </r>
    <r>
      <rPr>
        <i/>
        <sz val="12"/>
        <color theme="1"/>
        <rFont val="Calibri"/>
        <family val="2"/>
        <scheme val="minor"/>
      </rPr>
      <t>Pocillopora damicornis</t>
    </r>
    <r>
      <rPr>
        <sz val="12"/>
        <color theme="1"/>
        <rFont val="Calibri"/>
        <family val="2"/>
        <scheme val="minor"/>
      </rPr>
      <t> morphospecies along Ningaloo Reef, Western Australia</t>
    </r>
  </si>
  <si>
    <r>
      <t>Most </t>
    </r>
    <r>
      <rPr>
        <i/>
        <sz val="12"/>
        <color theme="1"/>
        <rFont val="Calibri"/>
        <family val="2"/>
        <scheme val="minor"/>
      </rPr>
      <t>Pocillopora damicornis</t>
    </r>
    <r>
      <rPr>
        <sz val="12"/>
        <color theme="1"/>
        <rFont val="Calibri"/>
        <family val="2"/>
        <scheme val="minor"/>
      </rPr>
      <t> around Yaeyama Islands are </t>
    </r>
    <r>
      <rPr>
        <i/>
        <sz val="12"/>
        <color theme="1"/>
        <rFont val="Calibri"/>
        <family val="2"/>
        <scheme val="minor"/>
      </rPr>
      <t>Pocillopora acuta</t>
    </r>
    <r>
      <rPr>
        <sz val="12"/>
        <color theme="1"/>
        <rFont val="Calibri"/>
        <family val="2"/>
        <scheme val="minor"/>
      </rPr>
      <t> according to mitochondrial ORF sequences</t>
    </r>
  </si>
  <si>
    <r>
      <t xml:space="preserve">Switch between morphospecies of </t>
    </r>
    <r>
      <rPr>
        <i/>
        <sz val="12"/>
        <color theme="1"/>
        <rFont val="Calibri"/>
        <family val="2"/>
        <scheme val="minor"/>
      </rPr>
      <t xml:space="preserve">Pocillopora </t>
    </r>
    <r>
      <rPr>
        <sz val="12"/>
        <color theme="1"/>
        <rFont val="Calibri"/>
        <family val="2"/>
        <scheme val="minor"/>
      </rPr>
      <t>corals</t>
    </r>
  </si>
  <si>
    <r>
      <t xml:space="preserve">Superclone expansion, long-distance clonal dispersal and local genetic structuring in the coral </t>
    </r>
    <r>
      <rPr>
        <i/>
        <sz val="12"/>
        <color theme="1"/>
        <rFont val="Calibri"/>
        <family val="2"/>
        <scheme val="minor"/>
      </rPr>
      <t xml:space="preserve">Pocillopora damicornis </t>
    </r>
    <r>
      <rPr>
        <sz val="12"/>
        <color theme="1"/>
        <rFont val="Calibri"/>
        <family val="2"/>
        <scheme val="minor"/>
      </rPr>
      <t xml:space="preserve">type β in Reunion Island, south western Indian Ocean </t>
    </r>
  </si>
  <si>
    <r>
      <t xml:space="preserve">Reevaluating species number, distribution and endemism of the coral genus </t>
    </r>
    <r>
      <rPr>
        <i/>
        <sz val="12"/>
        <color theme="1"/>
        <rFont val="Calibri"/>
        <family val="2"/>
        <scheme val="minor"/>
      </rPr>
      <t xml:space="preserve">Pocillopora </t>
    </r>
    <r>
      <rPr>
        <sz val="12"/>
        <color theme="1"/>
        <rFont val="Calibri"/>
        <family val="2"/>
        <scheme val="minor"/>
      </rPr>
      <t xml:space="preserve">Lamarck, 1816 using species delimitation methods and microsatellites </t>
    </r>
  </si>
  <si>
    <r>
      <t xml:space="preserve">Thermal regime and host clade, rather than geography, drive </t>
    </r>
    <r>
      <rPr>
        <i/>
        <sz val="12"/>
        <color theme="1"/>
        <rFont val="Calibri"/>
        <family val="2"/>
        <scheme val="minor"/>
      </rPr>
      <t>Symbiodinium</t>
    </r>
    <r>
      <rPr>
        <sz val="12"/>
        <color theme="1"/>
        <rFont val="Calibri"/>
        <family val="2"/>
        <scheme val="minor"/>
      </rPr>
      <t xml:space="preserve"> and bacterial assemblages in the scleractinian coral </t>
    </r>
    <r>
      <rPr>
        <i/>
        <sz val="12"/>
        <color theme="1"/>
        <rFont val="Calibri"/>
        <family val="2"/>
        <scheme val="minor"/>
      </rPr>
      <t>Pocillopora damicornis sensu lato</t>
    </r>
  </si>
  <si>
    <r>
      <t>Rarity of the “common” coral </t>
    </r>
    <r>
      <rPr>
        <i/>
        <sz val="12"/>
        <color theme="1"/>
        <rFont val="Calibri"/>
        <family val="2"/>
        <scheme val="minor"/>
      </rPr>
      <t>Pocillopora damicornis</t>
    </r>
    <r>
      <rPr>
        <sz val="12"/>
        <color theme="1"/>
        <rFont val="Calibri"/>
        <family val="2"/>
        <scheme val="minor"/>
      </rPr>
      <t> in the western Philippine archipelago</t>
    </r>
  </si>
  <si>
    <t>Paz-Garcia et al. 2012</t>
  </si>
  <si>
    <t>https://bioone.org/journals/pacific-science/volume-66/issue-1/66.1.3/Genetic-Connectivity-Patterns-of-Corals-Pocillopora-damicornis-and-Porites-panamensis/10.2984/66.1.3.short</t>
  </si>
  <si>
    <t>Chavez-Romo et al. 2013</t>
  </si>
  <si>
    <t>Chavez-Romo et al. 2009</t>
  </si>
  <si>
    <t>Difference in reproductive strategies of two scleractinian corals (branching vs massive) along the west coast of Mexico</t>
  </si>
  <si>
    <t>https://www.cienciasmarinas.com.mx/index.php/cmarinas/article/view/2272/1466</t>
  </si>
  <si>
    <r>
      <t>Genetic Connectivity Patterns of Corals </t>
    </r>
    <r>
      <rPr>
        <i/>
        <sz val="12"/>
        <color rgb="FF000000"/>
        <rFont val="Calibri"/>
        <family val="2"/>
        <scheme val="minor"/>
      </rPr>
      <t>Pocillopora damicornis</t>
    </r>
    <r>
      <rPr>
        <sz val="12"/>
        <color rgb="FF000000"/>
        <rFont val="Calibri"/>
        <family val="2"/>
        <scheme val="minor"/>
      </rPr>
      <t> and </t>
    </r>
    <r>
      <rPr>
        <i/>
        <sz val="12"/>
        <color rgb="FF000000"/>
        <rFont val="Calibri"/>
        <family val="2"/>
        <scheme val="minor"/>
      </rPr>
      <t>Porites panamensis</t>
    </r>
    <r>
      <rPr>
        <sz val="12"/>
        <color rgb="FF000000"/>
        <rFont val="Calibri"/>
        <family val="2"/>
        <scheme val="minor"/>
      </rPr>
      <t> (Anthozoa: Scleractinia) Along the West Coast of Mexico</t>
    </r>
  </si>
  <si>
    <t>Gulf of California (La Paz, El Portugues), Punta Arena de la Ventana, Bahia Banderas (Isla Redonda), Bahías de Huatulco (Dos Hermanas, La Entrega)</t>
  </si>
  <si>
    <t>Gulf of California (Punta Gaviotas, El Portugues),  Punta Arena de la Ventana, Bahia Banderas (Isla Redonda), Bahías de Huatulco (Dos Hermanas, La Entrega)</t>
  </si>
  <si>
    <t>Malindi, Kanamai, MMP, Kisite, Pemba, Tanga, Zanzibar, Mafia, Mtwara, Mauritius</t>
  </si>
  <si>
    <t>Aranceta-Garza et al. 2021</t>
  </si>
  <si>
    <t>DePalmas et al. 2021</t>
  </si>
  <si>
    <t>Oury et al. 2022</t>
  </si>
  <si>
    <t>﻿Exploring the Pocillopora cryptic diversity : a new genetic lineage in the Western Indian Ocean or remnants from an ancient one ?</t>
  </si>
  <si>
    <t>Madagascar</t>
  </si>
  <si>
    <t>﻿Genetic connectivity of the metapopulation of the coral Pocillopora verrucosa ( Scleractinia : Pocilloporidae ) in multi-use marine protected areas of the Gulf of California , and management implications</t>
  </si>
  <si>
    <t>﻿Strong horizontal and vertical connectivity in the coral Pocillopora verrucosa from Ludao, Taiwan, a small oceanic island</t>
  </si>
  <si>
    <t>Nosy Tanikely</t>
  </si>
  <si>
    <t>Bahia Loreto National Park, Archipelago de Espiritu Santo National Park</t>
  </si>
  <si>
    <t>Pocillopora bairdi</t>
  </si>
  <si>
    <t>https://revistas.ucr.ac.cr/index.php/rbt/article/view/45936</t>
  </si>
  <si>
    <t>https://journals.plos.org/plosone/article?id=10.1371/journal.pone.0258181</t>
  </si>
  <si>
    <t>https://link.springer.com/article/10.1007%2Fs12526-021-01246-0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</si>
</sst>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2FF0-C6F1-7A41-9E32-E13F273D8311}">
  <dimension ref="A1:I90"/>
  <sheetViews>
    <sheetView tabSelected="1" zoomScaleNormal="60" workbookViewId="0">
      <pane xSplit="1" topLeftCell="B1" activePane="topRight" state="frozen"/>
      <selection pane="topRight" activeCell="E99" sqref="E99"/>
    </sheetView>
  </sheetViews>
  <sheetFormatPr baseColWidth="10" defaultRowHeight="16" x14ac:dyDescent="0.2"/>
  <cols>
    <col min="1" max="1" width="23.33203125" style="1" customWidth="1"/>
    <col min="2" max="2" width="35.83203125" style="1" customWidth="1"/>
    <col min="3" max="3" width="6.1640625" style="1" customWidth="1"/>
    <col min="4" max="4" width="19.6640625" style="1" customWidth="1"/>
    <col min="5" max="5" width="13.83203125" style="1" customWidth="1"/>
    <col min="6" max="6" width="65.83203125" style="1" bestFit="1" customWidth="1"/>
    <col min="7" max="7" width="32" style="1" customWidth="1"/>
    <col min="8" max="8" width="19.1640625" style="1" bestFit="1" customWidth="1"/>
    <col min="9" max="9" width="76.83203125" style="1" bestFit="1" customWidth="1"/>
    <col min="10" max="16384" width="10.83203125" style="1"/>
  </cols>
  <sheetData>
    <row r="1" spans="1:9" s="2" customFormat="1" x14ac:dyDescent="0.2">
      <c r="A1" s="2" t="s">
        <v>3</v>
      </c>
      <c r="B1" s="2" t="s">
        <v>2</v>
      </c>
      <c r="C1" s="2" t="s">
        <v>1</v>
      </c>
      <c r="D1" s="2" t="s">
        <v>247</v>
      </c>
      <c r="E1" s="2" t="s">
        <v>271</v>
      </c>
      <c r="F1" s="2" t="s">
        <v>232</v>
      </c>
      <c r="G1" s="2" t="s">
        <v>307</v>
      </c>
      <c r="H1" s="2" t="s">
        <v>26</v>
      </c>
      <c r="I1" s="2" t="s">
        <v>67</v>
      </c>
    </row>
    <row r="2" spans="1:9" x14ac:dyDescent="0.2">
      <c r="A2" s="1" t="s">
        <v>164</v>
      </c>
      <c r="B2" s="1" t="s">
        <v>171</v>
      </c>
      <c r="C2" s="1">
        <v>1984</v>
      </c>
      <c r="D2" s="1" t="s">
        <v>186</v>
      </c>
      <c r="E2" s="1" t="s">
        <v>251</v>
      </c>
      <c r="F2" s="1" t="s">
        <v>248</v>
      </c>
      <c r="G2" s="1" t="s">
        <v>308</v>
      </c>
      <c r="H2" s="1">
        <v>839</v>
      </c>
      <c r="I2" s="1" t="s">
        <v>172</v>
      </c>
    </row>
    <row r="3" spans="1:9" x14ac:dyDescent="0.2">
      <c r="A3" s="1" t="s">
        <v>165</v>
      </c>
      <c r="B3" s="1" t="s">
        <v>173</v>
      </c>
      <c r="C3" s="1">
        <v>1984</v>
      </c>
      <c r="D3" s="1" t="s">
        <v>186</v>
      </c>
      <c r="E3" s="1" t="s">
        <v>251</v>
      </c>
      <c r="F3" s="1" t="s">
        <v>248</v>
      </c>
      <c r="G3" s="1" t="s">
        <v>308</v>
      </c>
      <c r="H3" s="1">
        <v>839</v>
      </c>
      <c r="I3" s="1" t="s">
        <v>174</v>
      </c>
    </row>
    <row r="4" spans="1:9" x14ac:dyDescent="0.2">
      <c r="A4" s="1" t="s">
        <v>202</v>
      </c>
      <c r="B4" s="1" t="s">
        <v>203</v>
      </c>
      <c r="C4" s="1">
        <v>1995</v>
      </c>
      <c r="D4" s="1" t="s">
        <v>79</v>
      </c>
      <c r="E4" s="1" t="s">
        <v>251</v>
      </c>
      <c r="F4" s="1" t="s">
        <v>249</v>
      </c>
      <c r="G4" s="1" t="s">
        <v>308</v>
      </c>
      <c r="H4" s="1">
        <v>393</v>
      </c>
      <c r="I4" s="1" t="s">
        <v>201</v>
      </c>
    </row>
    <row r="5" spans="1:9" x14ac:dyDescent="0.2">
      <c r="A5" s="1" t="s">
        <v>195</v>
      </c>
      <c r="B5" s="1" t="s">
        <v>197</v>
      </c>
      <c r="C5" s="1">
        <v>1997</v>
      </c>
      <c r="D5" s="1" t="s">
        <v>79</v>
      </c>
      <c r="E5" s="1" t="s">
        <v>251</v>
      </c>
      <c r="F5" s="1" t="s">
        <v>250</v>
      </c>
      <c r="G5" s="1" t="s">
        <v>308</v>
      </c>
      <c r="H5" s="1">
        <v>407</v>
      </c>
      <c r="I5" s="1" t="s">
        <v>196</v>
      </c>
    </row>
    <row r="6" spans="1:9" x14ac:dyDescent="0.2">
      <c r="A6" s="1" t="s">
        <v>204</v>
      </c>
      <c r="B6" s="1" t="s">
        <v>209</v>
      </c>
      <c r="C6" s="1">
        <v>1999</v>
      </c>
      <c r="D6" s="1" t="s">
        <v>286</v>
      </c>
      <c r="E6" s="1" t="s">
        <v>252</v>
      </c>
      <c r="F6" s="1" t="s">
        <v>253</v>
      </c>
      <c r="G6" s="1" t="s">
        <v>308</v>
      </c>
      <c r="H6" s="1">
        <v>288</v>
      </c>
      <c r="I6" s="1" t="s">
        <v>208</v>
      </c>
    </row>
    <row r="7" spans="1:9" x14ac:dyDescent="0.2">
      <c r="A7" s="1" t="s">
        <v>262</v>
      </c>
      <c r="B7" s="1" t="s">
        <v>263</v>
      </c>
      <c r="C7" s="1">
        <v>2001</v>
      </c>
      <c r="D7" s="1" t="s">
        <v>33</v>
      </c>
      <c r="E7" s="1" t="s">
        <v>239</v>
      </c>
      <c r="F7" s="1" t="s">
        <v>297</v>
      </c>
      <c r="G7" s="1" t="s">
        <v>298</v>
      </c>
      <c r="H7" s="1">
        <v>256</v>
      </c>
      <c r="I7" s="1" t="s">
        <v>290</v>
      </c>
    </row>
    <row r="8" spans="1:9" x14ac:dyDescent="0.2">
      <c r="A8" s="1" t="s">
        <v>205</v>
      </c>
      <c r="B8" s="1" t="s">
        <v>206</v>
      </c>
      <c r="C8" s="1">
        <v>2004</v>
      </c>
      <c r="D8" s="1" t="s">
        <v>79</v>
      </c>
      <c r="E8" s="1" t="s">
        <v>251</v>
      </c>
      <c r="F8" s="1" t="s">
        <v>249</v>
      </c>
      <c r="G8" s="1" t="s">
        <v>308</v>
      </c>
      <c r="H8" s="1">
        <v>120</v>
      </c>
      <c r="I8" s="1" t="s">
        <v>207</v>
      </c>
    </row>
    <row r="9" spans="1:9" x14ac:dyDescent="0.2">
      <c r="A9" s="1" t="s">
        <v>139</v>
      </c>
      <c r="B9" s="1" t="s">
        <v>140</v>
      </c>
      <c r="C9" s="1">
        <v>2004</v>
      </c>
      <c r="D9" s="1" t="s">
        <v>235</v>
      </c>
      <c r="E9" s="1" t="s">
        <v>245</v>
      </c>
      <c r="F9" s="1" t="s">
        <v>242</v>
      </c>
      <c r="G9" s="1" t="s">
        <v>309</v>
      </c>
      <c r="H9" s="1">
        <v>25</v>
      </c>
      <c r="I9" s="1" t="s">
        <v>228</v>
      </c>
    </row>
    <row r="10" spans="1:9" x14ac:dyDescent="0.2">
      <c r="A10" s="1" t="s">
        <v>198</v>
      </c>
      <c r="B10" s="1" t="s">
        <v>200</v>
      </c>
      <c r="C10" s="1">
        <v>2004</v>
      </c>
      <c r="D10" s="1" t="s">
        <v>79</v>
      </c>
      <c r="E10" s="1" t="s">
        <v>251</v>
      </c>
      <c r="F10" s="1" t="s">
        <v>333</v>
      </c>
      <c r="G10" s="1" t="s">
        <v>308</v>
      </c>
      <c r="H10" s="1">
        <v>200</v>
      </c>
      <c r="I10" s="1" t="s">
        <v>199</v>
      </c>
    </row>
    <row r="11" spans="1:9" x14ac:dyDescent="0.2">
      <c r="A11" s="1" t="s">
        <v>191</v>
      </c>
      <c r="B11" s="1" t="s">
        <v>409</v>
      </c>
      <c r="C11" s="1">
        <v>2005</v>
      </c>
      <c r="D11" s="1" t="s">
        <v>235</v>
      </c>
      <c r="E11" s="1" t="s">
        <v>245</v>
      </c>
      <c r="F11" s="1" t="s">
        <v>254</v>
      </c>
      <c r="G11" s="1" t="s">
        <v>310</v>
      </c>
      <c r="H11" s="1">
        <v>257</v>
      </c>
      <c r="I11" s="1" t="s">
        <v>227</v>
      </c>
    </row>
    <row r="12" spans="1:9" x14ac:dyDescent="0.2">
      <c r="A12" s="1" t="s">
        <v>327</v>
      </c>
      <c r="B12" s="1" t="s">
        <v>408</v>
      </c>
      <c r="C12" s="1">
        <v>2006</v>
      </c>
      <c r="D12" s="1" t="s">
        <v>79</v>
      </c>
      <c r="E12" s="1" t="s">
        <v>251</v>
      </c>
      <c r="F12" s="1" t="s">
        <v>249</v>
      </c>
      <c r="G12" s="1" t="s">
        <v>308</v>
      </c>
      <c r="H12" s="1">
        <v>920</v>
      </c>
      <c r="I12" s="1" t="s">
        <v>326</v>
      </c>
    </row>
    <row r="13" spans="1:9" x14ac:dyDescent="0.2">
      <c r="A13" s="1" t="s">
        <v>166</v>
      </c>
      <c r="B13" s="1" t="s">
        <v>180</v>
      </c>
      <c r="C13" s="1">
        <v>2006</v>
      </c>
      <c r="D13" s="1" t="s">
        <v>186</v>
      </c>
      <c r="E13" s="1" t="s">
        <v>251</v>
      </c>
      <c r="F13" s="1" t="s">
        <v>259</v>
      </c>
      <c r="G13" s="1" t="s">
        <v>308</v>
      </c>
      <c r="H13" s="1">
        <v>644</v>
      </c>
      <c r="I13" s="1" t="s">
        <v>175</v>
      </c>
    </row>
    <row r="14" spans="1:9" x14ac:dyDescent="0.2">
      <c r="A14" s="1" t="s">
        <v>27</v>
      </c>
      <c r="B14" s="1" t="s">
        <v>36</v>
      </c>
      <c r="C14" s="1">
        <v>2007</v>
      </c>
      <c r="D14" s="1" t="s">
        <v>234</v>
      </c>
      <c r="E14" s="1" t="s">
        <v>267</v>
      </c>
      <c r="F14" s="1" t="s">
        <v>238</v>
      </c>
      <c r="G14" s="1" t="s">
        <v>311</v>
      </c>
      <c r="H14" s="1">
        <v>2</v>
      </c>
      <c r="I14" s="1" t="s">
        <v>82</v>
      </c>
    </row>
    <row r="15" spans="1:9" x14ac:dyDescent="0.2">
      <c r="A15" s="1" t="s">
        <v>134</v>
      </c>
      <c r="B15" s="1" t="s">
        <v>136</v>
      </c>
      <c r="C15" s="1">
        <v>2008</v>
      </c>
      <c r="D15" s="1" t="s">
        <v>233</v>
      </c>
      <c r="E15" s="1" t="s">
        <v>314</v>
      </c>
      <c r="F15" s="1" t="s">
        <v>315</v>
      </c>
      <c r="G15" s="1" t="s">
        <v>313</v>
      </c>
      <c r="H15" s="1">
        <v>69</v>
      </c>
      <c r="I15" s="1" t="s">
        <v>145</v>
      </c>
    </row>
    <row r="16" spans="1:9" x14ac:dyDescent="0.2">
      <c r="A16" s="1" t="s">
        <v>24</v>
      </c>
      <c r="B16" s="1" t="s">
        <v>35</v>
      </c>
      <c r="C16" s="1">
        <v>2008</v>
      </c>
      <c r="D16" s="1" t="s">
        <v>234</v>
      </c>
      <c r="E16" s="1" t="s">
        <v>255</v>
      </c>
      <c r="F16" s="1" t="s">
        <v>332</v>
      </c>
      <c r="G16" s="1" t="s">
        <v>316</v>
      </c>
      <c r="H16" s="1">
        <v>37</v>
      </c>
      <c r="I16" s="1" t="s">
        <v>83</v>
      </c>
    </row>
    <row r="17" spans="1:9" x14ac:dyDescent="0.2">
      <c r="A17" s="1" t="s">
        <v>192</v>
      </c>
      <c r="B17" s="1" t="s">
        <v>193</v>
      </c>
      <c r="C17" s="1">
        <v>2008</v>
      </c>
      <c r="D17" s="1" t="s">
        <v>33</v>
      </c>
      <c r="E17" s="1" t="s">
        <v>264</v>
      </c>
      <c r="F17" s="1" t="s">
        <v>317</v>
      </c>
      <c r="G17" s="1" t="s">
        <v>298</v>
      </c>
      <c r="H17" s="1">
        <v>115</v>
      </c>
      <c r="I17" s="1" t="s">
        <v>194</v>
      </c>
    </row>
    <row r="18" spans="1:9" x14ac:dyDescent="0.2">
      <c r="A18" s="1" t="s">
        <v>162</v>
      </c>
      <c r="B18" s="1" t="s">
        <v>168</v>
      </c>
      <c r="C18" s="1">
        <v>2008</v>
      </c>
      <c r="D18" s="1" t="s">
        <v>235</v>
      </c>
      <c r="E18" s="1" t="s">
        <v>265</v>
      </c>
      <c r="F18" s="1" t="s">
        <v>266</v>
      </c>
      <c r="G18" s="1" t="s">
        <v>308</v>
      </c>
      <c r="H18" s="1">
        <v>21</v>
      </c>
      <c r="I18" s="1" t="s">
        <v>167</v>
      </c>
    </row>
    <row r="19" spans="1:9" x14ac:dyDescent="0.2">
      <c r="A19" s="1" t="s">
        <v>422</v>
      </c>
      <c r="B19" s="1" t="s">
        <v>210</v>
      </c>
      <c r="C19" s="1">
        <v>2009</v>
      </c>
      <c r="D19" s="1" t="s">
        <v>233</v>
      </c>
      <c r="E19" s="1" t="s">
        <v>257</v>
      </c>
      <c r="F19" s="1" t="s">
        <v>258</v>
      </c>
      <c r="G19" s="1" t="s">
        <v>308</v>
      </c>
      <c r="H19" s="1" t="s">
        <v>51</v>
      </c>
      <c r="I19" s="1" t="s">
        <v>211</v>
      </c>
    </row>
    <row r="20" spans="1:9" x14ac:dyDescent="0.2">
      <c r="A20" s="1" t="s">
        <v>154</v>
      </c>
      <c r="B20" s="1" t="s">
        <v>153</v>
      </c>
      <c r="C20" s="1">
        <v>2009</v>
      </c>
      <c r="D20" s="1" t="s">
        <v>33</v>
      </c>
      <c r="E20" s="1" t="s">
        <v>261</v>
      </c>
      <c r="F20" s="1" t="s">
        <v>318</v>
      </c>
      <c r="G20" s="1" t="s">
        <v>308</v>
      </c>
      <c r="H20" s="1">
        <v>825</v>
      </c>
      <c r="I20" s="1" t="s">
        <v>155</v>
      </c>
    </row>
    <row r="21" spans="1:9" x14ac:dyDescent="0.2">
      <c r="A21" s="1" t="s">
        <v>328</v>
      </c>
      <c r="B21" s="1" t="s">
        <v>330</v>
      </c>
      <c r="C21" s="1">
        <v>2010</v>
      </c>
      <c r="D21" s="1" t="s">
        <v>237</v>
      </c>
      <c r="E21" s="1" t="s">
        <v>265</v>
      </c>
      <c r="F21" s="1" t="s">
        <v>334</v>
      </c>
      <c r="G21" s="1" t="s">
        <v>308</v>
      </c>
      <c r="H21" s="1">
        <v>682</v>
      </c>
      <c r="I21" s="1" t="s">
        <v>329</v>
      </c>
    </row>
    <row r="22" spans="1:9" x14ac:dyDescent="0.2">
      <c r="A22" s="1" t="s">
        <v>8</v>
      </c>
      <c r="B22" s="1" t="s">
        <v>34</v>
      </c>
      <c r="C22" s="1">
        <v>2010</v>
      </c>
      <c r="D22" s="1" t="s">
        <v>233</v>
      </c>
      <c r="E22" s="1" t="s">
        <v>267</v>
      </c>
      <c r="F22" s="1" t="s">
        <v>246</v>
      </c>
      <c r="G22" s="1" t="s">
        <v>319</v>
      </c>
      <c r="H22" s="1">
        <v>74</v>
      </c>
      <c r="I22" s="1" t="s">
        <v>84</v>
      </c>
    </row>
    <row r="23" spans="1:9" x14ac:dyDescent="0.2">
      <c r="A23" s="1" t="s">
        <v>23</v>
      </c>
      <c r="B23" s="1" t="s">
        <v>22</v>
      </c>
      <c r="C23" s="1">
        <v>2010</v>
      </c>
      <c r="D23" s="1" t="s">
        <v>33</v>
      </c>
      <c r="E23" s="1" t="s">
        <v>268</v>
      </c>
      <c r="F23" s="1" t="s">
        <v>428</v>
      </c>
      <c r="G23" s="1" t="s">
        <v>308</v>
      </c>
      <c r="H23" s="1">
        <v>43</v>
      </c>
      <c r="I23" s="1" t="s">
        <v>87</v>
      </c>
    </row>
    <row r="24" spans="1:9" x14ac:dyDescent="0.2">
      <c r="A24" s="1" t="s">
        <v>159</v>
      </c>
      <c r="B24" s="1" t="s">
        <v>160</v>
      </c>
      <c r="C24" s="1">
        <v>2010</v>
      </c>
      <c r="D24" s="1" t="s">
        <v>236</v>
      </c>
      <c r="E24" s="1" t="s">
        <v>115</v>
      </c>
      <c r="F24" s="1" t="s">
        <v>335</v>
      </c>
      <c r="G24" s="1" t="s">
        <v>308</v>
      </c>
      <c r="H24" s="1">
        <v>41</v>
      </c>
      <c r="I24" s="1" t="s">
        <v>161</v>
      </c>
    </row>
    <row r="25" spans="1:9" x14ac:dyDescent="0.2">
      <c r="A25" s="1" t="s">
        <v>81</v>
      </c>
      <c r="B25" s="1" t="s">
        <v>133</v>
      </c>
      <c r="C25" s="1">
        <v>2011</v>
      </c>
      <c r="D25" s="1" t="s">
        <v>233</v>
      </c>
      <c r="E25" s="1" t="s">
        <v>260</v>
      </c>
      <c r="F25" s="1" t="s">
        <v>320</v>
      </c>
      <c r="G25" s="1" t="s">
        <v>308</v>
      </c>
      <c r="H25" s="1">
        <v>207</v>
      </c>
      <c r="I25" s="1" t="s">
        <v>135</v>
      </c>
    </row>
    <row r="26" spans="1:9" x14ac:dyDescent="0.2">
      <c r="A26" s="1" t="s">
        <v>19</v>
      </c>
      <c r="B26" s="1" t="s">
        <v>21</v>
      </c>
      <c r="C26" s="1">
        <v>2011</v>
      </c>
      <c r="D26" s="1" t="s">
        <v>233</v>
      </c>
      <c r="E26" s="1" t="s">
        <v>269</v>
      </c>
      <c r="F26" s="1" t="s">
        <v>337</v>
      </c>
      <c r="G26" s="1" t="s">
        <v>323</v>
      </c>
      <c r="H26" s="1">
        <v>301</v>
      </c>
      <c r="I26" s="1" t="s">
        <v>85</v>
      </c>
    </row>
    <row r="27" spans="1:9" x14ac:dyDescent="0.2">
      <c r="A27" s="1" t="s">
        <v>178</v>
      </c>
      <c r="B27" s="1" t="s">
        <v>179</v>
      </c>
      <c r="C27" s="1">
        <v>2012</v>
      </c>
      <c r="D27" s="1" t="s">
        <v>233</v>
      </c>
      <c r="E27" s="1" t="s">
        <v>257</v>
      </c>
      <c r="F27" s="1" t="s">
        <v>324</v>
      </c>
      <c r="G27" s="1" t="s">
        <v>298</v>
      </c>
      <c r="H27" s="1">
        <v>217</v>
      </c>
      <c r="I27" s="1" t="s">
        <v>182</v>
      </c>
    </row>
    <row r="28" spans="1:9" x14ac:dyDescent="0.2">
      <c r="A28" s="1" t="s">
        <v>419</v>
      </c>
      <c r="B28" s="3" t="s">
        <v>425</v>
      </c>
      <c r="C28" s="1">
        <v>2012</v>
      </c>
      <c r="D28" s="1" t="s">
        <v>233</v>
      </c>
      <c r="E28" s="1" t="s">
        <v>257</v>
      </c>
      <c r="F28" s="1" t="s">
        <v>427</v>
      </c>
      <c r="G28" s="1" t="s">
        <v>308</v>
      </c>
      <c r="H28" s="1">
        <v>200</v>
      </c>
      <c r="I28" s="1" t="s">
        <v>420</v>
      </c>
    </row>
    <row r="29" spans="1:9" x14ac:dyDescent="0.2">
      <c r="A29" s="1" t="s">
        <v>89</v>
      </c>
      <c r="B29" s="1" t="s">
        <v>91</v>
      </c>
      <c r="C29" s="1">
        <v>2012</v>
      </c>
      <c r="D29" s="1" t="s">
        <v>233</v>
      </c>
      <c r="E29" s="1" t="s">
        <v>257</v>
      </c>
      <c r="F29" s="1" t="s">
        <v>336</v>
      </c>
      <c r="G29" s="1" t="s">
        <v>325</v>
      </c>
      <c r="H29" s="1">
        <v>119</v>
      </c>
      <c r="I29" s="1" t="s">
        <v>90</v>
      </c>
    </row>
    <row r="30" spans="1:9" x14ac:dyDescent="0.2">
      <c r="A30" s="1" t="s">
        <v>421</v>
      </c>
      <c r="B30" s="4" t="s">
        <v>423</v>
      </c>
      <c r="C30" s="1">
        <v>2013</v>
      </c>
      <c r="D30" s="1" t="s">
        <v>233</v>
      </c>
      <c r="E30" s="1" t="s">
        <v>257</v>
      </c>
      <c r="F30" s="1" t="s">
        <v>426</v>
      </c>
      <c r="G30" s="1" t="s">
        <v>308</v>
      </c>
      <c r="H30" s="1">
        <v>200</v>
      </c>
      <c r="I30" s="1" t="s">
        <v>424</v>
      </c>
    </row>
    <row r="31" spans="1:9" x14ac:dyDescent="0.2">
      <c r="A31" s="1" t="s">
        <v>11</v>
      </c>
      <c r="B31" s="1" t="s">
        <v>54</v>
      </c>
      <c r="C31" s="1">
        <v>2013</v>
      </c>
      <c r="D31" s="1" t="s">
        <v>235</v>
      </c>
      <c r="E31" s="1" t="s">
        <v>245</v>
      </c>
      <c r="F31" s="1" t="s">
        <v>242</v>
      </c>
      <c r="G31" s="1" t="s">
        <v>325</v>
      </c>
      <c r="H31" s="1">
        <v>98</v>
      </c>
      <c r="I31" s="1" t="s">
        <v>92</v>
      </c>
    </row>
    <row r="32" spans="1:9" x14ac:dyDescent="0.2">
      <c r="A32" s="1" t="s">
        <v>181</v>
      </c>
      <c r="B32" s="1" t="s">
        <v>225</v>
      </c>
      <c r="C32" s="1">
        <v>2013</v>
      </c>
      <c r="D32" s="1" t="s">
        <v>234</v>
      </c>
      <c r="E32" s="1" t="s">
        <v>255</v>
      </c>
      <c r="F32" s="1" t="s">
        <v>256</v>
      </c>
      <c r="G32" s="1" t="s">
        <v>308</v>
      </c>
      <c r="H32" s="1">
        <v>2352</v>
      </c>
      <c r="I32" s="1" t="s">
        <v>183</v>
      </c>
    </row>
    <row r="33" spans="1:9" x14ac:dyDescent="0.2">
      <c r="A33" s="1" t="s">
        <v>20</v>
      </c>
      <c r="B33" s="1" t="s">
        <v>25</v>
      </c>
      <c r="C33" s="1">
        <v>2013</v>
      </c>
      <c r="D33" s="1" t="s">
        <v>270</v>
      </c>
      <c r="E33" s="1" t="s">
        <v>321</v>
      </c>
      <c r="F33" s="1" t="s">
        <v>338</v>
      </c>
      <c r="G33" s="1" t="s">
        <v>322</v>
      </c>
      <c r="H33" s="1">
        <v>906</v>
      </c>
      <c r="I33" s="1" t="s">
        <v>86</v>
      </c>
    </row>
    <row r="34" spans="1:9" x14ac:dyDescent="0.2">
      <c r="A34" s="1" t="s">
        <v>9</v>
      </c>
      <c r="B34" s="1" t="s">
        <v>37</v>
      </c>
      <c r="C34" s="1">
        <v>2013</v>
      </c>
      <c r="D34" s="1" t="s">
        <v>79</v>
      </c>
      <c r="E34" s="1" t="s">
        <v>251</v>
      </c>
      <c r="F34" s="1" t="s">
        <v>339</v>
      </c>
      <c r="G34" s="1" t="s">
        <v>308</v>
      </c>
      <c r="H34" s="1">
        <v>145</v>
      </c>
      <c r="I34" s="1" t="s">
        <v>88</v>
      </c>
    </row>
    <row r="35" spans="1:9" x14ac:dyDescent="0.2">
      <c r="A35" s="1" t="s">
        <v>163</v>
      </c>
      <c r="B35" s="1" t="s">
        <v>177</v>
      </c>
      <c r="C35" s="1">
        <v>2013</v>
      </c>
      <c r="D35" s="1" t="s">
        <v>79</v>
      </c>
      <c r="E35" s="1" t="s">
        <v>251</v>
      </c>
      <c r="F35" s="1" t="s">
        <v>341</v>
      </c>
      <c r="G35" s="1" t="s">
        <v>340</v>
      </c>
      <c r="H35" s="1">
        <f>145+329</f>
        <v>474</v>
      </c>
      <c r="I35" s="1" t="s">
        <v>176</v>
      </c>
    </row>
    <row r="36" spans="1:9" x14ac:dyDescent="0.2">
      <c r="A36" s="1" t="s">
        <v>187</v>
      </c>
      <c r="B36" s="1" t="s">
        <v>410</v>
      </c>
      <c r="C36" s="1">
        <v>2013</v>
      </c>
      <c r="D36" s="1" t="s">
        <v>79</v>
      </c>
      <c r="E36" s="1" t="s">
        <v>251</v>
      </c>
      <c r="F36" s="1" t="s">
        <v>342</v>
      </c>
      <c r="G36" s="1" t="s">
        <v>340</v>
      </c>
      <c r="H36" s="1">
        <v>1040</v>
      </c>
      <c r="I36" s="1" t="s">
        <v>188</v>
      </c>
    </row>
    <row r="37" spans="1:9" x14ac:dyDescent="0.2">
      <c r="A37" s="1" t="s">
        <v>230</v>
      </c>
      <c r="B37" s="1" t="s">
        <v>411</v>
      </c>
      <c r="C37" s="1">
        <v>2013</v>
      </c>
      <c r="D37" s="1" t="s">
        <v>79</v>
      </c>
      <c r="E37" s="1" t="s">
        <v>251</v>
      </c>
      <c r="F37" s="1" t="s">
        <v>343</v>
      </c>
      <c r="G37" s="1" t="s">
        <v>308</v>
      </c>
      <c r="H37" s="1">
        <f xml:space="preserve"> 880 + 1098</f>
        <v>1978</v>
      </c>
      <c r="I37" s="1" t="s">
        <v>231</v>
      </c>
    </row>
    <row r="38" spans="1:9" x14ac:dyDescent="0.2">
      <c r="A38" s="1" t="s">
        <v>103</v>
      </c>
      <c r="B38" s="1" t="s">
        <v>141</v>
      </c>
      <c r="C38" s="1">
        <v>2014</v>
      </c>
      <c r="D38" s="1" t="s">
        <v>235</v>
      </c>
      <c r="E38" s="1" t="s">
        <v>245</v>
      </c>
      <c r="F38" s="1" t="s">
        <v>272</v>
      </c>
      <c r="G38" s="1" t="s">
        <v>308</v>
      </c>
      <c r="H38" s="1">
        <v>427</v>
      </c>
      <c r="I38" s="1" t="s">
        <v>144</v>
      </c>
    </row>
    <row r="39" spans="1:9" x14ac:dyDescent="0.2">
      <c r="A39" s="1" t="s">
        <v>16</v>
      </c>
      <c r="B39" s="1" t="s">
        <v>39</v>
      </c>
      <c r="C39" s="1">
        <v>2014</v>
      </c>
      <c r="D39" s="1" t="s">
        <v>233</v>
      </c>
      <c r="E39" s="1" t="s">
        <v>273</v>
      </c>
      <c r="F39" s="1" t="s">
        <v>344</v>
      </c>
      <c r="G39" s="1" t="s">
        <v>345</v>
      </c>
      <c r="H39" s="1">
        <v>87</v>
      </c>
      <c r="I39" s="1" t="s">
        <v>94</v>
      </c>
    </row>
    <row r="40" spans="1:9" x14ac:dyDescent="0.2">
      <c r="A40" s="1" t="s">
        <v>12</v>
      </c>
      <c r="B40" s="1" t="s">
        <v>38</v>
      </c>
      <c r="C40" s="1">
        <v>2014</v>
      </c>
      <c r="D40" s="1" t="s">
        <v>286</v>
      </c>
      <c r="E40" s="1" t="s">
        <v>115</v>
      </c>
      <c r="F40" s="1" t="s">
        <v>346</v>
      </c>
      <c r="G40" s="1" t="s">
        <v>325</v>
      </c>
      <c r="H40" s="1">
        <v>63</v>
      </c>
      <c r="I40" s="1" t="s">
        <v>95</v>
      </c>
    </row>
    <row r="41" spans="1:9" x14ac:dyDescent="0.2">
      <c r="A41" s="1" t="s">
        <v>10</v>
      </c>
      <c r="B41" s="1" t="s">
        <v>40</v>
      </c>
      <c r="C41" s="1">
        <v>2014</v>
      </c>
      <c r="D41" s="1" t="s">
        <v>270</v>
      </c>
      <c r="E41" s="1" t="s">
        <v>255</v>
      </c>
      <c r="F41" s="1" t="s">
        <v>347</v>
      </c>
      <c r="G41" s="1" t="s">
        <v>348</v>
      </c>
      <c r="H41" s="1">
        <v>56</v>
      </c>
      <c r="I41" s="1" t="s">
        <v>96</v>
      </c>
    </row>
    <row r="42" spans="1:9" x14ac:dyDescent="0.2">
      <c r="A42" s="1" t="s">
        <v>30</v>
      </c>
      <c r="B42" s="1" t="s">
        <v>52</v>
      </c>
      <c r="C42" s="1">
        <v>2014</v>
      </c>
      <c r="D42" s="1" t="s">
        <v>270</v>
      </c>
      <c r="E42" s="1" t="s">
        <v>251</v>
      </c>
      <c r="F42" s="1" t="s">
        <v>250</v>
      </c>
      <c r="G42" s="1" t="s">
        <v>331</v>
      </c>
      <c r="H42" s="1">
        <v>78</v>
      </c>
      <c r="I42" s="1" t="s">
        <v>93</v>
      </c>
    </row>
    <row r="43" spans="1:9" x14ac:dyDescent="0.2">
      <c r="A43" s="1" t="s">
        <v>212</v>
      </c>
      <c r="B43" s="1" t="s">
        <v>412</v>
      </c>
      <c r="C43" s="1">
        <v>2014</v>
      </c>
      <c r="D43" s="1" t="s">
        <v>186</v>
      </c>
      <c r="E43" s="1" t="s">
        <v>251</v>
      </c>
      <c r="F43" s="1" t="s">
        <v>349</v>
      </c>
      <c r="G43" s="1" t="s">
        <v>350</v>
      </c>
      <c r="H43" s="1">
        <v>303</v>
      </c>
      <c r="I43" s="1" t="s">
        <v>213</v>
      </c>
    </row>
    <row r="44" spans="1:9" x14ac:dyDescent="0.2">
      <c r="A44" s="1" t="s">
        <v>80</v>
      </c>
      <c r="B44" s="1" t="s">
        <v>137</v>
      </c>
      <c r="C44" s="1">
        <v>2015</v>
      </c>
      <c r="D44" s="1" t="s">
        <v>233</v>
      </c>
      <c r="E44" s="1" t="s">
        <v>274</v>
      </c>
      <c r="F44" s="1" t="s">
        <v>352</v>
      </c>
      <c r="G44" s="1" t="s">
        <v>351</v>
      </c>
      <c r="H44" s="1">
        <v>231</v>
      </c>
      <c r="I44" s="1" t="s">
        <v>138</v>
      </c>
    </row>
    <row r="45" spans="1:9" x14ac:dyDescent="0.2">
      <c r="A45" s="1" t="s">
        <v>394</v>
      </c>
      <c r="B45" s="1" t="s">
        <v>393</v>
      </c>
      <c r="C45" s="1">
        <v>2015</v>
      </c>
      <c r="D45" s="1" t="s">
        <v>234</v>
      </c>
      <c r="E45" s="1" t="s">
        <v>255</v>
      </c>
      <c r="F45" s="1" t="s">
        <v>256</v>
      </c>
      <c r="G45" s="1" t="s">
        <v>308</v>
      </c>
      <c r="H45" s="1">
        <v>2352</v>
      </c>
      <c r="I45" s="5" t="s">
        <v>400</v>
      </c>
    </row>
    <row r="46" spans="1:9" x14ac:dyDescent="0.2">
      <c r="A46" s="1" t="s">
        <v>217</v>
      </c>
      <c r="B46" s="1" t="s">
        <v>413</v>
      </c>
      <c r="C46" s="1">
        <v>2015</v>
      </c>
      <c r="D46" s="1" t="s">
        <v>286</v>
      </c>
      <c r="E46" s="1" t="s">
        <v>252</v>
      </c>
      <c r="F46" s="1" t="s">
        <v>275</v>
      </c>
      <c r="G46" s="1" t="s">
        <v>350</v>
      </c>
      <c r="H46" s="1">
        <v>73</v>
      </c>
      <c r="I46" s="5" t="s">
        <v>218</v>
      </c>
    </row>
    <row r="47" spans="1:9" x14ac:dyDescent="0.2">
      <c r="A47" s="1" t="s">
        <v>13</v>
      </c>
      <c r="B47" s="1" t="s">
        <v>53</v>
      </c>
      <c r="C47" s="1">
        <v>2015</v>
      </c>
      <c r="D47" s="1" t="s">
        <v>235</v>
      </c>
      <c r="E47" s="1" t="s">
        <v>278</v>
      </c>
      <c r="F47" s="1" t="s">
        <v>354</v>
      </c>
      <c r="G47" s="1" t="s">
        <v>353</v>
      </c>
      <c r="H47" s="1">
        <v>88</v>
      </c>
      <c r="I47" s="1" t="s">
        <v>99</v>
      </c>
    </row>
    <row r="48" spans="1:9" x14ac:dyDescent="0.2">
      <c r="A48" s="1" t="s">
        <v>157</v>
      </c>
      <c r="B48" s="1" t="s">
        <v>156</v>
      </c>
      <c r="C48" s="1">
        <v>2015</v>
      </c>
      <c r="D48" s="1" t="s">
        <v>79</v>
      </c>
      <c r="E48" s="1" t="s">
        <v>251</v>
      </c>
      <c r="F48" s="1" t="s">
        <v>355</v>
      </c>
      <c r="G48" s="1" t="s">
        <v>356</v>
      </c>
      <c r="H48" s="1">
        <v>486</v>
      </c>
      <c r="I48" s="5" t="s">
        <v>158</v>
      </c>
    </row>
    <row r="49" spans="1:9" x14ac:dyDescent="0.2">
      <c r="A49" s="1" t="s">
        <v>71</v>
      </c>
      <c r="B49" s="1" t="s">
        <v>64</v>
      </c>
      <c r="C49" s="1">
        <v>2015</v>
      </c>
      <c r="D49" s="1" t="s">
        <v>233</v>
      </c>
      <c r="E49" s="1" t="s">
        <v>257</v>
      </c>
      <c r="F49" s="1" t="s">
        <v>277</v>
      </c>
      <c r="G49" s="1" t="s">
        <v>358</v>
      </c>
      <c r="H49" s="1">
        <v>119</v>
      </c>
      <c r="I49" s="1" t="s">
        <v>97</v>
      </c>
    </row>
    <row r="50" spans="1:9" x14ac:dyDescent="0.2">
      <c r="A50" s="1" t="s">
        <v>72</v>
      </c>
      <c r="B50" s="1" t="s">
        <v>414</v>
      </c>
      <c r="C50" s="1">
        <v>2015</v>
      </c>
      <c r="D50" s="1" t="s">
        <v>233</v>
      </c>
      <c r="E50" s="1" t="s">
        <v>257</v>
      </c>
      <c r="F50" s="1" t="s">
        <v>277</v>
      </c>
      <c r="G50" s="1" t="s">
        <v>357</v>
      </c>
      <c r="H50" s="1">
        <v>150</v>
      </c>
      <c r="I50" s="1" t="s">
        <v>70</v>
      </c>
    </row>
    <row r="51" spans="1:9" x14ac:dyDescent="0.2">
      <c r="A51" s="1" t="s">
        <v>150</v>
      </c>
      <c r="B51" s="1" t="s">
        <v>149</v>
      </c>
      <c r="C51" s="1">
        <v>2015</v>
      </c>
      <c r="D51" s="1" t="s">
        <v>152</v>
      </c>
      <c r="E51" s="1" t="s">
        <v>276</v>
      </c>
      <c r="F51" s="1" t="s">
        <v>279</v>
      </c>
      <c r="G51" s="1" t="s">
        <v>298</v>
      </c>
      <c r="H51" s="1">
        <v>361</v>
      </c>
      <c r="I51" s="1" t="s">
        <v>151</v>
      </c>
    </row>
    <row r="52" spans="1:9" x14ac:dyDescent="0.2">
      <c r="A52" s="1" t="s">
        <v>383</v>
      </c>
      <c r="B52" s="1" t="s">
        <v>384</v>
      </c>
      <c r="C52" s="1">
        <v>2015</v>
      </c>
      <c r="D52" s="1" t="s">
        <v>79</v>
      </c>
      <c r="E52" s="1" t="s">
        <v>251</v>
      </c>
      <c r="F52" s="1" t="s">
        <v>341</v>
      </c>
      <c r="G52" s="1" t="s">
        <v>406</v>
      </c>
      <c r="H52" s="1">
        <v>42</v>
      </c>
      <c r="I52" s="1" t="s">
        <v>401</v>
      </c>
    </row>
    <row r="53" spans="1:9" x14ac:dyDescent="0.2">
      <c r="A53" s="1" t="s">
        <v>170</v>
      </c>
      <c r="B53" s="1" t="s">
        <v>169</v>
      </c>
      <c r="C53" s="1">
        <v>2015</v>
      </c>
      <c r="D53" s="1" t="s">
        <v>237</v>
      </c>
      <c r="E53" s="1" t="s">
        <v>265</v>
      </c>
      <c r="F53" s="1" t="s">
        <v>359</v>
      </c>
      <c r="G53" s="1" t="s">
        <v>308</v>
      </c>
      <c r="H53" s="1">
        <v>169</v>
      </c>
      <c r="I53" s="1" t="s">
        <v>189</v>
      </c>
    </row>
    <row r="54" spans="1:9" x14ac:dyDescent="0.2">
      <c r="A54" s="1" t="s">
        <v>397</v>
      </c>
      <c r="B54" s="1" t="s">
        <v>399</v>
      </c>
      <c r="C54" s="1">
        <v>2016</v>
      </c>
      <c r="D54" s="1" t="s">
        <v>235</v>
      </c>
      <c r="E54" s="1" t="s">
        <v>245</v>
      </c>
      <c r="F54" s="1" t="s">
        <v>242</v>
      </c>
      <c r="G54" s="1" t="s">
        <v>405</v>
      </c>
      <c r="H54" s="1">
        <f>46+34+55</f>
        <v>135</v>
      </c>
      <c r="I54" s="1" t="s">
        <v>398</v>
      </c>
    </row>
    <row r="55" spans="1:9" x14ac:dyDescent="0.2">
      <c r="A55" s="1" t="s">
        <v>382</v>
      </c>
      <c r="B55" s="1" t="s">
        <v>402</v>
      </c>
      <c r="C55" s="1">
        <v>2016</v>
      </c>
      <c r="D55" s="1" t="s">
        <v>270</v>
      </c>
      <c r="E55" s="1" t="s">
        <v>403</v>
      </c>
      <c r="F55" s="1" t="s">
        <v>404</v>
      </c>
      <c r="G55" s="1" t="s">
        <v>308</v>
      </c>
      <c r="H55" s="1">
        <v>12</v>
      </c>
      <c r="I55" s="1" t="s">
        <v>407</v>
      </c>
    </row>
    <row r="56" spans="1:9" x14ac:dyDescent="0.2">
      <c r="A56" s="1" t="s">
        <v>284</v>
      </c>
      <c r="B56" s="1" t="s">
        <v>285</v>
      </c>
      <c r="C56" s="1">
        <v>2016</v>
      </c>
      <c r="D56" s="1" t="s">
        <v>186</v>
      </c>
      <c r="E56" s="1" t="s">
        <v>251</v>
      </c>
      <c r="F56" s="1" t="s">
        <v>287</v>
      </c>
      <c r="G56" s="1" t="s">
        <v>308</v>
      </c>
      <c r="H56" s="1">
        <f>36+385</f>
        <v>421</v>
      </c>
      <c r="I56" s="1" t="s">
        <v>288</v>
      </c>
    </row>
    <row r="57" spans="1:9" x14ac:dyDescent="0.2">
      <c r="A57" s="1" t="s">
        <v>28</v>
      </c>
      <c r="B57" s="1" t="s">
        <v>415</v>
      </c>
      <c r="C57" s="1">
        <v>2017</v>
      </c>
      <c r="D57" s="1" t="s">
        <v>33</v>
      </c>
      <c r="E57" s="1" t="s">
        <v>267</v>
      </c>
      <c r="F57" s="1" t="s">
        <v>240</v>
      </c>
      <c r="G57" s="1" t="s">
        <v>293</v>
      </c>
      <c r="H57" s="1">
        <v>510</v>
      </c>
      <c r="I57" s="1" t="s">
        <v>128</v>
      </c>
    </row>
    <row r="58" spans="1:9" x14ac:dyDescent="0.2">
      <c r="A58" s="1" t="s">
        <v>29</v>
      </c>
      <c r="B58" s="1" t="s">
        <v>416</v>
      </c>
      <c r="C58" s="1">
        <v>2017</v>
      </c>
      <c r="D58" s="1" t="s">
        <v>270</v>
      </c>
      <c r="E58" s="1" t="s">
        <v>312</v>
      </c>
      <c r="F58" s="1" t="s">
        <v>291</v>
      </c>
      <c r="G58" s="1" t="s">
        <v>292</v>
      </c>
      <c r="H58" s="1">
        <v>943</v>
      </c>
      <c r="I58" s="1" t="s">
        <v>109</v>
      </c>
    </row>
    <row r="59" spans="1:9" x14ac:dyDescent="0.2">
      <c r="A59" s="1" t="s">
        <v>304</v>
      </c>
      <c r="B59" s="1" t="s">
        <v>305</v>
      </c>
      <c r="C59" s="1">
        <v>2017</v>
      </c>
      <c r="D59" s="1" t="s">
        <v>270</v>
      </c>
      <c r="E59" s="1" t="s">
        <v>361</v>
      </c>
      <c r="F59" s="1" t="s">
        <v>291</v>
      </c>
      <c r="G59" s="1" t="s">
        <v>360</v>
      </c>
      <c r="H59" s="1">
        <v>2507</v>
      </c>
      <c r="I59" s="1" t="s">
        <v>306</v>
      </c>
    </row>
    <row r="60" spans="1:9" x14ac:dyDescent="0.2">
      <c r="A60" s="1" t="s">
        <v>65</v>
      </c>
      <c r="B60" s="1" t="s">
        <v>66</v>
      </c>
      <c r="C60" s="1">
        <v>2017</v>
      </c>
      <c r="D60" s="1" t="s">
        <v>270</v>
      </c>
      <c r="E60" s="1" t="s">
        <v>294</v>
      </c>
      <c r="F60" s="1" t="s">
        <v>295</v>
      </c>
      <c r="G60" s="1" t="s">
        <v>296</v>
      </c>
      <c r="H60" s="1">
        <v>13</v>
      </c>
      <c r="I60" s="1" t="s">
        <v>110</v>
      </c>
    </row>
    <row r="61" spans="1:9" x14ac:dyDescent="0.2">
      <c r="A61" s="1" t="s">
        <v>14</v>
      </c>
      <c r="B61" s="1" t="s">
        <v>58</v>
      </c>
      <c r="C61" s="1">
        <v>2017</v>
      </c>
      <c r="D61" s="1" t="s">
        <v>235</v>
      </c>
      <c r="E61" s="1" t="s">
        <v>243</v>
      </c>
      <c r="F61" s="1" t="s">
        <v>362</v>
      </c>
      <c r="G61" s="1" t="s">
        <v>299</v>
      </c>
      <c r="H61" s="1">
        <v>96</v>
      </c>
      <c r="I61" s="1" t="s">
        <v>127</v>
      </c>
    </row>
    <row r="62" spans="1:9" x14ac:dyDescent="0.2">
      <c r="A62" s="1" t="s">
        <v>102</v>
      </c>
      <c r="B62" s="1" t="s">
        <v>59</v>
      </c>
      <c r="C62" s="1">
        <v>2017</v>
      </c>
      <c r="D62" s="1" t="s">
        <v>235</v>
      </c>
      <c r="E62" s="1" t="s">
        <v>244</v>
      </c>
      <c r="F62" s="1" t="s">
        <v>300</v>
      </c>
      <c r="G62" s="1" t="s">
        <v>301</v>
      </c>
      <c r="H62" s="1">
        <v>108</v>
      </c>
      <c r="I62" s="1" t="s">
        <v>125</v>
      </c>
    </row>
    <row r="63" spans="1:9" x14ac:dyDescent="0.2">
      <c r="A63" s="1" t="s">
        <v>281</v>
      </c>
      <c r="B63" s="1" t="s">
        <v>101</v>
      </c>
      <c r="C63" s="1">
        <v>2018</v>
      </c>
      <c r="D63" s="1" t="s">
        <v>235</v>
      </c>
      <c r="E63" s="1" t="s">
        <v>267</v>
      </c>
      <c r="F63" s="1" t="s">
        <v>238</v>
      </c>
      <c r="G63" s="1" t="s">
        <v>350</v>
      </c>
      <c r="H63" s="1">
        <v>120</v>
      </c>
      <c r="I63" s="1" t="s">
        <v>100</v>
      </c>
    </row>
    <row r="64" spans="1:9" x14ac:dyDescent="0.2">
      <c r="A64" s="1" t="s">
        <v>31</v>
      </c>
      <c r="B64" s="1" t="s">
        <v>41</v>
      </c>
      <c r="C64" s="1">
        <v>2017</v>
      </c>
      <c r="D64" s="1" t="s">
        <v>286</v>
      </c>
      <c r="E64" s="1" t="s">
        <v>252</v>
      </c>
      <c r="F64" s="1" t="s">
        <v>302</v>
      </c>
      <c r="G64" s="1" t="s">
        <v>303</v>
      </c>
      <c r="H64" s="1">
        <v>90</v>
      </c>
      <c r="I64" s="1" t="s">
        <v>98</v>
      </c>
    </row>
    <row r="65" spans="1:9" x14ac:dyDescent="0.2">
      <c r="A65" s="1" t="s">
        <v>32</v>
      </c>
      <c r="B65" s="1" t="s">
        <v>42</v>
      </c>
      <c r="C65" s="1">
        <v>2017</v>
      </c>
      <c r="D65" s="1" t="s">
        <v>237</v>
      </c>
      <c r="E65" s="1" t="s">
        <v>111</v>
      </c>
      <c r="F65" s="1" t="s">
        <v>363</v>
      </c>
      <c r="G65" s="1" t="s">
        <v>350</v>
      </c>
      <c r="H65" s="1">
        <v>16</v>
      </c>
      <c r="I65" s="1" t="s">
        <v>112</v>
      </c>
    </row>
    <row r="66" spans="1:9" x14ac:dyDescent="0.2">
      <c r="A66" s="1" t="s">
        <v>219</v>
      </c>
      <c r="B66" s="1" t="s">
        <v>221</v>
      </c>
      <c r="C66" s="1">
        <v>2017</v>
      </c>
      <c r="D66" s="1" t="s">
        <v>270</v>
      </c>
      <c r="E66" s="1" t="s">
        <v>267</v>
      </c>
      <c r="F66" s="1" t="s">
        <v>280</v>
      </c>
      <c r="G66" s="1" t="s">
        <v>350</v>
      </c>
      <c r="H66" s="1">
        <v>234</v>
      </c>
      <c r="I66" s="1" t="s">
        <v>220</v>
      </c>
    </row>
    <row r="67" spans="1:9" x14ac:dyDescent="0.2">
      <c r="A67" s="1" t="s">
        <v>214</v>
      </c>
      <c r="B67" s="1" t="s">
        <v>226</v>
      </c>
      <c r="C67" s="1">
        <v>2017</v>
      </c>
      <c r="D67" s="1" t="s">
        <v>79</v>
      </c>
      <c r="E67" s="1" t="s">
        <v>251</v>
      </c>
      <c r="F67" s="1" t="s">
        <v>364</v>
      </c>
      <c r="G67" s="1" t="s">
        <v>293</v>
      </c>
      <c r="H67" s="1">
        <v>80</v>
      </c>
      <c r="I67" s="1" t="s">
        <v>229</v>
      </c>
    </row>
    <row r="68" spans="1:9" x14ac:dyDescent="0.2">
      <c r="A68" s="1" t="s">
        <v>184</v>
      </c>
      <c r="B68" s="1" t="s">
        <v>190</v>
      </c>
      <c r="C68" s="1">
        <v>2017</v>
      </c>
      <c r="D68" s="1" t="s">
        <v>186</v>
      </c>
      <c r="E68" s="1" t="s">
        <v>251</v>
      </c>
      <c r="F68" s="1" t="s">
        <v>365</v>
      </c>
      <c r="G68" s="1" t="s">
        <v>308</v>
      </c>
      <c r="H68" s="1">
        <v>294</v>
      </c>
      <c r="I68" s="1" t="s">
        <v>185</v>
      </c>
    </row>
    <row r="69" spans="1:9" x14ac:dyDescent="0.2">
      <c r="A69" s="1" t="s">
        <v>142</v>
      </c>
      <c r="B69" s="1" t="s">
        <v>417</v>
      </c>
      <c r="C69" s="1">
        <v>2018</v>
      </c>
      <c r="D69" s="1" t="s">
        <v>270</v>
      </c>
      <c r="E69" s="1" t="s">
        <v>368</v>
      </c>
      <c r="F69" s="1" t="s">
        <v>370</v>
      </c>
      <c r="G69" s="1" t="s">
        <v>308</v>
      </c>
      <c r="H69" s="1">
        <v>94</v>
      </c>
      <c r="I69" s="1" t="s">
        <v>143</v>
      </c>
    </row>
    <row r="70" spans="1:9" x14ac:dyDescent="0.2">
      <c r="A70" s="1" t="s">
        <v>43</v>
      </c>
      <c r="B70" s="1" t="s">
        <v>44</v>
      </c>
      <c r="C70" s="1">
        <v>2018</v>
      </c>
      <c r="D70" s="1" t="s">
        <v>286</v>
      </c>
      <c r="E70" s="1" t="s">
        <v>115</v>
      </c>
      <c r="F70" s="1" t="s">
        <v>367</v>
      </c>
      <c r="G70" s="1" t="s">
        <v>366</v>
      </c>
      <c r="H70" s="1">
        <v>101</v>
      </c>
      <c r="I70" s="1" t="s">
        <v>114</v>
      </c>
    </row>
    <row r="71" spans="1:9" x14ac:dyDescent="0.2">
      <c r="A71" s="1" t="s">
        <v>129</v>
      </c>
      <c r="B71" s="1" t="s">
        <v>369</v>
      </c>
      <c r="C71" s="1">
        <v>2018</v>
      </c>
      <c r="D71" s="1" t="s">
        <v>270</v>
      </c>
      <c r="E71" s="1" t="s">
        <v>371</v>
      </c>
      <c r="F71" s="1" t="s">
        <v>372</v>
      </c>
      <c r="G71" s="1" t="s">
        <v>293</v>
      </c>
      <c r="H71" s="1">
        <v>1418</v>
      </c>
      <c r="I71" s="1" t="s">
        <v>130</v>
      </c>
    </row>
    <row r="72" spans="1:9" x14ac:dyDescent="0.2">
      <c r="A72" s="1" t="s">
        <v>69</v>
      </c>
      <c r="B72" s="1" t="s">
        <v>68</v>
      </c>
      <c r="C72" s="1">
        <v>2018</v>
      </c>
      <c r="D72" s="1" t="s">
        <v>234</v>
      </c>
      <c r="E72" s="1" t="s">
        <v>255</v>
      </c>
      <c r="F72" s="1" t="s">
        <v>374</v>
      </c>
      <c r="G72" s="1" t="s">
        <v>373</v>
      </c>
      <c r="H72" s="1">
        <v>691</v>
      </c>
      <c r="I72" s="1" t="s">
        <v>113</v>
      </c>
    </row>
    <row r="73" spans="1:9" x14ac:dyDescent="0.2">
      <c r="A73" s="1" t="s">
        <v>62</v>
      </c>
      <c r="B73" s="1" t="s">
        <v>63</v>
      </c>
      <c r="C73" s="1">
        <v>2018</v>
      </c>
      <c r="D73" s="1" t="s">
        <v>286</v>
      </c>
      <c r="E73" s="1" t="s">
        <v>252</v>
      </c>
      <c r="F73" s="1" t="s">
        <v>375</v>
      </c>
      <c r="G73" s="1" t="s">
        <v>293</v>
      </c>
      <c r="H73" s="1">
        <v>25</v>
      </c>
      <c r="I73" s="1" t="s">
        <v>116</v>
      </c>
    </row>
    <row r="74" spans="1:9" x14ac:dyDescent="0.2">
      <c r="A74" s="1" t="s">
        <v>216</v>
      </c>
      <c r="B74" s="1" t="s">
        <v>418</v>
      </c>
      <c r="C74" s="1">
        <v>2018</v>
      </c>
      <c r="D74" s="1" t="s">
        <v>237</v>
      </c>
      <c r="E74" s="1" t="s">
        <v>241</v>
      </c>
      <c r="F74" s="1" t="s">
        <v>377</v>
      </c>
      <c r="G74" s="1" t="s">
        <v>376</v>
      </c>
      <c r="H74" s="1">
        <v>694</v>
      </c>
      <c r="I74" s="1" t="s">
        <v>215</v>
      </c>
    </row>
    <row r="75" spans="1:9" x14ac:dyDescent="0.2">
      <c r="A75" s="1" t="s">
        <v>126</v>
      </c>
      <c r="B75" s="1" t="s">
        <v>131</v>
      </c>
      <c r="C75" s="1">
        <v>2018</v>
      </c>
      <c r="D75" s="1" t="s">
        <v>79</v>
      </c>
      <c r="E75" s="1" t="s">
        <v>251</v>
      </c>
      <c r="F75" s="1" t="s">
        <v>378</v>
      </c>
      <c r="G75" s="1" t="s">
        <v>308</v>
      </c>
      <c r="H75" s="1">
        <v>96</v>
      </c>
      <c r="I75" s="1" t="s">
        <v>132</v>
      </c>
    </row>
    <row r="76" spans="1:9" x14ac:dyDescent="0.2">
      <c r="A76" s="1" t="s">
        <v>56</v>
      </c>
      <c r="B76" s="1" t="s">
        <v>57</v>
      </c>
      <c r="C76" s="1">
        <v>2019</v>
      </c>
      <c r="D76" s="1" t="s">
        <v>51</v>
      </c>
      <c r="E76" s="1" t="s">
        <v>51</v>
      </c>
      <c r="F76" s="1" t="s">
        <v>51</v>
      </c>
      <c r="G76" s="1" t="s">
        <v>325</v>
      </c>
      <c r="H76" s="1" t="s">
        <v>51</v>
      </c>
      <c r="I76" s="1" t="s">
        <v>118</v>
      </c>
    </row>
    <row r="77" spans="1:9" x14ac:dyDescent="0.2">
      <c r="A77" s="1" t="s">
        <v>15</v>
      </c>
      <c r="B77" s="1" t="s">
        <v>55</v>
      </c>
      <c r="C77" s="1">
        <v>2019</v>
      </c>
      <c r="D77" s="1" t="s">
        <v>33</v>
      </c>
      <c r="E77" s="1" t="s">
        <v>239</v>
      </c>
      <c r="F77" s="1" t="s">
        <v>380</v>
      </c>
      <c r="G77" s="1" t="s">
        <v>379</v>
      </c>
      <c r="H77" s="1">
        <v>57</v>
      </c>
      <c r="I77" s="1" t="s">
        <v>117</v>
      </c>
    </row>
    <row r="78" spans="1:9" x14ac:dyDescent="0.2">
      <c r="A78" s="1" t="s">
        <v>282</v>
      </c>
      <c r="B78" s="1" t="s">
        <v>283</v>
      </c>
      <c r="C78" s="1">
        <v>2019</v>
      </c>
      <c r="D78" s="1" t="s">
        <v>235</v>
      </c>
      <c r="E78" s="1" t="s">
        <v>267</v>
      </c>
      <c r="F78" s="1" t="s">
        <v>381</v>
      </c>
      <c r="G78" s="1" t="s">
        <v>293</v>
      </c>
      <c r="H78" s="1">
        <v>6</v>
      </c>
      <c r="I78" s="5" t="s">
        <v>289</v>
      </c>
    </row>
    <row r="79" spans="1:9" x14ac:dyDescent="0.2">
      <c r="A79" s="1" t="s">
        <v>74</v>
      </c>
      <c r="B79" s="1" t="s">
        <v>76</v>
      </c>
      <c r="C79" s="1">
        <v>2020</v>
      </c>
      <c r="D79" s="1" t="s">
        <v>235</v>
      </c>
      <c r="E79" s="1" t="s">
        <v>267</v>
      </c>
      <c r="F79" s="1" t="s">
        <v>240</v>
      </c>
      <c r="G79" s="1" t="s">
        <v>385</v>
      </c>
      <c r="H79" s="1">
        <v>96</v>
      </c>
      <c r="I79" s="1" t="s">
        <v>119</v>
      </c>
    </row>
    <row r="80" spans="1:9" x14ac:dyDescent="0.2">
      <c r="A80" s="1" t="s">
        <v>75</v>
      </c>
      <c r="B80" s="1" t="s">
        <v>73</v>
      </c>
      <c r="C80" s="1">
        <v>2020</v>
      </c>
      <c r="D80" s="1" t="s">
        <v>270</v>
      </c>
      <c r="E80" s="1" t="s">
        <v>388</v>
      </c>
      <c r="F80" s="1" t="s">
        <v>386</v>
      </c>
      <c r="G80" s="1" t="s">
        <v>308</v>
      </c>
      <c r="H80" s="1">
        <v>458</v>
      </c>
      <c r="I80" s="1" t="s">
        <v>120</v>
      </c>
    </row>
    <row r="81" spans="1:9" x14ac:dyDescent="0.2">
      <c r="A81" s="1" t="s">
        <v>105</v>
      </c>
      <c r="B81" s="1" t="s">
        <v>104</v>
      </c>
      <c r="C81" s="1">
        <v>2020</v>
      </c>
      <c r="D81" s="1" t="s">
        <v>237</v>
      </c>
      <c r="E81" s="1" t="s">
        <v>241</v>
      </c>
      <c r="F81" s="1" t="s">
        <v>392</v>
      </c>
      <c r="G81" s="1" t="s">
        <v>293</v>
      </c>
      <c r="H81" s="1">
        <v>428</v>
      </c>
      <c r="I81" s="1" t="s">
        <v>106</v>
      </c>
    </row>
    <row r="82" spans="1:9" x14ac:dyDescent="0.2">
      <c r="A82" s="1" t="s">
        <v>222</v>
      </c>
      <c r="B82" s="1" t="s">
        <v>223</v>
      </c>
      <c r="C82" s="1">
        <v>2021</v>
      </c>
      <c r="D82" s="1" t="s">
        <v>237</v>
      </c>
      <c r="E82" s="1" t="s">
        <v>111</v>
      </c>
      <c r="F82" s="1" t="s">
        <v>391</v>
      </c>
      <c r="G82" s="1" t="s">
        <v>293</v>
      </c>
      <c r="H82" s="1">
        <v>98</v>
      </c>
      <c r="I82" s="1" t="s">
        <v>224</v>
      </c>
    </row>
    <row r="83" spans="1:9" x14ac:dyDescent="0.2">
      <c r="A83" s="1" t="s">
        <v>77</v>
      </c>
      <c r="B83" s="1" t="s">
        <v>78</v>
      </c>
      <c r="C83" s="1">
        <v>2021</v>
      </c>
      <c r="D83" s="1" t="s">
        <v>270</v>
      </c>
      <c r="E83" s="1" t="s">
        <v>123</v>
      </c>
      <c r="F83" s="1" t="s">
        <v>395</v>
      </c>
      <c r="G83" s="1" t="s">
        <v>325</v>
      </c>
      <c r="H83" s="1">
        <v>211</v>
      </c>
      <c r="I83" s="1" t="s">
        <v>124</v>
      </c>
    </row>
    <row r="84" spans="1:9" x14ac:dyDescent="0.2">
      <c r="A84" s="1" t="s">
        <v>17</v>
      </c>
      <c r="B84" s="1" t="s">
        <v>60</v>
      </c>
      <c r="C84" s="1">
        <v>2021</v>
      </c>
      <c r="D84" s="1" t="s">
        <v>235</v>
      </c>
      <c r="E84" s="1" t="s">
        <v>245</v>
      </c>
      <c r="F84" s="1" t="s">
        <v>242</v>
      </c>
      <c r="G84" s="1" t="s">
        <v>396</v>
      </c>
      <c r="H84" s="1">
        <f>68+394</f>
        <v>462</v>
      </c>
      <c r="I84" s="1" t="s">
        <v>121</v>
      </c>
    </row>
    <row r="85" spans="1:9" x14ac:dyDescent="0.2">
      <c r="A85" s="1" t="s">
        <v>18</v>
      </c>
      <c r="B85" s="1" t="s">
        <v>61</v>
      </c>
      <c r="C85" s="1">
        <v>2021</v>
      </c>
      <c r="D85" s="1" t="s">
        <v>235</v>
      </c>
      <c r="E85" s="1" t="s">
        <v>245</v>
      </c>
      <c r="F85" s="1" t="s">
        <v>242</v>
      </c>
      <c r="G85" s="1" t="s">
        <v>396</v>
      </c>
      <c r="H85" s="1">
        <v>673</v>
      </c>
      <c r="I85" s="1" t="s">
        <v>122</v>
      </c>
    </row>
    <row r="86" spans="1:9" x14ac:dyDescent="0.2">
      <c r="A86" s="1" t="s">
        <v>387</v>
      </c>
      <c r="B86" s="1" t="s">
        <v>108</v>
      </c>
      <c r="C86" s="1">
        <v>2021</v>
      </c>
      <c r="D86" s="1" t="s">
        <v>270</v>
      </c>
      <c r="E86" s="1" t="s">
        <v>389</v>
      </c>
      <c r="F86" s="1" t="s">
        <v>386</v>
      </c>
      <c r="G86" s="1" t="s">
        <v>390</v>
      </c>
      <c r="H86" s="1">
        <v>4837</v>
      </c>
      <c r="I86" s="1" t="s">
        <v>107</v>
      </c>
    </row>
    <row r="87" spans="1:9" x14ac:dyDescent="0.2">
      <c r="A87" s="1" t="s">
        <v>148</v>
      </c>
      <c r="B87" s="1" t="s">
        <v>146</v>
      </c>
      <c r="C87" s="1">
        <v>2021</v>
      </c>
      <c r="D87" s="1" t="s">
        <v>235</v>
      </c>
      <c r="E87" s="1" t="s">
        <v>267</v>
      </c>
      <c r="F87" s="1" t="s">
        <v>238</v>
      </c>
      <c r="G87" s="1" t="s">
        <v>350</v>
      </c>
      <c r="H87" s="1">
        <v>228</v>
      </c>
      <c r="I87" s="1" t="s">
        <v>147</v>
      </c>
    </row>
    <row r="88" spans="1:9" x14ac:dyDescent="0.2">
      <c r="A88" s="1" t="s">
        <v>430</v>
      </c>
      <c r="B88" s="1" t="s">
        <v>435</v>
      </c>
      <c r="C88" s="1">
        <v>2021</v>
      </c>
      <c r="D88" s="1" t="s">
        <v>286</v>
      </c>
      <c r="E88" s="1" t="s">
        <v>115</v>
      </c>
      <c r="F88" s="1" t="s">
        <v>367</v>
      </c>
      <c r="G88" s="1" t="s">
        <v>298</v>
      </c>
      <c r="I88" s="1" t="s">
        <v>440</v>
      </c>
    </row>
    <row r="89" spans="1:9" x14ac:dyDescent="0.2">
      <c r="A89" s="1" t="s">
        <v>429</v>
      </c>
      <c r="B89" s="1" t="s">
        <v>434</v>
      </c>
      <c r="C89" s="1">
        <v>2021</v>
      </c>
      <c r="D89" s="1" t="s">
        <v>233</v>
      </c>
      <c r="E89" s="1" t="s">
        <v>257</v>
      </c>
      <c r="F89" s="1" t="s">
        <v>437</v>
      </c>
      <c r="G89" s="1" t="s">
        <v>298</v>
      </c>
      <c r="I89" s="1" t="s">
        <v>439</v>
      </c>
    </row>
    <row r="90" spans="1:9" x14ac:dyDescent="0.2">
      <c r="A90" s="1" t="s">
        <v>431</v>
      </c>
      <c r="B90" s="1" t="s">
        <v>432</v>
      </c>
      <c r="C90" s="1">
        <v>2022</v>
      </c>
      <c r="D90" s="1" t="s">
        <v>33</v>
      </c>
      <c r="E90" s="1" t="s">
        <v>433</v>
      </c>
      <c r="F90" s="1" t="s">
        <v>436</v>
      </c>
      <c r="G90" s="1" t="s">
        <v>438</v>
      </c>
      <c r="I90" s="1" t="s">
        <v>441</v>
      </c>
    </row>
  </sheetData>
  <sortState xmlns:xlrd2="http://schemas.microsoft.com/office/spreadsheetml/2017/richdata2" ref="A2:H87">
    <sortCondition ref="C1:C87"/>
  </sortState>
  <phoneticPr fontId="1" type="noConversion"/>
  <dataValidations count="1">
    <dataValidation type="list" allowBlank="1" showInputMessage="1" showErrorMessage="1" sqref="D15:D88 D3:D14 D2" xr:uid="{F5646BCB-1895-8144-8FDB-B0F0C5CA331D}">
      <formula1>"Multiple Regions, NA, Eastern Tropical Pacific, Hawaiian Islands, Central &amp; South Pacific, Great Barrier Reef, Western Australia, Coral Triangle, East Asia &amp; Japan, Southeast Asia, Western Indian Ocean, Red Sea, Persian Gulf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0D52-CCB4-B145-B1E1-3EB12A6E6D8E}">
  <dimension ref="A1:E5"/>
  <sheetViews>
    <sheetView workbookViewId="0">
      <selection activeCell="C16" sqref="C16"/>
    </sheetView>
  </sheetViews>
  <sheetFormatPr baseColWidth="10" defaultRowHeight="16" x14ac:dyDescent="0.2"/>
  <cols>
    <col min="1" max="1" width="18.1640625" customWidth="1"/>
  </cols>
  <sheetData>
    <row r="1" spans="1:5" x14ac:dyDescent="0.2">
      <c r="A1" t="s">
        <v>0</v>
      </c>
      <c r="B1" t="s">
        <v>4</v>
      </c>
      <c r="E1" t="s">
        <v>7</v>
      </c>
    </row>
    <row r="2" spans="1:5" x14ac:dyDescent="0.2">
      <c r="A2" t="s">
        <v>48</v>
      </c>
      <c r="B2" t="s">
        <v>49</v>
      </c>
    </row>
    <row r="3" spans="1:5" x14ac:dyDescent="0.2">
      <c r="A3" t="s">
        <v>45</v>
      </c>
      <c r="B3" t="s">
        <v>5</v>
      </c>
    </row>
    <row r="4" spans="1:5" x14ac:dyDescent="0.2">
      <c r="A4" t="s">
        <v>46</v>
      </c>
      <c r="B4" t="s">
        <v>6</v>
      </c>
    </row>
    <row r="5" spans="1:5" x14ac:dyDescent="0.2">
      <c r="A5" t="s">
        <v>47</v>
      </c>
      <c r="B5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Published studies</vt:lpstr>
      <vt:lpstr>GenBank mtORF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Connelly, Michael Thomas</dc:creator>
  <cp:lastModifiedBy>Connelly, Michael Thomas</cp:lastModifiedBy>
  <dcterms:created xsi:type="dcterms:W3CDTF">2021-07-13T13:17:09Z</dcterms:created>
  <dcterms:modified xsi:type="dcterms:W3CDTF">2022-02-22T12:09:07Z</dcterms:modified>
</cp:coreProperties>
</file>