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S:\University Police\records\Prev Years' Stats\2019\2019 Statistics\"/>
    </mc:Choice>
  </mc:AlternateContent>
  <bookViews>
    <workbookView xWindow="1395" yWindow="1755" windowWidth="13500" windowHeight="7215" tabRatio="259"/>
  </bookViews>
  <sheets>
    <sheet name="2019 crime log" sheetId="19" r:id="rId1"/>
    <sheet name="Outlook" sheetId="20" r:id="rId2"/>
    <sheet name="Crime Log desk" sheetId="21" r:id="rId3"/>
  </sheets>
  <definedNames>
    <definedName name="_xlnm.Print_Area" localSheetId="0">'2019 crime log'!$A$1:$L$19</definedName>
    <definedName name="_xlnm.Print_Area" localSheetId="2">'Crime Log desk'!$A$1:$H$161</definedName>
    <definedName name="_xlnm.Print_Area" localSheetId="1">Outlook!$A$1:$E$57</definedName>
    <definedName name="_xlnm.Print_Titles" localSheetId="0">'2019 crime log'!$1:$3</definedName>
  </definedNames>
  <calcPr calcId="162913"/>
  <customWorkbookViews>
    <customWorkbookView name="scarlino - Personal View" guid="{E646235F-65F0-49A2-96AD-7D611C99A7EB}" mergeInterval="0" personalView="1" maximized="1" windowWidth="1020" windowHeight="604" tabRatio="571" activeSheetId="17" showComments="commIndAndComment"/>
  </customWorkbookViews>
</workbook>
</file>

<file path=xl/calcChain.xml><?xml version="1.0" encoding="utf-8"?>
<calcChain xmlns="http://schemas.openxmlformats.org/spreadsheetml/2006/main">
  <c r="A99" i="20" l="1"/>
  <c r="H88" i="21" l="1"/>
  <c r="H43" i="21" l="1"/>
  <c r="G43" i="21"/>
  <c r="F43" i="21"/>
  <c r="E43" i="21"/>
  <c r="D43" i="21"/>
  <c r="C43" i="21"/>
  <c r="B43" i="21"/>
  <c r="A43" i="21"/>
  <c r="H44" i="21" l="1"/>
  <c r="H55" i="21" l="1"/>
  <c r="G55" i="21"/>
  <c r="F55" i="21"/>
  <c r="E55" i="21"/>
  <c r="D55" i="21"/>
  <c r="C55" i="21"/>
  <c r="B55" i="21"/>
  <c r="A55" i="21"/>
  <c r="E54" i="20"/>
  <c r="D54" i="20"/>
  <c r="C54" i="20"/>
  <c r="B54" i="20"/>
  <c r="A54" i="20"/>
  <c r="H34" i="21" l="1"/>
  <c r="G34" i="21"/>
  <c r="F34" i="21"/>
  <c r="E34" i="21"/>
  <c r="D34" i="21"/>
  <c r="C34" i="21"/>
  <c r="B34" i="21"/>
  <c r="A34" i="21"/>
  <c r="E35" i="20"/>
  <c r="D35" i="20"/>
  <c r="C35" i="20"/>
  <c r="B35" i="20"/>
  <c r="A35" i="20"/>
  <c r="C7" i="21" l="1"/>
  <c r="A5" i="20" l="1"/>
  <c r="H306" i="21"/>
  <c r="G306" i="21"/>
  <c r="F306" i="21"/>
  <c r="E306" i="21"/>
  <c r="D306" i="21"/>
  <c r="C306" i="21"/>
  <c r="B306" i="21"/>
  <c r="A306" i="21"/>
  <c r="H305" i="21"/>
  <c r="G305" i="21"/>
  <c r="F305" i="21"/>
  <c r="E305" i="21"/>
  <c r="D305" i="21"/>
  <c r="C305" i="21"/>
  <c r="B305" i="21"/>
  <c r="A305" i="21"/>
  <c r="H304" i="21"/>
  <c r="G304" i="21"/>
  <c r="F304" i="21"/>
  <c r="E304" i="21"/>
  <c r="D304" i="21"/>
  <c r="C304" i="21"/>
  <c r="B304" i="21"/>
  <c r="A304" i="21"/>
  <c r="H303" i="21"/>
  <c r="G303" i="21"/>
  <c r="F303" i="21"/>
  <c r="E303" i="21"/>
  <c r="D303" i="21"/>
  <c r="C303" i="21"/>
  <c r="B303" i="21"/>
  <c r="A303" i="21"/>
  <c r="H302" i="21"/>
  <c r="G302" i="21"/>
  <c r="F302" i="21"/>
  <c r="E302" i="21"/>
  <c r="D302" i="21"/>
  <c r="C302" i="21"/>
  <c r="B302" i="21"/>
  <c r="A302" i="21"/>
  <c r="H301" i="21"/>
  <c r="G301" i="21"/>
  <c r="F301" i="21"/>
  <c r="E301" i="21"/>
  <c r="D301" i="21"/>
  <c r="C301" i="21"/>
  <c r="B301" i="21"/>
  <c r="A301" i="21"/>
  <c r="H300" i="21"/>
  <c r="G300" i="21"/>
  <c r="F300" i="21"/>
  <c r="E300" i="21"/>
  <c r="D300" i="21"/>
  <c r="C300" i="21"/>
  <c r="B300" i="21"/>
  <c r="A300" i="21"/>
  <c r="H299" i="21"/>
  <c r="G299" i="21"/>
  <c r="F299" i="21"/>
  <c r="E299" i="21"/>
  <c r="D299" i="21"/>
  <c r="C299" i="21"/>
  <c r="B299" i="21"/>
  <c r="A299" i="21"/>
  <c r="H298" i="21"/>
  <c r="G298" i="21"/>
  <c r="F298" i="21"/>
  <c r="E298" i="21"/>
  <c r="D298" i="21"/>
  <c r="C298" i="21"/>
  <c r="B298" i="21"/>
  <c r="A298" i="21"/>
  <c r="H297" i="21"/>
  <c r="G297" i="21"/>
  <c r="F297" i="21"/>
  <c r="E297" i="21"/>
  <c r="D297" i="21"/>
  <c r="C297" i="21"/>
  <c r="B297" i="21"/>
  <c r="A297" i="21"/>
  <c r="H296" i="21"/>
  <c r="G296" i="21"/>
  <c r="F296" i="21"/>
  <c r="E296" i="21"/>
  <c r="D296" i="21"/>
  <c r="C296" i="21"/>
  <c r="B296" i="21"/>
  <c r="A296" i="21"/>
  <c r="H295" i="21"/>
  <c r="G295" i="21"/>
  <c r="F295" i="21"/>
  <c r="E295" i="21"/>
  <c r="D295" i="21"/>
  <c r="C295" i="21"/>
  <c r="B295" i="21"/>
  <c r="A295" i="21"/>
  <c r="H294" i="21"/>
  <c r="G294" i="21"/>
  <c r="F294" i="21"/>
  <c r="E294" i="21"/>
  <c r="D294" i="21"/>
  <c r="C294" i="21"/>
  <c r="B294" i="21"/>
  <c r="A294" i="21"/>
  <c r="H293" i="21"/>
  <c r="G293" i="21"/>
  <c r="F293" i="21"/>
  <c r="E293" i="21"/>
  <c r="D293" i="21"/>
  <c r="C293" i="21"/>
  <c r="B293" i="21"/>
  <c r="A293" i="21"/>
  <c r="H292" i="21"/>
  <c r="G292" i="21"/>
  <c r="F292" i="21"/>
  <c r="E292" i="21"/>
  <c r="D292" i="21"/>
  <c r="C292" i="21"/>
  <c r="B292" i="21"/>
  <c r="A292" i="21"/>
  <c r="H291" i="21"/>
  <c r="G291" i="21"/>
  <c r="F291" i="21"/>
  <c r="E291" i="21"/>
  <c r="D291" i="21"/>
  <c r="C291" i="21"/>
  <c r="B291" i="21"/>
  <c r="A291" i="21"/>
  <c r="H290" i="21"/>
  <c r="G290" i="21"/>
  <c r="F290" i="21"/>
  <c r="E290" i="21"/>
  <c r="D290" i="21"/>
  <c r="C290" i="21"/>
  <c r="B290" i="21"/>
  <c r="A290" i="21"/>
  <c r="H289" i="21"/>
  <c r="G289" i="21"/>
  <c r="F289" i="21"/>
  <c r="E289" i="21"/>
  <c r="D289" i="21"/>
  <c r="C289" i="21"/>
  <c r="B289" i="21"/>
  <c r="A289" i="21"/>
  <c r="H288" i="21"/>
  <c r="G288" i="21"/>
  <c r="F288" i="21"/>
  <c r="E288" i="21"/>
  <c r="D288" i="21"/>
  <c r="C288" i="21"/>
  <c r="B288" i="21"/>
  <c r="A288" i="21"/>
  <c r="H287" i="21"/>
  <c r="G287" i="21"/>
  <c r="F287" i="21"/>
  <c r="E287" i="21"/>
  <c r="D287" i="21"/>
  <c r="C287" i="21"/>
  <c r="B287" i="21"/>
  <c r="A287" i="21"/>
  <c r="H286" i="21"/>
  <c r="G286" i="21"/>
  <c r="F286" i="21"/>
  <c r="E286" i="21"/>
  <c r="D286" i="21"/>
  <c r="C286" i="21"/>
  <c r="B286" i="21"/>
  <c r="A286" i="21"/>
  <c r="H285" i="21"/>
  <c r="G285" i="21"/>
  <c r="F285" i="21"/>
  <c r="E285" i="21"/>
  <c r="D285" i="21"/>
  <c r="C285" i="21"/>
  <c r="B285" i="21"/>
  <c r="A285" i="21"/>
  <c r="H284" i="21"/>
  <c r="G284" i="21"/>
  <c r="F284" i="21"/>
  <c r="E284" i="21"/>
  <c r="D284" i="21"/>
  <c r="C284" i="21"/>
  <c r="B284" i="21"/>
  <c r="A284" i="21"/>
  <c r="H283" i="21"/>
  <c r="G283" i="21"/>
  <c r="F283" i="21"/>
  <c r="E283" i="21"/>
  <c r="D283" i="21"/>
  <c r="C283" i="21"/>
  <c r="B283" i="21"/>
  <c r="A283" i="21"/>
  <c r="H282" i="21"/>
  <c r="G282" i="21"/>
  <c r="F282" i="21"/>
  <c r="E282" i="21"/>
  <c r="D282" i="21"/>
  <c r="C282" i="21"/>
  <c r="B282" i="21"/>
  <c r="A282" i="21"/>
  <c r="H281" i="21"/>
  <c r="G281" i="21"/>
  <c r="F281" i="21"/>
  <c r="E281" i="21"/>
  <c r="D281" i="21"/>
  <c r="C281" i="21"/>
  <c r="B281" i="21"/>
  <c r="A281" i="21"/>
  <c r="H280" i="21"/>
  <c r="G280" i="21"/>
  <c r="F280" i="21"/>
  <c r="E280" i="21"/>
  <c r="D280" i="21"/>
  <c r="C280" i="21"/>
  <c r="B280" i="21"/>
  <c r="A280" i="21"/>
  <c r="H279" i="21"/>
  <c r="G279" i="21"/>
  <c r="F279" i="21"/>
  <c r="E279" i="21"/>
  <c r="D279" i="21"/>
  <c r="C279" i="21"/>
  <c r="B279" i="21"/>
  <c r="A279" i="21"/>
  <c r="H278" i="21"/>
  <c r="G278" i="21"/>
  <c r="F278" i="21"/>
  <c r="E278" i="21"/>
  <c r="D278" i="21"/>
  <c r="C278" i="21"/>
  <c r="B278" i="21"/>
  <c r="A278" i="21"/>
  <c r="H277" i="21"/>
  <c r="G277" i="21"/>
  <c r="F277" i="21"/>
  <c r="E277" i="21"/>
  <c r="D277" i="21"/>
  <c r="C277" i="21"/>
  <c r="B277" i="21"/>
  <c r="A277" i="21"/>
  <c r="H276" i="21"/>
  <c r="G276" i="21"/>
  <c r="F276" i="21"/>
  <c r="E276" i="21"/>
  <c r="D276" i="21"/>
  <c r="C276" i="21"/>
  <c r="B276" i="21"/>
  <c r="A276" i="21"/>
  <c r="H275" i="21"/>
  <c r="G275" i="21"/>
  <c r="F275" i="21"/>
  <c r="E275" i="21"/>
  <c r="D275" i="21"/>
  <c r="C275" i="21"/>
  <c r="B275" i="21"/>
  <c r="A275" i="21"/>
  <c r="H274" i="21"/>
  <c r="G274" i="21"/>
  <c r="F274" i="21"/>
  <c r="E274" i="21"/>
  <c r="D274" i="21"/>
  <c r="C274" i="21"/>
  <c r="B274" i="21"/>
  <c r="A274" i="21"/>
  <c r="H273" i="21"/>
  <c r="G273" i="21"/>
  <c r="F273" i="21"/>
  <c r="E273" i="21"/>
  <c r="D273" i="21"/>
  <c r="C273" i="21"/>
  <c r="B273" i="21"/>
  <c r="A273" i="21"/>
  <c r="H272" i="21"/>
  <c r="G272" i="21"/>
  <c r="F272" i="21"/>
  <c r="E272" i="21"/>
  <c r="D272" i="21"/>
  <c r="C272" i="21"/>
  <c r="B272" i="21"/>
  <c r="A272" i="21"/>
  <c r="H271" i="21"/>
  <c r="G271" i="21"/>
  <c r="F271" i="21"/>
  <c r="E271" i="21"/>
  <c r="D271" i="21"/>
  <c r="C271" i="21"/>
  <c r="B271" i="21"/>
  <c r="A271" i="21"/>
  <c r="H270" i="21"/>
  <c r="G270" i="21"/>
  <c r="F270" i="21"/>
  <c r="E270" i="21"/>
  <c r="D270" i="21"/>
  <c r="C270" i="21"/>
  <c r="B270" i="21"/>
  <c r="A270" i="21"/>
  <c r="H269" i="21"/>
  <c r="G269" i="21"/>
  <c r="F269" i="21"/>
  <c r="E269" i="21"/>
  <c r="D269" i="21"/>
  <c r="C269" i="21"/>
  <c r="B269" i="21"/>
  <c r="A269" i="21"/>
  <c r="H268" i="21"/>
  <c r="G268" i="21"/>
  <c r="F268" i="21"/>
  <c r="E268" i="21"/>
  <c r="D268" i="21"/>
  <c r="C268" i="21"/>
  <c r="B268" i="21"/>
  <c r="A268" i="21"/>
  <c r="H267" i="21"/>
  <c r="G267" i="21"/>
  <c r="F267" i="21"/>
  <c r="E267" i="21"/>
  <c r="D267" i="21"/>
  <c r="C267" i="21"/>
  <c r="B267" i="21"/>
  <c r="A267" i="21"/>
  <c r="H266" i="21"/>
  <c r="G266" i="21"/>
  <c r="F266" i="21"/>
  <c r="E266" i="21"/>
  <c r="D266" i="21"/>
  <c r="C266" i="21"/>
  <c r="B266" i="21"/>
  <c r="A266" i="21"/>
  <c r="H265" i="21"/>
  <c r="G265" i="21"/>
  <c r="F265" i="21"/>
  <c r="E265" i="21"/>
  <c r="D265" i="21"/>
  <c r="C265" i="21"/>
  <c r="B265" i="21"/>
  <c r="A265" i="21"/>
  <c r="H264" i="21"/>
  <c r="G264" i="21"/>
  <c r="F264" i="21"/>
  <c r="E264" i="21"/>
  <c r="D264" i="21"/>
  <c r="C264" i="21"/>
  <c r="B264" i="21"/>
  <c r="A264" i="21"/>
  <c r="H263" i="21"/>
  <c r="G263" i="21"/>
  <c r="F263" i="21"/>
  <c r="E263" i="21"/>
  <c r="D263" i="21"/>
  <c r="C263" i="21"/>
  <c r="B263" i="21"/>
  <c r="A263" i="21"/>
  <c r="H262" i="21"/>
  <c r="G262" i="21"/>
  <c r="F262" i="21"/>
  <c r="E262" i="21"/>
  <c r="D262" i="21"/>
  <c r="C262" i="21"/>
  <c r="B262" i="21"/>
  <c r="A262" i="21"/>
  <c r="H261" i="21"/>
  <c r="G261" i="21"/>
  <c r="F261" i="21"/>
  <c r="E261" i="21"/>
  <c r="D261" i="21"/>
  <c r="C261" i="21"/>
  <c r="B261" i="21"/>
  <c r="A261" i="21"/>
  <c r="H260" i="21"/>
  <c r="G260" i="21"/>
  <c r="F260" i="21"/>
  <c r="E260" i="21"/>
  <c r="D260" i="21"/>
  <c r="C260" i="21"/>
  <c r="B260" i="21"/>
  <c r="A260" i="21"/>
  <c r="H259" i="21"/>
  <c r="G259" i="21"/>
  <c r="F259" i="21"/>
  <c r="E259" i="21"/>
  <c r="D259" i="21"/>
  <c r="C259" i="21"/>
  <c r="B259" i="21"/>
  <c r="A259" i="21"/>
  <c r="H258" i="21"/>
  <c r="G258" i="21"/>
  <c r="F258" i="21"/>
  <c r="E258" i="21"/>
  <c r="D258" i="21"/>
  <c r="C258" i="21"/>
  <c r="B258" i="21"/>
  <c r="A258" i="21"/>
  <c r="H257" i="21"/>
  <c r="G257" i="21"/>
  <c r="F257" i="21"/>
  <c r="E257" i="21"/>
  <c r="D257" i="21"/>
  <c r="C257" i="21"/>
  <c r="B257" i="21"/>
  <c r="A257" i="21"/>
  <c r="H256" i="21"/>
  <c r="G256" i="21"/>
  <c r="F256" i="21"/>
  <c r="E256" i="21"/>
  <c r="D256" i="21"/>
  <c r="C256" i="21"/>
  <c r="B256" i="21"/>
  <c r="A256" i="21"/>
  <c r="H255" i="21"/>
  <c r="G255" i="21"/>
  <c r="F255" i="21"/>
  <c r="E255" i="21"/>
  <c r="D255" i="21"/>
  <c r="C255" i="21"/>
  <c r="B255" i="21"/>
  <c r="A255" i="21"/>
  <c r="H254" i="21"/>
  <c r="G254" i="21"/>
  <c r="F254" i="21"/>
  <c r="E254" i="21"/>
  <c r="D254" i="21"/>
  <c r="C254" i="21"/>
  <c r="B254" i="21"/>
  <c r="A254" i="21"/>
  <c r="H253" i="21"/>
  <c r="G253" i="21"/>
  <c r="F253" i="21"/>
  <c r="E253" i="21"/>
  <c r="D253" i="21"/>
  <c r="C253" i="21"/>
  <c r="B253" i="21"/>
  <c r="A253" i="21"/>
  <c r="H252" i="21"/>
  <c r="G252" i="21"/>
  <c r="F252" i="21"/>
  <c r="E252" i="21"/>
  <c r="D252" i="21"/>
  <c r="C252" i="21"/>
  <c r="B252" i="21"/>
  <c r="A252" i="21"/>
  <c r="H251" i="21"/>
  <c r="G251" i="21"/>
  <c r="F251" i="21"/>
  <c r="E251" i="21"/>
  <c r="D251" i="21"/>
  <c r="C251" i="21"/>
  <c r="B251" i="21"/>
  <c r="A251" i="21"/>
  <c r="H250" i="21"/>
  <c r="G250" i="21"/>
  <c r="F250" i="21"/>
  <c r="E250" i="21"/>
  <c r="D250" i="21"/>
  <c r="C250" i="21"/>
  <c r="B250" i="21"/>
  <c r="A250" i="21"/>
  <c r="H249" i="21"/>
  <c r="G249" i="21"/>
  <c r="F249" i="21"/>
  <c r="E249" i="21"/>
  <c r="D249" i="21"/>
  <c r="C249" i="21"/>
  <c r="B249" i="21"/>
  <c r="A249" i="21"/>
  <c r="H248" i="21"/>
  <c r="G248" i="21"/>
  <c r="F248" i="21"/>
  <c r="E248" i="21"/>
  <c r="D248" i="21"/>
  <c r="C248" i="21"/>
  <c r="B248" i="21"/>
  <c r="A248" i="21"/>
  <c r="H247" i="21"/>
  <c r="G247" i="21"/>
  <c r="F247" i="21"/>
  <c r="E247" i="21"/>
  <c r="D247" i="21"/>
  <c r="C247" i="21"/>
  <c r="B247" i="21"/>
  <c r="A247" i="21"/>
  <c r="H246" i="21"/>
  <c r="G246" i="21"/>
  <c r="F246" i="21"/>
  <c r="E246" i="21"/>
  <c r="D246" i="21"/>
  <c r="C246" i="21"/>
  <c r="B246" i="21"/>
  <c r="A246" i="21"/>
  <c r="H245" i="21"/>
  <c r="G245" i="21"/>
  <c r="F245" i="21"/>
  <c r="E245" i="21"/>
  <c r="D245" i="21"/>
  <c r="C245" i="21"/>
  <c r="B245" i="21"/>
  <c r="A245" i="21"/>
  <c r="H244" i="21"/>
  <c r="G244" i="21"/>
  <c r="F244" i="21"/>
  <c r="E244" i="21"/>
  <c r="D244" i="21"/>
  <c r="C244" i="21"/>
  <c r="B244" i="21"/>
  <c r="A244" i="21"/>
  <c r="H243" i="21"/>
  <c r="G243" i="21"/>
  <c r="F243" i="21"/>
  <c r="E243" i="21"/>
  <c r="D243" i="21"/>
  <c r="C243" i="21"/>
  <c r="B243" i="21"/>
  <c r="A243" i="21"/>
  <c r="H242" i="21"/>
  <c r="G242" i="21"/>
  <c r="F242" i="21"/>
  <c r="E242" i="21"/>
  <c r="D242" i="21"/>
  <c r="C242" i="21"/>
  <c r="B242" i="21"/>
  <c r="A242" i="21"/>
  <c r="H241" i="21"/>
  <c r="G241" i="21"/>
  <c r="F241" i="21"/>
  <c r="E241" i="21"/>
  <c r="D241" i="21"/>
  <c r="C241" i="21"/>
  <c r="B241" i="21"/>
  <c r="A241" i="21"/>
  <c r="H240" i="21"/>
  <c r="G240" i="21"/>
  <c r="F240" i="21"/>
  <c r="E240" i="21"/>
  <c r="D240" i="21"/>
  <c r="C240" i="21"/>
  <c r="B240" i="21"/>
  <c r="A240" i="21"/>
  <c r="H239" i="21"/>
  <c r="G239" i="21"/>
  <c r="F239" i="21"/>
  <c r="E239" i="21"/>
  <c r="D239" i="21"/>
  <c r="C239" i="21"/>
  <c r="B239" i="21"/>
  <c r="A239" i="21"/>
  <c r="H238" i="21"/>
  <c r="G238" i="21"/>
  <c r="F238" i="21"/>
  <c r="E238" i="21"/>
  <c r="D238" i="21"/>
  <c r="C238" i="21"/>
  <c r="B238" i="21"/>
  <c r="A238" i="21"/>
  <c r="H237" i="21"/>
  <c r="G237" i="21"/>
  <c r="F237" i="21"/>
  <c r="E237" i="21"/>
  <c r="D237" i="21"/>
  <c r="C237" i="21"/>
  <c r="B237" i="21"/>
  <c r="A237" i="21"/>
  <c r="H236" i="21"/>
  <c r="G236" i="21"/>
  <c r="F236" i="21"/>
  <c r="E236" i="21"/>
  <c r="D236" i="21"/>
  <c r="C236" i="21"/>
  <c r="B236" i="21"/>
  <c r="A236" i="21"/>
  <c r="H235" i="21"/>
  <c r="G235" i="21"/>
  <c r="F235" i="21"/>
  <c r="E235" i="21"/>
  <c r="D235" i="21"/>
  <c r="C235" i="21"/>
  <c r="B235" i="21"/>
  <c r="A235" i="21"/>
  <c r="H234" i="21"/>
  <c r="G234" i="21"/>
  <c r="F234" i="21"/>
  <c r="E234" i="21"/>
  <c r="D234" i="21"/>
  <c r="C234" i="21"/>
  <c r="B234" i="21"/>
  <c r="A234" i="21"/>
  <c r="H233" i="21"/>
  <c r="G233" i="21"/>
  <c r="F233" i="21"/>
  <c r="E233" i="21"/>
  <c r="D233" i="21"/>
  <c r="C233" i="21"/>
  <c r="B233" i="21"/>
  <c r="A233" i="21"/>
  <c r="H232" i="21"/>
  <c r="G232" i="21"/>
  <c r="F232" i="21"/>
  <c r="E232" i="21"/>
  <c r="D232" i="21"/>
  <c r="C232" i="21"/>
  <c r="B232" i="21"/>
  <c r="A232" i="21"/>
  <c r="H231" i="21"/>
  <c r="G231" i="21"/>
  <c r="F231" i="21"/>
  <c r="E231" i="21"/>
  <c r="D231" i="21"/>
  <c r="C231" i="21"/>
  <c r="B231" i="21"/>
  <c r="A231" i="21"/>
  <c r="H230" i="21"/>
  <c r="G230" i="21"/>
  <c r="F230" i="21"/>
  <c r="E230" i="21"/>
  <c r="D230" i="21"/>
  <c r="C230" i="21"/>
  <c r="B230" i="21"/>
  <c r="A230" i="21"/>
  <c r="H229" i="21"/>
  <c r="G229" i="21"/>
  <c r="F229" i="21"/>
  <c r="E229" i="21"/>
  <c r="D229" i="21"/>
  <c r="C229" i="21"/>
  <c r="B229" i="21"/>
  <c r="A229" i="21"/>
  <c r="H228" i="21"/>
  <c r="G228" i="21"/>
  <c r="F228" i="21"/>
  <c r="E228" i="21"/>
  <c r="D228" i="21"/>
  <c r="C228" i="21"/>
  <c r="B228" i="21"/>
  <c r="A228" i="21"/>
  <c r="H227" i="21"/>
  <c r="G227" i="21"/>
  <c r="F227" i="21"/>
  <c r="E227" i="21"/>
  <c r="D227" i="21"/>
  <c r="C227" i="21"/>
  <c r="B227" i="21"/>
  <c r="A227" i="21"/>
  <c r="H226" i="21"/>
  <c r="G226" i="21"/>
  <c r="F226" i="21"/>
  <c r="E226" i="21"/>
  <c r="D226" i="21"/>
  <c r="C226" i="21"/>
  <c r="B226" i="21"/>
  <c r="A226" i="21"/>
  <c r="H225" i="21"/>
  <c r="G225" i="21"/>
  <c r="F225" i="21"/>
  <c r="E225" i="21"/>
  <c r="D225" i="21"/>
  <c r="C225" i="21"/>
  <c r="B225" i="21"/>
  <c r="A225" i="21"/>
  <c r="H224" i="21"/>
  <c r="G224" i="21"/>
  <c r="F224" i="21"/>
  <c r="E224" i="21"/>
  <c r="D224" i="21"/>
  <c r="C224" i="21"/>
  <c r="B224" i="21"/>
  <c r="A224" i="21"/>
  <c r="H223" i="21"/>
  <c r="G223" i="21"/>
  <c r="F223" i="21"/>
  <c r="E223" i="21"/>
  <c r="D223" i="21"/>
  <c r="C223" i="21"/>
  <c r="B223" i="21"/>
  <c r="A223" i="21"/>
  <c r="H222" i="21"/>
  <c r="G222" i="21"/>
  <c r="F222" i="21"/>
  <c r="E222" i="21"/>
  <c r="D222" i="21"/>
  <c r="C222" i="21"/>
  <c r="B222" i="21"/>
  <c r="A222" i="21"/>
  <c r="H221" i="21"/>
  <c r="G221" i="21"/>
  <c r="F221" i="21"/>
  <c r="E221" i="21"/>
  <c r="D221" i="21"/>
  <c r="C221" i="21"/>
  <c r="B221" i="21"/>
  <c r="A221" i="21"/>
  <c r="H220" i="21"/>
  <c r="G220" i="21"/>
  <c r="F220" i="21"/>
  <c r="E220" i="21"/>
  <c r="D220" i="21"/>
  <c r="C220" i="21"/>
  <c r="B220" i="21"/>
  <c r="A220" i="21"/>
  <c r="H219" i="21"/>
  <c r="G219" i="21"/>
  <c r="F219" i="21"/>
  <c r="E219" i="21"/>
  <c r="D219" i="21"/>
  <c r="C219" i="21"/>
  <c r="B219" i="21"/>
  <c r="A219" i="21"/>
  <c r="H218" i="21"/>
  <c r="G218" i="21"/>
  <c r="F218" i="21"/>
  <c r="E218" i="21"/>
  <c r="D218" i="21"/>
  <c r="C218" i="21"/>
  <c r="B218" i="21"/>
  <c r="A218" i="21"/>
  <c r="H217" i="21"/>
  <c r="G217" i="21"/>
  <c r="F217" i="21"/>
  <c r="E217" i="21"/>
  <c r="D217" i="21"/>
  <c r="C217" i="21"/>
  <c r="B217" i="21"/>
  <c r="A217" i="21"/>
  <c r="H216" i="21"/>
  <c r="G216" i="21"/>
  <c r="F216" i="21"/>
  <c r="E216" i="21"/>
  <c r="D216" i="21"/>
  <c r="C216" i="21"/>
  <c r="B216" i="21"/>
  <c r="A216" i="21"/>
  <c r="H215" i="21"/>
  <c r="G215" i="21"/>
  <c r="F215" i="21"/>
  <c r="E215" i="21"/>
  <c r="D215" i="21"/>
  <c r="C215" i="21"/>
  <c r="B215" i="21"/>
  <c r="A215" i="21"/>
  <c r="H214" i="21"/>
  <c r="G214" i="21"/>
  <c r="F214" i="21"/>
  <c r="E214" i="21"/>
  <c r="D214" i="21"/>
  <c r="C214" i="21"/>
  <c r="B214" i="21"/>
  <c r="A214" i="21"/>
  <c r="H213" i="21"/>
  <c r="G213" i="21"/>
  <c r="F213" i="21"/>
  <c r="E213" i="21"/>
  <c r="D213" i="21"/>
  <c r="C213" i="21"/>
  <c r="B213" i="21"/>
  <c r="A213" i="21"/>
  <c r="H212" i="21"/>
  <c r="G212" i="21"/>
  <c r="F212" i="21"/>
  <c r="E212" i="21"/>
  <c r="D212" i="21"/>
  <c r="C212" i="21"/>
  <c r="B212" i="21"/>
  <c r="A212" i="21"/>
  <c r="H211" i="21"/>
  <c r="G211" i="21"/>
  <c r="F211" i="21"/>
  <c r="E211" i="21"/>
  <c r="D211" i="21"/>
  <c r="C211" i="21"/>
  <c r="B211" i="21"/>
  <c r="A211" i="21"/>
  <c r="H210" i="21"/>
  <c r="G210" i="21"/>
  <c r="F210" i="21"/>
  <c r="E210" i="21"/>
  <c r="D210" i="21"/>
  <c r="C210" i="21"/>
  <c r="B210" i="21"/>
  <c r="A210" i="21"/>
  <c r="H209" i="21"/>
  <c r="G209" i="21"/>
  <c r="F209" i="21"/>
  <c r="E209" i="21"/>
  <c r="D209" i="21"/>
  <c r="C209" i="21"/>
  <c r="B209" i="21"/>
  <c r="A209" i="21"/>
  <c r="H208" i="21"/>
  <c r="G208" i="21"/>
  <c r="F208" i="21"/>
  <c r="E208" i="21"/>
  <c r="D208" i="21"/>
  <c r="C208" i="21"/>
  <c r="B208" i="21"/>
  <c r="A208" i="21"/>
  <c r="H207" i="21"/>
  <c r="G207" i="21"/>
  <c r="F207" i="21"/>
  <c r="E207" i="21"/>
  <c r="D207" i="21"/>
  <c r="C207" i="21"/>
  <c r="B207" i="21"/>
  <c r="A207" i="21"/>
  <c r="H206" i="21"/>
  <c r="G206" i="21"/>
  <c r="F206" i="21"/>
  <c r="E206" i="21"/>
  <c r="D206" i="21"/>
  <c r="C206" i="21"/>
  <c r="B206" i="21"/>
  <c r="A206" i="21"/>
  <c r="H205" i="21"/>
  <c r="G205" i="21"/>
  <c r="F205" i="21"/>
  <c r="E205" i="21"/>
  <c r="D205" i="21"/>
  <c r="C205" i="21"/>
  <c r="B205" i="21"/>
  <c r="A205" i="21"/>
  <c r="H204" i="21"/>
  <c r="G204" i="21"/>
  <c r="F204" i="21"/>
  <c r="E204" i="21"/>
  <c r="D204" i="21"/>
  <c r="C204" i="21"/>
  <c r="B204" i="21"/>
  <c r="A204" i="21"/>
  <c r="H203" i="21"/>
  <c r="G203" i="21"/>
  <c r="F203" i="21"/>
  <c r="E203" i="21"/>
  <c r="D203" i="21"/>
  <c r="C203" i="21"/>
  <c r="B203" i="21"/>
  <c r="A203" i="21"/>
  <c r="H202" i="21"/>
  <c r="G202" i="21"/>
  <c r="F202" i="21"/>
  <c r="E202" i="21"/>
  <c r="D202" i="21"/>
  <c r="C202" i="21"/>
  <c r="B202" i="21"/>
  <c r="A202" i="21"/>
  <c r="H201" i="21"/>
  <c r="G201" i="21"/>
  <c r="F201" i="21"/>
  <c r="E201" i="21"/>
  <c r="D201" i="21"/>
  <c r="C201" i="21"/>
  <c r="B201" i="21"/>
  <c r="A201" i="21"/>
  <c r="H200" i="21"/>
  <c r="G200" i="21"/>
  <c r="F200" i="21"/>
  <c r="E200" i="21"/>
  <c r="D200" i="21"/>
  <c r="C200" i="21"/>
  <c r="B200" i="21"/>
  <c r="A200" i="21"/>
  <c r="H199" i="21"/>
  <c r="G199" i="21"/>
  <c r="F199" i="21"/>
  <c r="E199" i="21"/>
  <c r="D199" i="21"/>
  <c r="C199" i="21"/>
  <c r="B199" i="21"/>
  <c r="A199" i="21"/>
  <c r="H198" i="21"/>
  <c r="G198" i="21"/>
  <c r="F198" i="21"/>
  <c r="E198" i="21"/>
  <c r="D198" i="21"/>
  <c r="C198" i="21"/>
  <c r="B198" i="21"/>
  <c r="A198" i="21"/>
  <c r="H197" i="21"/>
  <c r="G197" i="21"/>
  <c r="F197" i="21"/>
  <c r="E197" i="21"/>
  <c r="D197" i="21"/>
  <c r="C197" i="21"/>
  <c r="B197" i="21"/>
  <c r="A197" i="21"/>
  <c r="H196" i="21"/>
  <c r="G196" i="21"/>
  <c r="F196" i="21"/>
  <c r="E196" i="21"/>
  <c r="D196" i="21"/>
  <c r="C196" i="21"/>
  <c r="B196" i="21"/>
  <c r="A196" i="21"/>
  <c r="H195" i="21"/>
  <c r="G195" i="21"/>
  <c r="F195" i="21"/>
  <c r="E195" i="21"/>
  <c r="D195" i="21"/>
  <c r="C195" i="21"/>
  <c r="B195" i="21"/>
  <c r="A195" i="21"/>
  <c r="H194" i="21"/>
  <c r="G194" i="21"/>
  <c r="F194" i="21"/>
  <c r="E194" i="21"/>
  <c r="D194" i="21"/>
  <c r="C194" i="21"/>
  <c r="B194" i="21"/>
  <c r="A194" i="21"/>
  <c r="H193" i="21"/>
  <c r="G193" i="21"/>
  <c r="F193" i="21"/>
  <c r="E193" i="21"/>
  <c r="D193" i="21"/>
  <c r="C193" i="21"/>
  <c r="B193" i="21"/>
  <c r="A193" i="21"/>
  <c r="H192" i="21"/>
  <c r="G192" i="21"/>
  <c r="F192" i="21"/>
  <c r="E192" i="21"/>
  <c r="D192" i="21"/>
  <c r="C192" i="21"/>
  <c r="B192" i="21"/>
  <c r="A192" i="21"/>
  <c r="H191" i="21"/>
  <c r="G191" i="21"/>
  <c r="F191" i="21"/>
  <c r="E191" i="21"/>
  <c r="D191" i="21"/>
  <c r="C191" i="21"/>
  <c r="B191" i="21"/>
  <c r="A191" i="21"/>
  <c r="H190" i="21"/>
  <c r="G190" i="21"/>
  <c r="F190" i="21"/>
  <c r="E190" i="21"/>
  <c r="D190" i="21"/>
  <c r="C190" i="21"/>
  <c r="B190" i="21"/>
  <c r="A190" i="21"/>
  <c r="H189" i="21"/>
  <c r="G189" i="21"/>
  <c r="F189" i="21"/>
  <c r="E189" i="21"/>
  <c r="D189" i="21"/>
  <c r="C189" i="21"/>
  <c r="B189" i="21"/>
  <c r="A189" i="21"/>
  <c r="H188" i="21"/>
  <c r="G188" i="21"/>
  <c r="F188" i="21"/>
  <c r="E188" i="21"/>
  <c r="D188" i="21"/>
  <c r="C188" i="21"/>
  <c r="B188" i="21"/>
  <c r="A188" i="21"/>
  <c r="H187" i="21"/>
  <c r="G187" i="21"/>
  <c r="F187" i="21"/>
  <c r="E187" i="21"/>
  <c r="D187" i="21"/>
  <c r="C187" i="21"/>
  <c r="B187" i="21"/>
  <c r="A187" i="21"/>
  <c r="H186" i="21"/>
  <c r="G186" i="21"/>
  <c r="F186" i="21"/>
  <c r="E186" i="21"/>
  <c r="D186" i="21"/>
  <c r="C186" i="21"/>
  <c r="B186" i="21"/>
  <c r="A186" i="21"/>
  <c r="H185" i="21"/>
  <c r="G185" i="21"/>
  <c r="F185" i="21"/>
  <c r="E185" i="21"/>
  <c r="D185" i="21"/>
  <c r="C185" i="21"/>
  <c r="B185" i="21"/>
  <c r="A185" i="21"/>
  <c r="H184" i="21"/>
  <c r="G184" i="21"/>
  <c r="F184" i="21"/>
  <c r="E184" i="21"/>
  <c r="D184" i="21"/>
  <c r="C184" i="21"/>
  <c r="B184" i="21"/>
  <c r="A184" i="21"/>
  <c r="H183" i="21"/>
  <c r="G183" i="21"/>
  <c r="F183" i="21"/>
  <c r="E183" i="21"/>
  <c r="D183" i="21"/>
  <c r="C183" i="21"/>
  <c r="B183" i="21"/>
  <c r="A183" i="21"/>
  <c r="H182" i="21"/>
  <c r="G182" i="21"/>
  <c r="F182" i="21"/>
  <c r="E182" i="21"/>
  <c r="D182" i="21"/>
  <c r="C182" i="21"/>
  <c r="B182" i="21"/>
  <c r="A182" i="21"/>
  <c r="H181" i="21"/>
  <c r="G181" i="21"/>
  <c r="F181" i="21"/>
  <c r="E181" i="21"/>
  <c r="D181" i="21"/>
  <c r="C181" i="21"/>
  <c r="B181" i="21"/>
  <c r="A181" i="21"/>
  <c r="H180" i="21"/>
  <c r="G180" i="21"/>
  <c r="F180" i="21"/>
  <c r="E180" i="21"/>
  <c r="D180" i="21"/>
  <c r="C180" i="21"/>
  <c r="B180" i="21"/>
  <c r="A180" i="21"/>
  <c r="H179" i="21"/>
  <c r="G179" i="21"/>
  <c r="F179" i="21"/>
  <c r="E179" i="21"/>
  <c r="D179" i="21"/>
  <c r="C179" i="21"/>
  <c r="B179" i="21"/>
  <c r="A179" i="21"/>
  <c r="H178" i="21"/>
  <c r="G178" i="21"/>
  <c r="F178" i="21"/>
  <c r="E178" i="21"/>
  <c r="D178" i="21"/>
  <c r="C178" i="21"/>
  <c r="B178" i="21"/>
  <c r="A178" i="21"/>
  <c r="H177" i="21"/>
  <c r="G177" i="21"/>
  <c r="F177" i="21"/>
  <c r="E177" i="21"/>
  <c r="D177" i="21"/>
  <c r="C177" i="21"/>
  <c r="B177" i="21"/>
  <c r="A177" i="21"/>
  <c r="H176" i="21"/>
  <c r="G176" i="21"/>
  <c r="F176" i="21"/>
  <c r="E176" i="21"/>
  <c r="D176" i="21"/>
  <c r="C176" i="21"/>
  <c r="B176" i="21"/>
  <c r="A176" i="21"/>
  <c r="H175" i="21"/>
  <c r="G175" i="21"/>
  <c r="F175" i="21"/>
  <c r="E175" i="21"/>
  <c r="D175" i="21"/>
  <c r="C175" i="21"/>
  <c r="B175" i="21"/>
  <c r="A175" i="21"/>
  <c r="H174" i="21"/>
  <c r="G174" i="21"/>
  <c r="F174" i="21"/>
  <c r="E174" i="21"/>
  <c r="D174" i="21"/>
  <c r="C174" i="21"/>
  <c r="B174" i="21"/>
  <c r="A174" i="21"/>
  <c r="H173" i="21"/>
  <c r="G173" i="21"/>
  <c r="F173" i="21"/>
  <c r="E173" i="21"/>
  <c r="D173" i="21"/>
  <c r="C173" i="21"/>
  <c r="B173" i="21"/>
  <c r="A173" i="21"/>
  <c r="H172" i="21"/>
  <c r="G172" i="21"/>
  <c r="F172" i="21"/>
  <c r="E172" i="21"/>
  <c r="D172" i="21"/>
  <c r="C172" i="21"/>
  <c r="B172" i="21"/>
  <c r="A172" i="21"/>
  <c r="H171" i="21"/>
  <c r="G171" i="21"/>
  <c r="F171" i="21"/>
  <c r="E171" i="21"/>
  <c r="D171" i="21"/>
  <c r="C171" i="21"/>
  <c r="B171" i="21"/>
  <c r="A171" i="21"/>
  <c r="H170" i="21"/>
  <c r="G170" i="21"/>
  <c r="F170" i="21"/>
  <c r="E170" i="21"/>
  <c r="D170" i="21"/>
  <c r="C170" i="21"/>
  <c r="B170" i="21"/>
  <c r="A170" i="21"/>
  <c r="H169" i="21"/>
  <c r="G169" i="21"/>
  <c r="F169" i="21"/>
  <c r="E169" i="21"/>
  <c r="D169" i="21"/>
  <c r="C169" i="21"/>
  <c r="B169" i="21"/>
  <c r="A169" i="21"/>
  <c r="H168" i="21"/>
  <c r="G168" i="21"/>
  <c r="F168" i="21"/>
  <c r="E168" i="21"/>
  <c r="D168" i="21"/>
  <c r="C168" i="21"/>
  <c r="B168" i="21"/>
  <c r="A168" i="21"/>
  <c r="H167" i="21"/>
  <c r="G167" i="21"/>
  <c r="F167" i="21"/>
  <c r="E167" i="21"/>
  <c r="D167" i="21"/>
  <c r="C167" i="21"/>
  <c r="B167" i="21"/>
  <c r="A167" i="21"/>
  <c r="H166" i="21"/>
  <c r="G166" i="21"/>
  <c r="F166" i="21"/>
  <c r="E166" i="21"/>
  <c r="D166" i="21"/>
  <c r="C166" i="21"/>
  <c r="B166" i="21"/>
  <c r="A166" i="21"/>
  <c r="H165" i="21"/>
  <c r="G165" i="21"/>
  <c r="F165" i="21"/>
  <c r="E165" i="21"/>
  <c r="D165" i="21"/>
  <c r="C165" i="21"/>
  <c r="B165" i="21"/>
  <c r="A165" i="21"/>
  <c r="H164" i="21"/>
  <c r="G164" i="21"/>
  <c r="F164" i="21"/>
  <c r="E164" i="21"/>
  <c r="D164" i="21"/>
  <c r="C164" i="21"/>
  <c r="B164" i="21"/>
  <c r="A164" i="21"/>
  <c r="H163" i="21"/>
  <c r="G163" i="21"/>
  <c r="F163" i="21"/>
  <c r="E163" i="21"/>
  <c r="D163" i="21"/>
  <c r="C163" i="21"/>
  <c r="B163" i="21"/>
  <c r="A163" i="21"/>
  <c r="H162" i="21"/>
  <c r="G162" i="21"/>
  <c r="F162" i="21"/>
  <c r="E162" i="21"/>
  <c r="D162" i="21"/>
  <c r="C162" i="21"/>
  <c r="B162" i="21"/>
  <c r="A162" i="21"/>
  <c r="H161" i="21"/>
  <c r="G161" i="21"/>
  <c r="F161" i="21"/>
  <c r="E161" i="21"/>
  <c r="D161" i="21"/>
  <c r="C161" i="21"/>
  <c r="B161" i="21"/>
  <c r="A161" i="21"/>
  <c r="H160" i="21"/>
  <c r="G160" i="21"/>
  <c r="F160" i="21"/>
  <c r="E160" i="21"/>
  <c r="D160" i="21"/>
  <c r="C160" i="21"/>
  <c r="B160" i="21"/>
  <c r="A160" i="21"/>
  <c r="H159" i="21"/>
  <c r="G159" i="21"/>
  <c r="F159" i="21"/>
  <c r="E159" i="21"/>
  <c r="D159" i="21"/>
  <c r="C159" i="21"/>
  <c r="B159" i="21"/>
  <c r="A159" i="21"/>
  <c r="H158" i="21"/>
  <c r="G158" i="21"/>
  <c r="F158" i="21"/>
  <c r="E158" i="21"/>
  <c r="D158" i="21"/>
  <c r="C158" i="21"/>
  <c r="B158" i="21"/>
  <c r="A158" i="21"/>
  <c r="H157" i="21"/>
  <c r="G157" i="21"/>
  <c r="F157" i="21"/>
  <c r="E157" i="21"/>
  <c r="D157" i="21"/>
  <c r="C157" i="21"/>
  <c r="B157" i="21"/>
  <c r="A157" i="21"/>
  <c r="H156" i="21"/>
  <c r="G156" i="21"/>
  <c r="F156" i="21"/>
  <c r="E156" i="21"/>
  <c r="D156" i="21"/>
  <c r="C156" i="21"/>
  <c r="B156" i="21"/>
  <c r="A156" i="21"/>
  <c r="H155" i="21"/>
  <c r="G155" i="21"/>
  <c r="F155" i="21"/>
  <c r="E155" i="21"/>
  <c r="D155" i="21"/>
  <c r="C155" i="21"/>
  <c r="B155" i="21"/>
  <c r="A155" i="21"/>
  <c r="H154" i="21"/>
  <c r="G154" i="21"/>
  <c r="F154" i="21"/>
  <c r="E154" i="21"/>
  <c r="D154" i="21"/>
  <c r="C154" i="21"/>
  <c r="B154" i="21"/>
  <c r="A154" i="21"/>
  <c r="H153" i="21"/>
  <c r="G153" i="21"/>
  <c r="F153" i="21"/>
  <c r="E153" i="21"/>
  <c r="D153" i="21"/>
  <c r="C153" i="21"/>
  <c r="B153" i="21"/>
  <c r="A153" i="21"/>
  <c r="H152" i="21"/>
  <c r="G152" i="21"/>
  <c r="F152" i="21"/>
  <c r="E152" i="21"/>
  <c r="D152" i="21"/>
  <c r="C152" i="21"/>
  <c r="B152" i="21"/>
  <c r="A152" i="21"/>
  <c r="H151" i="21"/>
  <c r="G151" i="21"/>
  <c r="F151" i="21"/>
  <c r="E151" i="21"/>
  <c r="D151" i="21"/>
  <c r="C151" i="21"/>
  <c r="B151" i="21"/>
  <c r="A151" i="21"/>
  <c r="H150" i="21"/>
  <c r="G150" i="21"/>
  <c r="F150" i="21"/>
  <c r="E150" i="21"/>
  <c r="D150" i="21"/>
  <c r="C150" i="21"/>
  <c r="B150" i="21"/>
  <c r="A150" i="21"/>
  <c r="H149" i="21"/>
  <c r="G149" i="21"/>
  <c r="F149" i="21"/>
  <c r="E149" i="21"/>
  <c r="D149" i="21"/>
  <c r="C149" i="21"/>
  <c r="B149" i="21"/>
  <c r="A149" i="21"/>
  <c r="H148" i="21"/>
  <c r="G148" i="21"/>
  <c r="F148" i="21"/>
  <c r="E148" i="21"/>
  <c r="D148" i="21"/>
  <c r="C148" i="21"/>
  <c r="B148" i="21"/>
  <c r="A148" i="21"/>
  <c r="H147" i="21"/>
  <c r="G147" i="21"/>
  <c r="F147" i="21"/>
  <c r="E147" i="21"/>
  <c r="D147" i="21"/>
  <c r="C147" i="21"/>
  <c r="B147" i="21"/>
  <c r="A147" i="21"/>
  <c r="H146" i="21"/>
  <c r="G146" i="21"/>
  <c r="F146" i="21"/>
  <c r="E146" i="21"/>
  <c r="D146" i="21"/>
  <c r="C146" i="21"/>
  <c r="B146" i="21"/>
  <c r="A146" i="21"/>
  <c r="H145" i="21"/>
  <c r="G145" i="21"/>
  <c r="F145" i="21"/>
  <c r="E145" i="21"/>
  <c r="D145" i="21"/>
  <c r="C145" i="21"/>
  <c r="B145" i="21"/>
  <c r="A145" i="21"/>
  <c r="H144" i="21"/>
  <c r="G144" i="21"/>
  <c r="F144" i="21"/>
  <c r="E144" i="21"/>
  <c r="D144" i="21"/>
  <c r="C144" i="21"/>
  <c r="B144" i="21"/>
  <c r="A144" i="21"/>
  <c r="H143" i="21"/>
  <c r="G143" i="21"/>
  <c r="F143" i="21"/>
  <c r="E143" i="21"/>
  <c r="D143" i="21"/>
  <c r="C143" i="21"/>
  <c r="B143" i="21"/>
  <c r="A143" i="21"/>
  <c r="H142" i="21"/>
  <c r="G142" i="21"/>
  <c r="F142" i="21"/>
  <c r="E142" i="21"/>
  <c r="D142" i="21"/>
  <c r="C142" i="21"/>
  <c r="B142" i="21"/>
  <c r="A142" i="21"/>
  <c r="H141" i="21"/>
  <c r="G141" i="21"/>
  <c r="F141" i="21"/>
  <c r="E141" i="21"/>
  <c r="D141" i="21"/>
  <c r="C141" i="21"/>
  <c r="B141" i="21"/>
  <c r="A141" i="21"/>
  <c r="H140" i="21"/>
  <c r="G140" i="21"/>
  <c r="F140" i="21"/>
  <c r="E140" i="21"/>
  <c r="D140" i="21"/>
  <c r="C140" i="21"/>
  <c r="B140" i="21"/>
  <c r="A140" i="21"/>
  <c r="H139" i="21"/>
  <c r="G139" i="21"/>
  <c r="F139" i="21"/>
  <c r="E139" i="21"/>
  <c r="D139" i="21"/>
  <c r="C139" i="21"/>
  <c r="B139" i="21"/>
  <c r="A139" i="21"/>
  <c r="H138" i="21"/>
  <c r="G138" i="21"/>
  <c r="F138" i="21"/>
  <c r="E138" i="21"/>
  <c r="D138" i="21"/>
  <c r="C138" i="21"/>
  <c r="B138" i="21"/>
  <c r="A138" i="21"/>
  <c r="H137" i="21"/>
  <c r="G137" i="21"/>
  <c r="F137" i="21"/>
  <c r="E137" i="21"/>
  <c r="D137" i="21"/>
  <c r="C137" i="21"/>
  <c r="B137" i="21"/>
  <c r="A137" i="21"/>
  <c r="H136" i="21"/>
  <c r="G136" i="21"/>
  <c r="F136" i="21"/>
  <c r="E136" i="21"/>
  <c r="D136" i="21"/>
  <c r="C136" i="21"/>
  <c r="B136" i="21"/>
  <c r="A136" i="21"/>
  <c r="H135" i="21"/>
  <c r="G135" i="21"/>
  <c r="F135" i="21"/>
  <c r="E135" i="21"/>
  <c r="D135" i="21"/>
  <c r="C135" i="21"/>
  <c r="B135" i="21"/>
  <c r="A135" i="21"/>
  <c r="H134" i="21"/>
  <c r="G134" i="21"/>
  <c r="F134" i="21"/>
  <c r="E134" i="21"/>
  <c r="D134" i="21"/>
  <c r="C134" i="21"/>
  <c r="B134" i="21"/>
  <c r="A134" i="21"/>
  <c r="H133" i="21"/>
  <c r="G133" i="21"/>
  <c r="F133" i="21"/>
  <c r="E133" i="21"/>
  <c r="D133" i="21"/>
  <c r="C133" i="21"/>
  <c r="B133" i="21"/>
  <c r="A133" i="21"/>
  <c r="H132" i="21"/>
  <c r="G132" i="21"/>
  <c r="F132" i="21"/>
  <c r="E132" i="21"/>
  <c r="D132" i="21"/>
  <c r="C132" i="21"/>
  <c r="B132" i="21"/>
  <c r="A132" i="21"/>
  <c r="H131" i="21"/>
  <c r="G131" i="21"/>
  <c r="F131" i="21"/>
  <c r="E131" i="21"/>
  <c r="D131" i="21"/>
  <c r="C131" i="21"/>
  <c r="B131" i="21"/>
  <c r="A131" i="21"/>
  <c r="H130" i="21"/>
  <c r="G130" i="21"/>
  <c r="F130" i="21"/>
  <c r="E130" i="21"/>
  <c r="D130" i="21"/>
  <c r="C130" i="21"/>
  <c r="B130" i="21"/>
  <c r="A130" i="21"/>
  <c r="H129" i="21"/>
  <c r="G129" i="21"/>
  <c r="F129" i="21"/>
  <c r="E129" i="21"/>
  <c r="D129" i="21"/>
  <c r="C129" i="21"/>
  <c r="B129" i="21"/>
  <c r="A129" i="21"/>
  <c r="H128" i="21"/>
  <c r="G128" i="21"/>
  <c r="F128" i="21"/>
  <c r="E128" i="21"/>
  <c r="D128" i="21"/>
  <c r="C128" i="21"/>
  <c r="B128" i="21"/>
  <c r="A128" i="21"/>
  <c r="H127" i="21"/>
  <c r="G127" i="21"/>
  <c r="F127" i="21"/>
  <c r="E127" i="21"/>
  <c r="D127" i="21"/>
  <c r="C127" i="21"/>
  <c r="B127" i="21"/>
  <c r="A127" i="21"/>
  <c r="H126" i="21"/>
  <c r="G126" i="21"/>
  <c r="F126" i="21"/>
  <c r="E126" i="21"/>
  <c r="D126" i="21"/>
  <c r="C126" i="21"/>
  <c r="B126" i="21"/>
  <c r="A126" i="21"/>
  <c r="H125" i="21"/>
  <c r="G125" i="21"/>
  <c r="F125" i="21"/>
  <c r="E125" i="21"/>
  <c r="D125" i="21"/>
  <c r="C125" i="21"/>
  <c r="B125" i="21"/>
  <c r="A125" i="21"/>
  <c r="H124" i="21"/>
  <c r="G124" i="21"/>
  <c r="F124" i="21"/>
  <c r="E124" i="21"/>
  <c r="D124" i="21"/>
  <c r="C124" i="21"/>
  <c r="B124" i="21"/>
  <c r="A124" i="21"/>
  <c r="H123" i="21"/>
  <c r="G123" i="21"/>
  <c r="F123" i="21"/>
  <c r="E123" i="21"/>
  <c r="D123" i="21"/>
  <c r="C123" i="21"/>
  <c r="B123" i="21"/>
  <c r="A123" i="21"/>
  <c r="H122" i="21"/>
  <c r="G122" i="21"/>
  <c r="F122" i="21"/>
  <c r="E122" i="21"/>
  <c r="D122" i="21"/>
  <c r="C122" i="21"/>
  <c r="B122" i="21"/>
  <c r="A122" i="21"/>
  <c r="H121" i="21"/>
  <c r="G121" i="21"/>
  <c r="F121" i="21"/>
  <c r="E121" i="21"/>
  <c r="D121" i="21"/>
  <c r="C121" i="21"/>
  <c r="B121" i="21"/>
  <c r="A121" i="21"/>
  <c r="H120" i="21"/>
  <c r="G120" i="21"/>
  <c r="F120" i="21"/>
  <c r="E120" i="21"/>
  <c r="D120" i="21"/>
  <c r="C120" i="21"/>
  <c r="B120" i="21"/>
  <c r="A120" i="21"/>
  <c r="H119" i="21"/>
  <c r="G119" i="21"/>
  <c r="F119" i="21"/>
  <c r="E119" i="21"/>
  <c r="D119" i="21"/>
  <c r="C119" i="21"/>
  <c r="B119" i="21"/>
  <c r="A119" i="21"/>
  <c r="H118" i="21"/>
  <c r="G118" i="21"/>
  <c r="F118" i="21"/>
  <c r="E118" i="21"/>
  <c r="D118" i="21"/>
  <c r="C118" i="21"/>
  <c r="B118" i="21"/>
  <c r="A118" i="21"/>
  <c r="H117" i="21"/>
  <c r="G117" i="21"/>
  <c r="F117" i="21"/>
  <c r="E117" i="21"/>
  <c r="D117" i="21"/>
  <c r="C117" i="21"/>
  <c r="B117" i="21"/>
  <c r="A117" i="21"/>
  <c r="H116" i="21"/>
  <c r="G116" i="21"/>
  <c r="F116" i="21"/>
  <c r="E116" i="21"/>
  <c r="D116" i="21"/>
  <c r="C116" i="21"/>
  <c r="B116" i="21"/>
  <c r="A116" i="21"/>
  <c r="H115" i="21"/>
  <c r="G115" i="21"/>
  <c r="F115" i="21"/>
  <c r="E115" i="21"/>
  <c r="D115" i="21"/>
  <c r="C115" i="21"/>
  <c r="B115" i="21"/>
  <c r="A115" i="21"/>
  <c r="H114" i="21"/>
  <c r="G114" i="21"/>
  <c r="F114" i="21"/>
  <c r="E114" i="21"/>
  <c r="D114" i="21"/>
  <c r="C114" i="21"/>
  <c r="B114" i="21"/>
  <c r="A114" i="21"/>
  <c r="H113" i="21"/>
  <c r="G113" i="21"/>
  <c r="F113" i="21"/>
  <c r="E113" i="21"/>
  <c r="D113" i="21"/>
  <c r="C113" i="21"/>
  <c r="B113" i="21"/>
  <c r="A113" i="21"/>
  <c r="H112" i="21"/>
  <c r="G112" i="21"/>
  <c r="F112" i="21"/>
  <c r="E112" i="21"/>
  <c r="D112" i="21"/>
  <c r="C112" i="21"/>
  <c r="B112" i="21"/>
  <c r="A112" i="21"/>
  <c r="H111" i="21"/>
  <c r="G111" i="21"/>
  <c r="F111" i="21"/>
  <c r="E111" i="21"/>
  <c r="D111" i="21"/>
  <c r="C111" i="21"/>
  <c r="B111" i="21"/>
  <c r="A111" i="21"/>
  <c r="H110" i="21"/>
  <c r="G110" i="21"/>
  <c r="F110" i="21"/>
  <c r="E110" i="21"/>
  <c r="D110" i="21"/>
  <c r="C110" i="21"/>
  <c r="B110" i="21"/>
  <c r="A110" i="21"/>
  <c r="H109" i="21"/>
  <c r="G109" i="21"/>
  <c r="F109" i="21"/>
  <c r="E109" i="21"/>
  <c r="D109" i="21"/>
  <c r="C109" i="21"/>
  <c r="B109" i="21"/>
  <c r="A109" i="21"/>
  <c r="H108" i="21"/>
  <c r="G108" i="21"/>
  <c r="F108" i="21"/>
  <c r="E108" i="21"/>
  <c r="D108" i="21"/>
  <c r="C108" i="21"/>
  <c r="B108" i="21"/>
  <c r="A108" i="21"/>
  <c r="H107" i="21"/>
  <c r="G107" i="21"/>
  <c r="F107" i="21"/>
  <c r="E107" i="21"/>
  <c r="D107" i="21"/>
  <c r="C107" i="21"/>
  <c r="B107" i="21"/>
  <c r="A107" i="21"/>
  <c r="H106" i="21"/>
  <c r="G106" i="21"/>
  <c r="F106" i="21"/>
  <c r="E106" i="21"/>
  <c r="D106" i="21"/>
  <c r="C106" i="21"/>
  <c r="B106" i="21"/>
  <c r="A106" i="21"/>
  <c r="H105" i="21"/>
  <c r="G105" i="21"/>
  <c r="F105" i="21"/>
  <c r="E105" i="21"/>
  <c r="D105" i="21"/>
  <c r="C105" i="21"/>
  <c r="B105" i="21"/>
  <c r="A105" i="21"/>
  <c r="H104" i="21"/>
  <c r="G104" i="21"/>
  <c r="F104" i="21"/>
  <c r="E104" i="21"/>
  <c r="D104" i="21"/>
  <c r="C104" i="21"/>
  <c r="B104" i="21"/>
  <c r="A104" i="21"/>
  <c r="H103" i="21"/>
  <c r="G103" i="21"/>
  <c r="F103" i="21"/>
  <c r="E103" i="21"/>
  <c r="D103" i="21"/>
  <c r="C103" i="21"/>
  <c r="B103" i="21"/>
  <c r="A103" i="21"/>
  <c r="H102" i="21"/>
  <c r="G102" i="21"/>
  <c r="F102" i="21"/>
  <c r="E102" i="21"/>
  <c r="D102" i="21"/>
  <c r="C102" i="21"/>
  <c r="B102" i="21"/>
  <c r="A102" i="21"/>
  <c r="H101" i="21"/>
  <c r="G101" i="21"/>
  <c r="F101" i="21"/>
  <c r="E101" i="21"/>
  <c r="D101" i="21"/>
  <c r="C101" i="21"/>
  <c r="B101" i="21"/>
  <c r="A101" i="21"/>
  <c r="H100" i="21"/>
  <c r="G100" i="21"/>
  <c r="F100" i="21"/>
  <c r="E100" i="21"/>
  <c r="D100" i="21"/>
  <c r="C100" i="21"/>
  <c r="B100" i="21"/>
  <c r="A100" i="21"/>
  <c r="H99" i="21"/>
  <c r="G99" i="21"/>
  <c r="F99" i="21"/>
  <c r="E99" i="21"/>
  <c r="D99" i="21"/>
  <c r="C99" i="21"/>
  <c r="B99" i="21"/>
  <c r="A99" i="21"/>
  <c r="H98" i="21"/>
  <c r="G98" i="21"/>
  <c r="F98" i="21"/>
  <c r="E98" i="21"/>
  <c r="D98" i="21"/>
  <c r="C98" i="21"/>
  <c r="B98" i="21"/>
  <c r="A98" i="21"/>
  <c r="H97" i="21"/>
  <c r="G97" i="21"/>
  <c r="F97" i="21"/>
  <c r="E97" i="21"/>
  <c r="D97" i="21"/>
  <c r="C97" i="21"/>
  <c r="B97" i="21"/>
  <c r="A97" i="21"/>
  <c r="H96" i="21"/>
  <c r="G96" i="21"/>
  <c r="F96" i="21"/>
  <c r="E96" i="21"/>
  <c r="D96" i="21"/>
  <c r="C96" i="21"/>
  <c r="B96" i="21"/>
  <c r="A96" i="21"/>
  <c r="H95" i="21"/>
  <c r="G95" i="21"/>
  <c r="F95" i="21"/>
  <c r="E95" i="21"/>
  <c r="D95" i="21"/>
  <c r="C95" i="21"/>
  <c r="B95" i="21"/>
  <c r="A95" i="21"/>
  <c r="H94" i="21"/>
  <c r="G94" i="21"/>
  <c r="F94" i="21"/>
  <c r="E94" i="21"/>
  <c r="D94" i="21"/>
  <c r="C94" i="21"/>
  <c r="B94" i="21"/>
  <c r="A94" i="21"/>
  <c r="H93" i="21"/>
  <c r="G93" i="21"/>
  <c r="F93" i="21"/>
  <c r="E93" i="21"/>
  <c r="D93" i="21"/>
  <c r="C93" i="21"/>
  <c r="B93" i="21"/>
  <c r="A93" i="21"/>
  <c r="H92" i="21"/>
  <c r="G92" i="21"/>
  <c r="F92" i="21"/>
  <c r="E92" i="21"/>
  <c r="D92" i="21"/>
  <c r="C92" i="21"/>
  <c r="B92" i="21"/>
  <c r="A92" i="21"/>
  <c r="H91" i="21"/>
  <c r="G91" i="21"/>
  <c r="F91" i="21"/>
  <c r="E91" i="21"/>
  <c r="D91" i="21"/>
  <c r="C91" i="21"/>
  <c r="B91" i="21"/>
  <c r="A91" i="21"/>
  <c r="H90" i="21"/>
  <c r="G90" i="21"/>
  <c r="F90" i="21"/>
  <c r="E90" i="21"/>
  <c r="D90" i="21"/>
  <c r="C90" i="21"/>
  <c r="B90" i="21"/>
  <c r="A90" i="21"/>
  <c r="H87" i="21"/>
  <c r="G87" i="21"/>
  <c r="F87" i="21"/>
  <c r="E87" i="21"/>
  <c r="D87" i="21"/>
  <c r="C87" i="21"/>
  <c r="B87" i="21"/>
  <c r="A87" i="21"/>
  <c r="H86" i="21"/>
  <c r="G86" i="21"/>
  <c r="F86" i="21"/>
  <c r="E86" i="21"/>
  <c r="D86" i="21"/>
  <c r="C86" i="21"/>
  <c r="B86" i="21"/>
  <c r="A86" i="21"/>
  <c r="H85" i="21"/>
  <c r="G85" i="21"/>
  <c r="F85" i="21"/>
  <c r="E85" i="21"/>
  <c r="D85" i="21"/>
  <c r="C85" i="21"/>
  <c r="B85" i="21"/>
  <c r="A85" i="21"/>
  <c r="H84" i="21"/>
  <c r="G84" i="21"/>
  <c r="F84" i="21"/>
  <c r="E84" i="21"/>
  <c r="D84" i="21"/>
  <c r="C84" i="21"/>
  <c r="B84" i="21"/>
  <c r="A84" i="21"/>
  <c r="H83" i="21"/>
  <c r="G83" i="21"/>
  <c r="F83" i="21"/>
  <c r="E83" i="21"/>
  <c r="D83" i="21"/>
  <c r="C83" i="21"/>
  <c r="B83" i="21"/>
  <c r="A83" i="21"/>
  <c r="H82" i="21"/>
  <c r="G82" i="21"/>
  <c r="F82" i="21"/>
  <c r="E82" i="21"/>
  <c r="D82" i="21"/>
  <c r="C82" i="21"/>
  <c r="B82" i="21"/>
  <c r="A82" i="21"/>
  <c r="H81" i="21"/>
  <c r="G81" i="21"/>
  <c r="F81" i="21"/>
  <c r="E81" i="21"/>
  <c r="D81" i="21"/>
  <c r="C81" i="21"/>
  <c r="B81" i="21"/>
  <c r="A81" i="21"/>
  <c r="H80" i="21"/>
  <c r="G80" i="21"/>
  <c r="F80" i="21"/>
  <c r="E80" i="21"/>
  <c r="D80" i="21"/>
  <c r="C80" i="21"/>
  <c r="B80" i="21"/>
  <c r="A80" i="21"/>
  <c r="H79" i="21"/>
  <c r="G79" i="21"/>
  <c r="F79" i="21"/>
  <c r="E79" i="21"/>
  <c r="D79" i="21"/>
  <c r="C79" i="21"/>
  <c r="B79" i="21"/>
  <c r="A79" i="21"/>
  <c r="H78" i="21"/>
  <c r="G78" i="21"/>
  <c r="F78" i="21"/>
  <c r="E78" i="21"/>
  <c r="D78" i="21"/>
  <c r="C78" i="21"/>
  <c r="B78" i="21"/>
  <c r="A78" i="21"/>
  <c r="H77" i="21"/>
  <c r="G77" i="21"/>
  <c r="F77" i="21"/>
  <c r="E77" i="21"/>
  <c r="D77" i="21"/>
  <c r="C77" i="21"/>
  <c r="B77" i="21"/>
  <c r="A77" i="21"/>
  <c r="H76" i="21"/>
  <c r="G76" i="21"/>
  <c r="F76" i="21"/>
  <c r="E76" i="21"/>
  <c r="D76" i="21"/>
  <c r="C76" i="21"/>
  <c r="B76" i="21"/>
  <c r="A76" i="21"/>
  <c r="H75" i="21"/>
  <c r="G75" i="21"/>
  <c r="F75" i="21"/>
  <c r="E75" i="21"/>
  <c r="D75" i="21"/>
  <c r="C75" i="21"/>
  <c r="B75" i="21"/>
  <c r="A75" i="21"/>
  <c r="H74" i="21"/>
  <c r="G74" i="21"/>
  <c r="F74" i="21"/>
  <c r="E74" i="21"/>
  <c r="D74" i="21"/>
  <c r="C74" i="21"/>
  <c r="B74" i="21"/>
  <c r="A74" i="21"/>
  <c r="H73" i="21"/>
  <c r="G73" i="21"/>
  <c r="F73" i="21"/>
  <c r="E73" i="21"/>
  <c r="D73" i="21"/>
  <c r="C73" i="21"/>
  <c r="B73" i="21"/>
  <c r="A73" i="21"/>
  <c r="H72" i="21"/>
  <c r="G72" i="21"/>
  <c r="F72" i="21"/>
  <c r="E72" i="21"/>
  <c r="D72" i="21"/>
  <c r="C72" i="21"/>
  <c r="B72" i="21"/>
  <c r="A72" i="21"/>
  <c r="H71" i="21"/>
  <c r="G71" i="21"/>
  <c r="F71" i="21"/>
  <c r="E71" i="21"/>
  <c r="D71" i="21"/>
  <c r="C71" i="21"/>
  <c r="B71" i="21"/>
  <c r="A71" i="21"/>
  <c r="H70" i="21"/>
  <c r="G70" i="21"/>
  <c r="F70" i="21"/>
  <c r="E70" i="21"/>
  <c r="D70" i="21"/>
  <c r="C70" i="21"/>
  <c r="B70" i="21"/>
  <c r="A70" i="21"/>
  <c r="H69" i="21"/>
  <c r="G69" i="21"/>
  <c r="F69" i="21"/>
  <c r="E69" i="21"/>
  <c r="D69" i="21"/>
  <c r="C69" i="21"/>
  <c r="B69" i="21"/>
  <c r="A69" i="21"/>
  <c r="H68" i="21"/>
  <c r="G68" i="21"/>
  <c r="F68" i="21"/>
  <c r="E68" i="21"/>
  <c r="D68" i="21"/>
  <c r="C68" i="21"/>
  <c r="B68" i="21"/>
  <c r="A68" i="21"/>
  <c r="H67" i="21"/>
  <c r="G67" i="21"/>
  <c r="F67" i="21"/>
  <c r="E67" i="21"/>
  <c r="D67" i="21"/>
  <c r="C67" i="21"/>
  <c r="B67" i="21"/>
  <c r="A67" i="21"/>
  <c r="H66" i="21"/>
  <c r="G66" i="21"/>
  <c r="F66" i="21"/>
  <c r="E66" i="21"/>
  <c r="D66" i="21"/>
  <c r="C66" i="21"/>
  <c r="B66" i="21"/>
  <c r="A66" i="21"/>
  <c r="H65" i="21"/>
  <c r="G65" i="21"/>
  <c r="F65" i="21"/>
  <c r="E65" i="21"/>
  <c r="D65" i="21"/>
  <c r="C65" i="21"/>
  <c r="B65" i="21"/>
  <c r="A65" i="21"/>
  <c r="H64" i="21"/>
  <c r="G64" i="21"/>
  <c r="F64" i="21"/>
  <c r="E64" i="21"/>
  <c r="D64" i="21"/>
  <c r="C64" i="21"/>
  <c r="B64" i="21"/>
  <c r="A64" i="21"/>
  <c r="H63" i="21"/>
  <c r="G63" i="21"/>
  <c r="F63" i="21"/>
  <c r="E63" i="21"/>
  <c r="D63" i="21"/>
  <c r="C63" i="21"/>
  <c r="B63" i="21"/>
  <c r="A63" i="21"/>
  <c r="H62" i="21"/>
  <c r="G62" i="21"/>
  <c r="F62" i="21"/>
  <c r="E62" i="21"/>
  <c r="D62" i="21"/>
  <c r="C62" i="21"/>
  <c r="B62" i="21"/>
  <c r="A62" i="21"/>
  <c r="H61" i="21"/>
  <c r="G61" i="21"/>
  <c r="F61" i="21"/>
  <c r="E61" i="21"/>
  <c r="D61" i="21"/>
  <c r="C61" i="21"/>
  <c r="B61" i="21"/>
  <c r="A61" i="21"/>
  <c r="H60" i="21"/>
  <c r="G60" i="21"/>
  <c r="F60" i="21"/>
  <c r="E60" i="21"/>
  <c r="D60" i="21"/>
  <c r="C60" i="21"/>
  <c r="B60" i="21"/>
  <c r="A60" i="21"/>
  <c r="H59" i="21"/>
  <c r="G59" i="21"/>
  <c r="F59" i="21"/>
  <c r="E59" i="21"/>
  <c r="D59" i="21"/>
  <c r="C59" i="21"/>
  <c r="B59" i="21"/>
  <c r="A59" i="21"/>
  <c r="H58" i="21"/>
  <c r="G58" i="21"/>
  <c r="F58" i="21"/>
  <c r="E58" i="21"/>
  <c r="D58" i="21"/>
  <c r="C58" i="21"/>
  <c r="B58" i="21"/>
  <c r="A58" i="21"/>
  <c r="H57" i="21"/>
  <c r="G57" i="21"/>
  <c r="F57" i="21"/>
  <c r="E57" i="21"/>
  <c r="D57" i="21"/>
  <c r="C57" i="21"/>
  <c r="B57" i="21"/>
  <c r="A57" i="21"/>
  <c r="H56" i="21"/>
  <c r="G56" i="21"/>
  <c r="F56" i="21"/>
  <c r="E56" i="21"/>
  <c r="D56" i="21"/>
  <c r="C56" i="21"/>
  <c r="B56" i="21"/>
  <c r="A56" i="21"/>
  <c r="H54" i="21"/>
  <c r="G54" i="21"/>
  <c r="F54" i="21"/>
  <c r="E54" i="21"/>
  <c r="D54" i="21"/>
  <c r="C54" i="21"/>
  <c r="B54" i="21"/>
  <c r="A54" i="21"/>
  <c r="H53" i="21"/>
  <c r="G53" i="21"/>
  <c r="F53" i="21"/>
  <c r="E53" i="21"/>
  <c r="D53" i="21"/>
  <c r="C53" i="21"/>
  <c r="B53" i="21"/>
  <c r="A53" i="21"/>
  <c r="H52" i="21"/>
  <c r="G52" i="21"/>
  <c r="F52" i="21"/>
  <c r="E52" i="21"/>
  <c r="D52" i="21"/>
  <c r="C52" i="21"/>
  <c r="B52" i="21"/>
  <c r="A52" i="21"/>
  <c r="H51" i="21"/>
  <c r="G51" i="21"/>
  <c r="F51" i="21"/>
  <c r="E51" i="21"/>
  <c r="D51" i="21"/>
  <c r="C51" i="21"/>
  <c r="B51" i="21"/>
  <c r="A51" i="21"/>
  <c r="H50" i="21"/>
  <c r="G50" i="21"/>
  <c r="F50" i="21"/>
  <c r="E50" i="21"/>
  <c r="D50" i="21"/>
  <c r="C50" i="21"/>
  <c r="B50" i="21"/>
  <c r="A50" i="21"/>
  <c r="H49" i="21"/>
  <c r="G49" i="21"/>
  <c r="F49" i="21"/>
  <c r="E49" i="21"/>
  <c r="D49" i="21"/>
  <c r="C49" i="21"/>
  <c r="B49" i="21"/>
  <c r="A49" i="21"/>
  <c r="H48" i="21"/>
  <c r="G48" i="21"/>
  <c r="F48" i="21"/>
  <c r="E48" i="21"/>
  <c r="D48" i="21"/>
  <c r="C48" i="21"/>
  <c r="B48" i="21"/>
  <c r="A48" i="21"/>
  <c r="H47" i="21"/>
  <c r="G47" i="21"/>
  <c r="F47" i="21"/>
  <c r="E47" i="21"/>
  <c r="D47" i="21"/>
  <c r="C47" i="21"/>
  <c r="B47" i="21"/>
  <c r="A47" i="21"/>
  <c r="H46" i="21"/>
  <c r="G46" i="21"/>
  <c r="F46" i="21"/>
  <c r="E46" i="21"/>
  <c r="D46" i="21"/>
  <c r="C46" i="21"/>
  <c r="B46" i="21"/>
  <c r="A46" i="21"/>
  <c r="H42" i="21"/>
  <c r="G42" i="21"/>
  <c r="F42" i="21"/>
  <c r="E42" i="21"/>
  <c r="D42" i="21"/>
  <c r="C42" i="21"/>
  <c r="B42" i="21"/>
  <c r="A42" i="21"/>
  <c r="H41" i="21"/>
  <c r="G41" i="21"/>
  <c r="F41" i="21"/>
  <c r="E41" i="21"/>
  <c r="D41" i="21"/>
  <c r="C41" i="21"/>
  <c r="B41" i="21"/>
  <c r="A41" i="21"/>
  <c r="H40" i="21"/>
  <c r="G40" i="21"/>
  <c r="F40" i="21"/>
  <c r="E40" i="21"/>
  <c r="D40" i="21"/>
  <c r="C40" i="21"/>
  <c r="B40" i="21"/>
  <c r="A40" i="21"/>
  <c r="H39" i="21"/>
  <c r="G39" i="21"/>
  <c r="F39" i="21"/>
  <c r="E39" i="21"/>
  <c r="D39" i="21"/>
  <c r="C39" i="21"/>
  <c r="B39" i="21"/>
  <c r="A39" i="21"/>
  <c r="H38" i="21"/>
  <c r="G38" i="21"/>
  <c r="F38" i="21"/>
  <c r="E38" i="21"/>
  <c r="D38" i="21"/>
  <c r="C38" i="21"/>
  <c r="B38" i="21"/>
  <c r="A38" i="21"/>
  <c r="H37" i="21"/>
  <c r="G37" i="21"/>
  <c r="F37" i="21"/>
  <c r="E37" i="21"/>
  <c r="D37" i="21"/>
  <c r="C37" i="21"/>
  <c r="B37" i="21"/>
  <c r="A37" i="21"/>
  <c r="H36" i="21"/>
  <c r="G36" i="21"/>
  <c r="F36" i="21"/>
  <c r="E36" i="21"/>
  <c r="D36" i="21"/>
  <c r="C36" i="21"/>
  <c r="B36" i="21"/>
  <c r="A36" i="21"/>
  <c r="H35" i="21"/>
  <c r="G35" i="21"/>
  <c r="F35" i="21"/>
  <c r="E35" i="21"/>
  <c r="D35" i="21"/>
  <c r="C35" i="21"/>
  <c r="B35" i="21"/>
  <c r="A35" i="21"/>
  <c r="H33" i="21"/>
  <c r="G33" i="21"/>
  <c r="F33" i="21"/>
  <c r="E33" i="21"/>
  <c r="D33" i="21"/>
  <c r="C33" i="21"/>
  <c r="B33" i="21"/>
  <c r="A33" i="21"/>
  <c r="H32" i="21"/>
  <c r="G32" i="21"/>
  <c r="F32" i="21"/>
  <c r="E32" i="21"/>
  <c r="D32" i="21"/>
  <c r="C32" i="21"/>
  <c r="B32" i="21"/>
  <c r="A32" i="21"/>
  <c r="H31" i="21"/>
  <c r="G31" i="21"/>
  <c r="F31" i="21"/>
  <c r="E31" i="21"/>
  <c r="D31" i="21"/>
  <c r="C31" i="21"/>
  <c r="B31" i="21"/>
  <c r="A31" i="21"/>
  <c r="H30" i="21"/>
  <c r="G30" i="21"/>
  <c r="F30" i="21"/>
  <c r="E30" i="21"/>
  <c r="D30" i="21"/>
  <c r="C30" i="21"/>
  <c r="B30" i="21"/>
  <c r="A30" i="21"/>
  <c r="H29" i="21"/>
  <c r="G29" i="21"/>
  <c r="F29" i="21"/>
  <c r="E29" i="21"/>
  <c r="D29" i="21"/>
  <c r="C29" i="21"/>
  <c r="B29" i="21"/>
  <c r="A29" i="21"/>
  <c r="H28" i="21"/>
  <c r="G28" i="21"/>
  <c r="F28" i="21"/>
  <c r="E28" i="21"/>
  <c r="D28" i="21"/>
  <c r="C28" i="21"/>
  <c r="B28" i="21"/>
  <c r="A28" i="21"/>
  <c r="H27" i="21"/>
  <c r="G27" i="21"/>
  <c r="F27" i="21"/>
  <c r="E27" i="21"/>
  <c r="D27" i="21"/>
  <c r="C27" i="21"/>
  <c r="B27" i="21"/>
  <c r="A27" i="21"/>
  <c r="H26" i="21"/>
  <c r="G26" i="21"/>
  <c r="F26" i="21"/>
  <c r="E26" i="21"/>
  <c r="D26" i="21"/>
  <c r="C26" i="21"/>
  <c r="B26" i="21"/>
  <c r="A26" i="21"/>
  <c r="H25" i="21"/>
  <c r="G25" i="21"/>
  <c r="F25" i="21"/>
  <c r="E25" i="21"/>
  <c r="D25" i="21"/>
  <c r="C25" i="21"/>
  <c r="B25" i="21"/>
  <c r="A25" i="21"/>
  <c r="H24" i="21"/>
  <c r="G24" i="21"/>
  <c r="F24" i="21"/>
  <c r="E24" i="21"/>
  <c r="D24" i="21"/>
  <c r="C24" i="21"/>
  <c r="B24" i="21"/>
  <c r="A24" i="21"/>
  <c r="H23" i="21"/>
  <c r="G23" i="21"/>
  <c r="F23" i="21"/>
  <c r="E23" i="21"/>
  <c r="D23" i="21"/>
  <c r="C23" i="21"/>
  <c r="B23" i="21"/>
  <c r="A23" i="21"/>
  <c r="H22" i="21"/>
  <c r="G22" i="21"/>
  <c r="F22" i="21"/>
  <c r="E22" i="21"/>
  <c r="D22" i="21"/>
  <c r="C22" i="21"/>
  <c r="B22" i="21"/>
  <c r="A22" i="21"/>
  <c r="H21" i="21"/>
  <c r="G21" i="21"/>
  <c r="F21" i="21"/>
  <c r="E21" i="21"/>
  <c r="D21" i="21"/>
  <c r="C21" i="21"/>
  <c r="B21" i="21"/>
  <c r="A21" i="21"/>
  <c r="H20" i="21"/>
  <c r="G20" i="21"/>
  <c r="F20" i="21"/>
  <c r="E20" i="21"/>
  <c r="D20" i="21"/>
  <c r="C20" i="21"/>
  <c r="B20" i="21"/>
  <c r="A20" i="21"/>
  <c r="H19" i="21"/>
  <c r="G19" i="21"/>
  <c r="F19" i="21"/>
  <c r="E19" i="21"/>
  <c r="D19" i="21"/>
  <c r="C19" i="21"/>
  <c r="B19" i="21"/>
  <c r="A19" i="21"/>
  <c r="H18" i="21"/>
  <c r="G18" i="21"/>
  <c r="F18" i="21"/>
  <c r="E18" i="21"/>
  <c r="D18" i="21"/>
  <c r="C18" i="21"/>
  <c r="B18" i="21"/>
  <c r="A18" i="21"/>
  <c r="H17" i="21"/>
  <c r="G17" i="21"/>
  <c r="F17" i="21"/>
  <c r="E17" i="21"/>
  <c r="D17" i="21"/>
  <c r="C17" i="21"/>
  <c r="B17" i="21"/>
  <c r="A17" i="21"/>
  <c r="H16" i="21"/>
  <c r="G16" i="21"/>
  <c r="F16" i="21"/>
  <c r="E16" i="21"/>
  <c r="D16" i="21"/>
  <c r="C16" i="21"/>
  <c r="B16" i="21"/>
  <c r="A16" i="21"/>
  <c r="H15" i="21"/>
  <c r="G15" i="21"/>
  <c r="F15" i="21"/>
  <c r="E15" i="21"/>
  <c r="D15" i="21"/>
  <c r="C15" i="21"/>
  <c r="B15" i="21"/>
  <c r="A15" i="21"/>
  <c r="H14" i="21"/>
  <c r="G14" i="21"/>
  <c r="F14" i="21"/>
  <c r="E14" i="21"/>
  <c r="D14" i="21"/>
  <c r="C14" i="21"/>
  <c r="B14" i="21"/>
  <c r="A14" i="21"/>
  <c r="H13" i="21"/>
  <c r="G13" i="21"/>
  <c r="F13" i="21"/>
  <c r="E13" i="21"/>
  <c r="D13" i="21"/>
  <c r="C13" i="21"/>
  <c r="B13" i="21"/>
  <c r="A13" i="21"/>
  <c r="H12" i="21"/>
  <c r="G12" i="21"/>
  <c r="F12" i="21"/>
  <c r="E12" i="21"/>
  <c r="D12" i="21"/>
  <c r="C12" i="21"/>
  <c r="B12" i="21"/>
  <c r="A12" i="21"/>
  <c r="H11" i="21"/>
  <c r="G11" i="21"/>
  <c r="F11" i="21"/>
  <c r="E11" i="21"/>
  <c r="D11" i="21"/>
  <c r="C11" i="21"/>
  <c r="B11" i="21"/>
  <c r="A11" i="21"/>
  <c r="H10" i="21"/>
  <c r="G10" i="21"/>
  <c r="F10" i="21"/>
  <c r="E10" i="21"/>
  <c r="D10" i="21"/>
  <c r="C10" i="21"/>
  <c r="B10" i="21"/>
  <c r="A10" i="21"/>
  <c r="H9" i="21"/>
  <c r="G9" i="21"/>
  <c r="F9" i="21"/>
  <c r="E9" i="21"/>
  <c r="D9" i="21"/>
  <c r="C9" i="21"/>
  <c r="B9" i="21"/>
  <c r="A9" i="21"/>
  <c r="H8" i="21"/>
  <c r="G8" i="21"/>
  <c r="F8" i="21"/>
  <c r="E8" i="21"/>
  <c r="D8" i="21"/>
  <c r="C8" i="21"/>
  <c r="B8" i="21"/>
  <c r="A8" i="21"/>
  <c r="H7" i="21"/>
  <c r="G7" i="21"/>
  <c r="F7" i="21"/>
  <c r="E7" i="21"/>
  <c r="D7" i="21"/>
  <c r="B7" i="21"/>
  <c r="A7" i="21"/>
  <c r="H6" i="21"/>
  <c r="G6" i="21"/>
  <c r="F6" i="21"/>
  <c r="E6" i="21"/>
  <c r="D6" i="21"/>
  <c r="C6" i="21"/>
  <c r="B6" i="21"/>
  <c r="A6" i="21"/>
  <c r="H5" i="21"/>
  <c r="G5" i="21"/>
  <c r="F5" i="21"/>
  <c r="E5" i="21"/>
  <c r="D5" i="21"/>
  <c r="C5" i="21"/>
  <c r="B5" i="21"/>
  <c r="A5" i="21"/>
  <c r="H4" i="21"/>
  <c r="G4" i="21"/>
  <c r="F4" i="21"/>
  <c r="E4" i="21"/>
  <c r="D4" i="21"/>
  <c r="C4" i="21"/>
  <c r="B4" i="21"/>
  <c r="A4" i="21"/>
  <c r="H3" i="21"/>
  <c r="G3" i="21"/>
  <c r="F3" i="21"/>
  <c r="E3" i="21"/>
  <c r="D3" i="21"/>
  <c r="C3" i="21"/>
  <c r="B3" i="21"/>
  <c r="A3" i="21"/>
  <c r="E302" i="20"/>
  <c r="D302" i="20"/>
  <c r="C302" i="20"/>
  <c r="B302" i="20"/>
  <c r="A302" i="20"/>
  <c r="E301" i="20"/>
  <c r="D301" i="20"/>
  <c r="C301" i="20"/>
  <c r="B301" i="20"/>
  <c r="A301" i="20"/>
  <c r="E300" i="20"/>
  <c r="D300" i="20"/>
  <c r="C300" i="20"/>
  <c r="B300" i="20"/>
  <c r="A300" i="20"/>
  <c r="E299" i="20"/>
  <c r="D299" i="20"/>
  <c r="C299" i="20"/>
  <c r="B299" i="20"/>
  <c r="A299" i="20"/>
  <c r="E298" i="20"/>
  <c r="D298" i="20"/>
  <c r="C298" i="20"/>
  <c r="B298" i="20"/>
  <c r="A298" i="20"/>
  <c r="E297" i="20"/>
  <c r="D297" i="20"/>
  <c r="C297" i="20"/>
  <c r="B297" i="20"/>
  <c r="A297" i="20"/>
  <c r="E296" i="20"/>
  <c r="D296" i="20"/>
  <c r="C296" i="20"/>
  <c r="B296" i="20"/>
  <c r="A296" i="20"/>
  <c r="E295" i="20"/>
  <c r="D295" i="20"/>
  <c r="C295" i="20"/>
  <c r="B295" i="20"/>
  <c r="A295" i="20"/>
  <c r="E294" i="20"/>
  <c r="D294" i="20"/>
  <c r="C294" i="20"/>
  <c r="B294" i="20"/>
  <c r="A294" i="20"/>
  <c r="E293" i="20"/>
  <c r="D293" i="20"/>
  <c r="C293" i="20"/>
  <c r="B293" i="20"/>
  <c r="A293" i="20"/>
  <c r="E292" i="20"/>
  <c r="D292" i="20"/>
  <c r="C292" i="20"/>
  <c r="B292" i="20"/>
  <c r="A292" i="20"/>
  <c r="E291" i="20"/>
  <c r="D291" i="20"/>
  <c r="C291" i="20"/>
  <c r="B291" i="20"/>
  <c r="A291" i="20"/>
  <c r="E290" i="20"/>
  <c r="D290" i="20"/>
  <c r="C290" i="20"/>
  <c r="B290" i="20"/>
  <c r="A290" i="20"/>
  <c r="E289" i="20"/>
  <c r="D289" i="20"/>
  <c r="C289" i="20"/>
  <c r="B289" i="20"/>
  <c r="A289" i="20"/>
  <c r="E288" i="20"/>
  <c r="D288" i="20"/>
  <c r="C288" i="20"/>
  <c r="B288" i="20"/>
  <c r="A288" i="20"/>
  <c r="E287" i="20"/>
  <c r="D287" i="20"/>
  <c r="C287" i="20"/>
  <c r="B287" i="20"/>
  <c r="A287" i="20"/>
  <c r="E286" i="20"/>
  <c r="D286" i="20"/>
  <c r="C286" i="20"/>
  <c r="B286" i="20"/>
  <c r="A286" i="20"/>
  <c r="E285" i="20"/>
  <c r="D285" i="20"/>
  <c r="C285" i="20"/>
  <c r="B285" i="20"/>
  <c r="A285" i="20"/>
  <c r="E284" i="20"/>
  <c r="D284" i="20"/>
  <c r="C284" i="20"/>
  <c r="B284" i="20"/>
  <c r="A284" i="20"/>
  <c r="E283" i="20"/>
  <c r="D283" i="20"/>
  <c r="C283" i="20"/>
  <c r="B283" i="20"/>
  <c r="A283" i="20"/>
  <c r="E282" i="20"/>
  <c r="D282" i="20"/>
  <c r="C282" i="20"/>
  <c r="B282" i="20"/>
  <c r="A282" i="20"/>
  <c r="E281" i="20"/>
  <c r="D281" i="20"/>
  <c r="C281" i="20"/>
  <c r="B281" i="20"/>
  <c r="A281" i="20"/>
  <c r="E280" i="20"/>
  <c r="D280" i="20"/>
  <c r="C280" i="20"/>
  <c r="B280" i="20"/>
  <c r="A280" i="20"/>
  <c r="E279" i="20"/>
  <c r="D279" i="20"/>
  <c r="C279" i="20"/>
  <c r="B279" i="20"/>
  <c r="A279" i="20"/>
  <c r="E278" i="20"/>
  <c r="D278" i="20"/>
  <c r="C278" i="20"/>
  <c r="B278" i="20"/>
  <c r="A278" i="20"/>
  <c r="E277" i="20"/>
  <c r="D277" i="20"/>
  <c r="C277" i="20"/>
  <c r="B277" i="20"/>
  <c r="A277" i="20"/>
  <c r="E276" i="20"/>
  <c r="D276" i="20"/>
  <c r="C276" i="20"/>
  <c r="B276" i="20"/>
  <c r="A276" i="20"/>
  <c r="E275" i="20"/>
  <c r="D275" i="20"/>
  <c r="C275" i="20"/>
  <c r="B275" i="20"/>
  <c r="A275" i="20"/>
  <c r="E274" i="20"/>
  <c r="D274" i="20"/>
  <c r="C274" i="20"/>
  <c r="B274" i="20"/>
  <c r="A274" i="20"/>
  <c r="E273" i="20"/>
  <c r="D273" i="20"/>
  <c r="C273" i="20"/>
  <c r="B273" i="20"/>
  <c r="A273" i="20"/>
  <c r="E272" i="20"/>
  <c r="D272" i="20"/>
  <c r="C272" i="20"/>
  <c r="B272" i="20"/>
  <c r="A272" i="20"/>
  <c r="E271" i="20"/>
  <c r="D271" i="20"/>
  <c r="C271" i="20"/>
  <c r="B271" i="20"/>
  <c r="A271" i="20"/>
  <c r="E270" i="20"/>
  <c r="D270" i="20"/>
  <c r="C270" i="20"/>
  <c r="B270" i="20"/>
  <c r="A270" i="20"/>
  <c r="E269" i="20"/>
  <c r="D269" i="20"/>
  <c r="C269" i="20"/>
  <c r="B269" i="20"/>
  <c r="A269" i="20"/>
  <c r="E268" i="20"/>
  <c r="D268" i="20"/>
  <c r="C268" i="20"/>
  <c r="B268" i="20"/>
  <c r="A268" i="20"/>
  <c r="E267" i="20"/>
  <c r="D267" i="20"/>
  <c r="C267" i="20"/>
  <c r="B267" i="20"/>
  <c r="A267" i="20"/>
  <c r="E266" i="20"/>
  <c r="D266" i="20"/>
  <c r="C266" i="20"/>
  <c r="B266" i="20"/>
  <c r="A266" i="20"/>
  <c r="E265" i="20"/>
  <c r="D265" i="20"/>
  <c r="C265" i="20"/>
  <c r="B265" i="20"/>
  <c r="A265" i="20"/>
  <c r="E264" i="20"/>
  <c r="D264" i="20"/>
  <c r="C264" i="20"/>
  <c r="B264" i="20"/>
  <c r="A264" i="20"/>
  <c r="E263" i="20"/>
  <c r="D263" i="20"/>
  <c r="C263" i="20"/>
  <c r="B263" i="20"/>
  <c r="A263" i="20"/>
  <c r="E262" i="20"/>
  <c r="D262" i="20"/>
  <c r="C262" i="20"/>
  <c r="B262" i="20"/>
  <c r="A262" i="20"/>
  <c r="E261" i="20"/>
  <c r="D261" i="20"/>
  <c r="C261" i="20"/>
  <c r="B261" i="20"/>
  <c r="A261" i="20"/>
  <c r="E260" i="20"/>
  <c r="D260" i="20"/>
  <c r="C260" i="20"/>
  <c r="B260" i="20"/>
  <c r="A260" i="20"/>
  <c r="E259" i="20"/>
  <c r="D259" i="20"/>
  <c r="C259" i="20"/>
  <c r="B259" i="20"/>
  <c r="A259" i="20"/>
  <c r="E258" i="20"/>
  <c r="D258" i="20"/>
  <c r="C258" i="20"/>
  <c r="B258" i="20"/>
  <c r="A258" i="20"/>
  <c r="E257" i="20"/>
  <c r="D257" i="20"/>
  <c r="C257" i="20"/>
  <c r="B257" i="20"/>
  <c r="A257" i="20"/>
  <c r="E256" i="20"/>
  <c r="D256" i="20"/>
  <c r="C256" i="20"/>
  <c r="B256" i="20"/>
  <c r="A256" i="20"/>
  <c r="E255" i="20"/>
  <c r="D255" i="20"/>
  <c r="C255" i="20"/>
  <c r="B255" i="20"/>
  <c r="A255" i="20"/>
  <c r="E254" i="20"/>
  <c r="D254" i="20"/>
  <c r="C254" i="20"/>
  <c r="B254" i="20"/>
  <c r="A254" i="20"/>
  <c r="E253" i="20"/>
  <c r="D253" i="20"/>
  <c r="C253" i="20"/>
  <c r="B253" i="20"/>
  <c r="A253" i="20"/>
  <c r="E252" i="20"/>
  <c r="D252" i="20"/>
  <c r="C252" i="20"/>
  <c r="B252" i="20"/>
  <c r="A252" i="20"/>
  <c r="E251" i="20"/>
  <c r="D251" i="20"/>
  <c r="C251" i="20"/>
  <c r="B251" i="20"/>
  <c r="A251" i="20"/>
  <c r="E250" i="20"/>
  <c r="D250" i="20"/>
  <c r="C250" i="20"/>
  <c r="B250" i="20"/>
  <c r="A250" i="20"/>
  <c r="E249" i="20"/>
  <c r="D249" i="20"/>
  <c r="C249" i="20"/>
  <c r="B249" i="20"/>
  <c r="A249" i="20"/>
  <c r="E248" i="20"/>
  <c r="D248" i="20"/>
  <c r="C248" i="20"/>
  <c r="B248" i="20"/>
  <c r="A248" i="20"/>
  <c r="E247" i="20"/>
  <c r="D247" i="20"/>
  <c r="C247" i="20"/>
  <c r="B247" i="20"/>
  <c r="A247" i="20"/>
  <c r="E246" i="20"/>
  <c r="D246" i="20"/>
  <c r="C246" i="20"/>
  <c r="B246" i="20"/>
  <c r="A246" i="20"/>
  <c r="E245" i="20"/>
  <c r="D245" i="20"/>
  <c r="C245" i="20"/>
  <c r="B245" i="20"/>
  <c r="A245" i="20"/>
  <c r="E244" i="20"/>
  <c r="D244" i="20"/>
  <c r="C244" i="20"/>
  <c r="B244" i="20"/>
  <c r="A244" i="20"/>
  <c r="E243" i="20"/>
  <c r="D243" i="20"/>
  <c r="C243" i="20"/>
  <c r="B243" i="20"/>
  <c r="A243" i="20"/>
  <c r="E242" i="20"/>
  <c r="D242" i="20"/>
  <c r="C242" i="20"/>
  <c r="B242" i="20"/>
  <c r="A242" i="20"/>
  <c r="E241" i="20"/>
  <c r="D241" i="20"/>
  <c r="C241" i="20"/>
  <c r="B241" i="20"/>
  <c r="A241" i="20"/>
  <c r="E240" i="20"/>
  <c r="D240" i="20"/>
  <c r="C240" i="20"/>
  <c r="B240" i="20"/>
  <c r="A240" i="20"/>
  <c r="E239" i="20"/>
  <c r="D239" i="20"/>
  <c r="C239" i="20"/>
  <c r="B239" i="20"/>
  <c r="A239" i="20"/>
  <c r="E238" i="20"/>
  <c r="D238" i="20"/>
  <c r="C238" i="20"/>
  <c r="B238" i="20"/>
  <c r="A238" i="20"/>
  <c r="E237" i="20"/>
  <c r="D237" i="20"/>
  <c r="C237" i="20"/>
  <c r="B237" i="20"/>
  <c r="A237" i="20"/>
  <c r="E236" i="20"/>
  <c r="D236" i="20"/>
  <c r="C236" i="20"/>
  <c r="B236" i="20"/>
  <c r="A236" i="20"/>
  <c r="E235" i="20"/>
  <c r="D235" i="20"/>
  <c r="C235" i="20"/>
  <c r="B235" i="20"/>
  <c r="A235" i="20"/>
  <c r="E234" i="20"/>
  <c r="D234" i="20"/>
  <c r="C234" i="20"/>
  <c r="B234" i="20"/>
  <c r="A234" i="20"/>
  <c r="E233" i="20"/>
  <c r="D233" i="20"/>
  <c r="C233" i="20"/>
  <c r="B233" i="20"/>
  <c r="A233" i="20"/>
  <c r="E232" i="20"/>
  <c r="D232" i="20"/>
  <c r="C232" i="20"/>
  <c r="B232" i="20"/>
  <c r="A232" i="20"/>
  <c r="E231" i="20"/>
  <c r="D231" i="20"/>
  <c r="C231" i="20"/>
  <c r="B231" i="20"/>
  <c r="A231" i="20"/>
  <c r="E230" i="20"/>
  <c r="D230" i="20"/>
  <c r="C230" i="20"/>
  <c r="B230" i="20"/>
  <c r="A230" i="20"/>
  <c r="E229" i="20"/>
  <c r="D229" i="20"/>
  <c r="C229" i="20"/>
  <c r="B229" i="20"/>
  <c r="A229" i="20"/>
  <c r="E228" i="20"/>
  <c r="D228" i="20"/>
  <c r="C228" i="20"/>
  <c r="B228" i="20"/>
  <c r="A228" i="20"/>
  <c r="E227" i="20"/>
  <c r="D227" i="20"/>
  <c r="C227" i="20"/>
  <c r="B227" i="20"/>
  <c r="A227" i="20"/>
  <c r="E226" i="20"/>
  <c r="D226" i="20"/>
  <c r="C226" i="20"/>
  <c r="B226" i="20"/>
  <c r="A226" i="20"/>
  <c r="E225" i="20"/>
  <c r="D225" i="20"/>
  <c r="C225" i="20"/>
  <c r="B225" i="20"/>
  <c r="A225" i="20"/>
  <c r="E224" i="20"/>
  <c r="D224" i="20"/>
  <c r="C224" i="20"/>
  <c r="B224" i="20"/>
  <c r="A224" i="20"/>
  <c r="E223" i="20"/>
  <c r="D223" i="20"/>
  <c r="C223" i="20"/>
  <c r="B223" i="20"/>
  <c r="A223" i="20"/>
  <c r="E222" i="20"/>
  <c r="D222" i="20"/>
  <c r="C222" i="20"/>
  <c r="B222" i="20"/>
  <c r="A222" i="20"/>
  <c r="E221" i="20"/>
  <c r="D221" i="20"/>
  <c r="C221" i="20"/>
  <c r="B221" i="20"/>
  <c r="A221" i="20"/>
  <c r="E220" i="20"/>
  <c r="D220" i="20"/>
  <c r="C220" i="20"/>
  <c r="B220" i="20"/>
  <c r="A220" i="20"/>
  <c r="E219" i="20"/>
  <c r="D219" i="20"/>
  <c r="C219" i="20"/>
  <c r="B219" i="20"/>
  <c r="A219" i="20"/>
  <c r="E218" i="20"/>
  <c r="D218" i="20"/>
  <c r="C218" i="20"/>
  <c r="B218" i="20"/>
  <c r="A218" i="20"/>
  <c r="E217" i="20"/>
  <c r="D217" i="20"/>
  <c r="C217" i="20"/>
  <c r="B217" i="20"/>
  <c r="A217" i="20"/>
  <c r="E216" i="20"/>
  <c r="D216" i="20"/>
  <c r="C216" i="20"/>
  <c r="B216" i="20"/>
  <c r="A216" i="20"/>
  <c r="E215" i="20"/>
  <c r="D215" i="20"/>
  <c r="C215" i="20"/>
  <c r="B215" i="20"/>
  <c r="A215" i="20"/>
  <c r="E214" i="20"/>
  <c r="D214" i="20"/>
  <c r="C214" i="20"/>
  <c r="B214" i="20"/>
  <c r="A214" i="20"/>
  <c r="E213" i="20"/>
  <c r="D213" i="20"/>
  <c r="C213" i="20"/>
  <c r="B213" i="20"/>
  <c r="A213" i="20"/>
  <c r="E212" i="20"/>
  <c r="D212" i="20"/>
  <c r="C212" i="20"/>
  <c r="B212" i="20"/>
  <c r="A212" i="20"/>
  <c r="E211" i="20"/>
  <c r="D211" i="20"/>
  <c r="C211" i="20"/>
  <c r="B211" i="20"/>
  <c r="A211" i="20"/>
  <c r="E210" i="20"/>
  <c r="D210" i="20"/>
  <c r="C210" i="20"/>
  <c r="B210" i="20"/>
  <c r="A210" i="20"/>
  <c r="E209" i="20"/>
  <c r="D209" i="20"/>
  <c r="C209" i="20"/>
  <c r="B209" i="20"/>
  <c r="A209" i="20"/>
  <c r="E208" i="20"/>
  <c r="D208" i="20"/>
  <c r="C208" i="20"/>
  <c r="B208" i="20"/>
  <c r="A208" i="20"/>
  <c r="E207" i="20"/>
  <c r="D207" i="20"/>
  <c r="C207" i="20"/>
  <c r="B207" i="20"/>
  <c r="A207" i="20"/>
  <c r="E206" i="20"/>
  <c r="D206" i="20"/>
  <c r="C206" i="20"/>
  <c r="B206" i="20"/>
  <c r="A206" i="20"/>
  <c r="E205" i="20"/>
  <c r="D205" i="20"/>
  <c r="C205" i="20"/>
  <c r="B205" i="20"/>
  <c r="A205" i="20"/>
  <c r="E204" i="20"/>
  <c r="D204" i="20"/>
  <c r="C204" i="20"/>
  <c r="B204" i="20"/>
  <c r="A204" i="20"/>
  <c r="E203" i="20"/>
  <c r="D203" i="20"/>
  <c r="C203" i="20"/>
  <c r="B203" i="20"/>
  <c r="A203" i="20"/>
  <c r="E202" i="20"/>
  <c r="D202" i="20"/>
  <c r="C202" i="20"/>
  <c r="B202" i="20"/>
  <c r="A202" i="20"/>
  <c r="E201" i="20"/>
  <c r="D201" i="20"/>
  <c r="C201" i="20"/>
  <c r="B201" i="20"/>
  <c r="A201" i="20"/>
  <c r="E200" i="20"/>
  <c r="D200" i="20"/>
  <c r="C200" i="20"/>
  <c r="B200" i="20"/>
  <c r="A200" i="20"/>
  <c r="E199" i="20"/>
  <c r="D199" i="20"/>
  <c r="C199" i="20"/>
  <c r="B199" i="20"/>
  <c r="A199" i="20"/>
  <c r="E198" i="20"/>
  <c r="D198" i="20"/>
  <c r="C198" i="20"/>
  <c r="B198" i="20"/>
  <c r="A198" i="20"/>
  <c r="E197" i="20"/>
  <c r="D197" i="20"/>
  <c r="C197" i="20"/>
  <c r="B197" i="20"/>
  <c r="A197" i="20"/>
  <c r="E196" i="20"/>
  <c r="D196" i="20"/>
  <c r="C196" i="20"/>
  <c r="B196" i="20"/>
  <c r="A196" i="20"/>
  <c r="E195" i="20"/>
  <c r="D195" i="20"/>
  <c r="C195" i="20"/>
  <c r="B195" i="20"/>
  <c r="A195" i="20"/>
  <c r="E194" i="20"/>
  <c r="D194" i="20"/>
  <c r="C194" i="20"/>
  <c r="B194" i="20"/>
  <c r="A194" i="20"/>
  <c r="E193" i="20"/>
  <c r="D193" i="20"/>
  <c r="C193" i="20"/>
  <c r="B193" i="20"/>
  <c r="A193" i="20"/>
  <c r="E192" i="20"/>
  <c r="D192" i="20"/>
  <c r="C192" i="20"/>
  <c r="B192" i="20"/>
  <c r="A192" i="20"/>
  <c r="E191" i="20"/>
  <c r="D191" i="20"/>
  <c r="C191" i="20"/>
  <c r="B191" i="20"/>
  <c r="A191" i="20"/>
  <c r="E190" i="20"/>
  <c r="D190" i="20"/>
  <c r="C190" i="20"/>
  <c r="B190" i="20"/>
  <c r="A190" i="20"/>
  <c r="E189" i="20"/>
  <c r="D189" i="20"/>
  <c r="C189" i="20"/>
  <c r="B189" i="20"/>
  <c r="A189" i="20"/>
  <c r="E188" i="20"/>
  <c r="D188" i="20"/>
  <c r="C188" i="20"/>
  <c r="B188" i="20"/>
  <c r="A188" i="20"/>
  <c r="E187" i="20"/>
  <c r="D187" i="20"/>
  <c r="C187" i="20"/>
  <c r="B187" i="20"/>
  <c r="A187" i="20"/>
  <c r="E186" i="20"/>
  <c r="D186" i="20"/>
  <c r="C186" i="20"/>
  <c r="B186" i="20"/>
  <c r="A186" i="20"/>
  <c r="E185" i="20"/>
  <c r="D185" i="20"/>
  <c r="C185" i="20"/>
  <c r="B185" i="20"/>
  <c r="A185" i="20"/>
  <c r="E184" i="20"/>
  <c r="D184" i="20"/>
  <c r="C184" i="20"/>
  <c r="B184" i="20"/>
  <c r="A184" i="20"/>
  <c r="E183" i="20"/>
  <c r="D183" i="20"/>
  <c r="C183" i="20"/>
  <c r="B183" i="20"/>
  <c r="A183" i="20"/>
  <c r="E182" i="20"/>
  <c r="D182" i="20"/>
  <c r="C182" i="20"/>
  <c r="B182" i="20"/>
  <c r="A182" i="20"/>
  <c r="E181" i="20"/>
  <c r="D181" i="20"/>
  <c r="C181" i="20"/>
  <c r="B181" i="20"/>
  <c r="A181" i="20"/>
  <c r="E180" i="20"/>
  <c r="D180" i="20"/>
  <c r="C180" i="20"/>
  <c r="B180" i="20"/>
  <c r="A180" i="20"/>
  <c r="E179" i="20"/>
  <c r="D179" i="20"/>
  <c r="C179" i="20"/>
  <c r="B179" i="20"/>
  <c r="A179" i="20"/>
  <c r="E178" i="20"/>
  <c r="D178" i="20"/>
  <c r="C178" i="20"/>
  <c r="B178" i="20"/>
  <c r="A178" i="20"/>
  <c r="E177" i="20"/>
  <c r="D177" i="20"/>
  <c r="C177" i="20"/>
  <c r="B177" i="20"/>
  <c r="A177" i="20"/>
  <c r="E176" i="20"/>
  <c r="D176" i="20"/>
  <c r="C176" i="20"/>
  <c r="B176" i="20"/>
  <c r="A176" i="20"/>
  <c r="E175" i="20"/>
  <c r="D175" i="20"/>
  <c r="C175" i="20"/>
  <c r="B175" i="20"/>
  <c r="A175" i="20"/>
  <c r="E174" i="20"/>
  <c r="D174" i="20"/>
  <c r="C174" i="20"/>
  <c r="B174" i="20"/>
  <c r="A174" i="20"/>
  <c r="E173" i="20"/>
  <c r="D173" i="20"/>
  <c r="C173" i="20"/>
  <c r="B173" i="20"/>
  <c r="A173" i="20"/>
  <c r="E172" i="20"/>
  <c r="D172" i="20"/>
  <c r="C172" i="20"/>
  <c r="B172" i="20"/>
  <c r="A172" i="20"/>
  <c r="E171" i="20"/>
  <c r="D171" i="20"/>
  <c r="C171" i="20"/>
  <c r="B171" i="20"/>
  <c r="A171" i="20"/>
  <c r="E170" i="20"/>
  <c r="D170" i="20"/>
  <c r="C170" i="20"/>
  <c r="B170" i="20"/>
  <c r="A170" i="20"/>
  <c r="E169" i="20"/>
  <c r="D169" i="20"/>
  <c r="C169" i="20"/>
  <c r="B169" i="20"/>
  <c r="A169" i="20"/>
  <c r="E168" i="20"/>
  <c r="D168" i="20"/>
  <c r="C168" i="20"/>
  <c r="B168" i="20"/>
  <c r="A168" i="20"/>
  <c r="E167" i="20"/>
  <c r="D167" i="20"/>
  <c r="C167" i="20"/>
  <c r="B167" i="20"/>
  <c r="A167" i="20"/>
  <c r="E166" i="20"/>
  <c r="D166" i="20"/>
  <c r="C166" i="20"/>
  <c r="B166" i="20"/>
  <c r="A166" i="20"/>
  <c r="E165" i="20"/>
  <c r="D165" i="20"/>
  <c r="C165" i="20"/>
  <c r="B165" i="20"/>
  <c r="A165" i="20"/>
  <c r="E164" i="20"/>
  <c r="D164" i="20"/>
  <c r="C164" i="20"/>
  <c r="B164" i="20"/>
  <c r="A164" i="20"/>
  <c r="E163" i="20"/>
  <c r="D163" i="20"/>
  <c r="C163" i="20"/>
  <c r="B163" i="20"/>
  <c r="A163" i="20"/>
  <c r="E162" i="20"/>
  <c r="D162" i="20"/>
  <c r="C162" i="20"/>
  <c r="B162" i="20"/>
  <c r="A162" i="20"/>
  <c r="E161" i="20"/>
  <c r="D161" i="20"/>
  <c r="C161" i="20"/>
  <c r="B161" i="20"/>
  <c r="A161" i="20"/>
  <c r="E160" i="20"/>
  <c r="D160" i="20"/>
  <c r="C160" i="20"/>
  <c r="B160" i="20"/>
  <c r="A160" i="20"/>
  <c r="E159" i="20"/>
  <c r="D159" i="20"/>
  <c r="C159" i="20"/>
  <c r="B159" i="20"/>
  <c r="A159" i="20"/>
  <c r="E158" i="20"/>
  <c r="D158" i="20"/>
  <c r="C158" i="20"/>
  <c r="B158" i="20"/>
  <c r="A158" i="20"/>
  <c r="E157" i="20"/>
  <c r="D157" i="20"/>
  <c r="C157" i="20"/>
  <c r="B157" i="20"/>
  <c r="A157" i="20"/>
  <c r="E156" i="20"/>
  <c r="D156" i="20"/>
  <c r="C156" i="20"/>
  <c r="B156" i="20"/>
  <c r="A156" i="20"/>
  <c r="E155" i="20"/>
  <c r="D155" i="20"/>
  <c r="C155" i="20"/>
  <c r="B155" i="20"/>
  <c r="A155" i="20"/>
  <c r="E154" i="20"/>
  <c r="D154" i="20"/>
  <c r="C154" i="20"/>
  <c r="B154" i="20"/>
  <c r="A154" i="20"/>
  <c r="E153" i="20"/>
  <c r="D153" i="20"/>
  <c r="C153" i="20"/>
  <c r="B153" i="20"/>
  <c r="A153" i="20"/>
  <c r="E152" i="20"/>
  <c r="D152" i="20"/>
  <c r="C152" i="20"/>
  <c r="B152" i="20"/>
  <c r="A152" i="20"/>
  <c r="E151" i="20"/>
  <c r="D151" i="20"/>
  <c r="C151" i="20"/>
  <c r="B151" i="20"/>
  <c r="A151" i="20"/>
  <c r="E150" i="20"/>
  <c r="D150" i="20"/>
  <c r="C150" i="20"/>
  <c r="B150" i="20"/>
  <c r="A150" i="20"/>
  <c r="E149" i="20"/>
  <c r="D149" i="20"/>
  <c r="C149" i="20"/>
  <c r="B149" i="20"/>
  <c r="A149" i="20"/>
  <c r="E148" i="20"/>
  <c r="D148" i="20"/>
  <c r="C148" i="20"/>
  <c r="B148" i="20"/>
  <c r="A148" i="20"/>
  <c r="E147" i="20"/>
  <c r="D147" i="20"/>
  <c r="C147" i="20"/>
  <c r="B147" i="20"/>
  <c r="A147" i="20"/>
  <c r="E146" i="20"/>
  <c r="D146" i="20"/>
  <c r="C146" i="20"/>
  <c r="B146" i="20"/>
  <c r="A146" i="20"/>
  <c r="E145" i="20"/>
  <c r="D145" i="20"/>
  <c r="C145" i="20"/>
  <c r="B145" i="20"/>
  <c r="A145" i="20"/>
  <c r="E144" i="20"/>
  <c r="D144" i="20"/>
  <c r="C144" i="20"/>
  <c r="B144" i="20"/>
  <c r="A144" i="20"/>
  <c r="E143" i="20"/>
  <c r="D143" i="20"/>
  <c r="C143" i="20"/>
  <c r="B143" i="20"/>
  <c r="A143" i="20"/>
  <c r="E142" i="20"/>
  <c r="D142" i="20"/>
  <c r="C142" i="20"/>
  <c r="B142" i="20"/>
  <c r="A142" i="20"/>
  <c r="E141" i="20"/>
  <c r="D141" i="20"/>
  <c r="C141" i="20"/>
  <c r="B141" i="20"/>
  <c r="A141" i="20"/>
  <c r="E140" i="20"/>
  <c r="D140" i="20"/>
  <c r="C140" i="20"/>
  <c r="B140" i="20"/>
  <c r="A140" i="20"/>
  <c r="E139" i="20"/>
  <c r="D139" i="20"/>
  <c r="C139" i="20"/>
  <c r="B139" i="20"/>
  <c r="A139" i="20"/>
  <c r="E138" i="20"/>
  <c r="D138" i="20"/>
  <c r="C138" i="20"/>
  <c r="B138" i="20"/>
  <c r="A138" i="20"/>
  <c r="E137" i="20"/>
  <c r="D137" i="20"/>
  <c r="C137" i="20"/>
  <c r="B137" i="20"/>
  <c r="A137" i="20"/>
  <c r="E136" i="20"/>
  <c r="D136" i="20"/>
  <c r="C136" i="20"/>
  <c r="B136" i="20"/>
  <c r="A136" i="20"/>
  <c r="E135" i="20"/>
  <c r="D135" i="20"/>
  <c r="C135" i="20"/>
  <c r="B135" i="20"/>
  <c r="A135" i="20"/>
  <c r="E134" i="20"/>
  <c r="D134" i="20"/>
  <c r="C134" i="20"/>
  <c r="B134" i="20"/>
  <c r="A134" i="20"/>
  <c r="E133" i="20"/>
  <c r="D133" i="20"/>
  <c r="C133" i="20"/>
  <c r="B133" i="20"/>
  <c r="A133" i="20"/>
  <c r="E132" i="20"/>
  <c r="D132" i="20"/>
  <c r="C132" i="20"/>
  <c r="B132" i="20"/>
  <c r="A132" i="20"/>
  <c r="E131" i="20"/>
  <c r="D131" i="20"/>
  <c r="C131" i="20"/>
  <c r="B131" i="20"/>
  <c r="A131" i="20"/>
  <c r="E130" i="20"/>
  <c r="D130" i="20"/>
  <c r="C130" i="20"/>
  <c r="B130" i="20"/>
  <c r="A130" i="20"/>
  <c r="E129" i="20"/>
  <c r="D129" i="20"/>
  <c r="C129" i="20"/>
  <c r="B129" i="20"/>
  <c r="A129" i="20"/>
  <c r="E128" i="20"/>
  <c r="D128" i="20"/>
  <c r="C128" i="20"/>
  <c r="B128" i="20"/>
  <c r="A128" i="20"/>
  <c r="E127" i="20"/>
  <c r="D127" i="20"/>
  <c r="C127" i="20"/>
  <c r="B127" i="20"/>
  <c r="A127" i="20"/>
  <c r="E126" i="20"/>
  <c r="D126" i="20"/>
  <c r="C126" i="20"/>
  <c r="B126" i="20"/>
  <c r="A126" i="20"/>
  <c r="E125" i="20"/>
  <c r="D125" i="20"/>
  <c r="C125" i="20"/>
  <c r="B125" i="20"/>
  <c r="A125" i="20"/>
  <c r="E124" i="20"/>
  <c r="D124" i="20"/>
  <c r="C124" i="20"/>
  <c r="B124" i="20"/>
  <c r="A124" i="20"/>
  <c r="E123" i="20"/>
  <c r="D123" i="20"/>
  <c r="C123" i="20"/>
  <c r="B123" i="20"/>
  <c r="A123" i="20"/>
  <c r="E122" i="20"/>
  <c r="D122" i="20"/>
  <c r="C122" i="20"/>
  <c r="B122" i="20"/>
  <c r="A122" i="20"/>
  <c r="E121" i="20"/>
  <c r="D121" i="20"/>
  <c r="C121" i="20"/>
  <c r="B121" i="20"/>
  <c r="A121" i="20"/>
  <c r="E120" i="20"/>
  <c r="D120" i="20"/>
  <c r="C120" i="20"/>
  <c r="B120" i="20"/>
  <c r="A120" i="20"/>
  <c r="E119" i="20"/>
  <c r="D119" i="20"/>
  <c r="C119" i="20"/>
  <c r="B119" i="20"/>
  <c r="A119" i="20"/>
  <c r="E118" i="20"/>
  <c r="D118" i="20"/>
  <c r="C118" i="20"/>
  <c r="B118" i="20"/>
  <c r="A118" i="20"/>
  <c r="E117" i="20"/>
  <c r="D117" i="20"/>
  <c r="C117" i="20"/>
  <c r="B117" i="20"/>
  <c r="A117" i="20"/>
  <c r="E116" i="20"/>
  <c r="D116" i="20"/>
  <c r="C116" i="20"/>
  <c r="B116" i="20"/>
  <c r="A116" i="20"/>
  <c r="E115" i="20"/>
  <c r="D115" i="20"/>
  <c r="C115" i="20"/>
  <c r="B115" i="20"/>
  <c r="A115" i="20"/>
  <c r="E114" i="20"/>
  <c r="D114" i="20"/>
  <c r="C114" i="20"/>
  <c r="B114" i="20"/>
  <c r="A114" i="20"/>
  <c r="E113" i="20"/>
  <c r="D113" i="20"/>
  <c r="C113" i="20"/>
  <c r="B113" i="20"/>
  <c r="A113" i="20"/>
  <c r="E112" i="20"/>
  <c r="D112" i="20"/>
  <c r="C112" i="20"/>
  <c r="B112" i="20"/>
  <c r="A112" i="20"/>
  <c r="E111" i="20"/>
  <c r="D111" i="20"/>
  <c r="C111" i="20"/>
  <c r="B111" i="20"/>
  <c r="A111" i="20"/>
  <c r="E110" i="20"/>
  <c r="D110" i="20"/>
  <c r="C110" i="20"/>
  <c r="B110" i="20"/>
  <c r="A110" i="20"/>
  <c r="E109" i="20"/>
  <c r="D109" i="20"/>
  <c r="C109" i="20"/>
  <c r="B109" i="20"/>
  <c r="A109" i="20"/>
  <c r="E108" i="20"/>
  <c r="D108" i="20"/>
  <c r="C108" i="20"/>
  <c r="B108" i="20"/>
  <c r="A108" i="20"/>
  <c r="E107" i="20"/>
  <c r="D107" i="20"/>
  <c r="C107" i="20"/>
  <c r="B107" i="20"/>
  <c r="A107" i="20"/>
  <c r="E106" i="20"/>
  <c r="D106" i="20"/>
  <c r="C106" i="20"/>
  <c r="B106" i="20"/>
  <c r="A106" i="20"/>
  <c r="E105" i="20"/>
  <c r="D105" i="20"/>
  <c r="C105" i="20"/>
  <c r="B105" i="20"/>
  <c r="A105" i="20"/>
  <c r="E104" i="20"/>
  <c r="D104" i="20"/>
  <c r="C104" i="20"/>
  <c r="B104" i="20"/>
  <c r="A104" i="20"/>
  <c r="E103" i="20"/>
  <c r="D103" i="20"/>
  <c r="C103" i="20"/>
  <c r="B103" i="20"/>
  <c r="A103" i="20"/>
  <c r="E102" i="20"/>
  <c r="D102" i="20"/>
  <c r="C102" i="20"/>
  <c r="B102" i="20"/>
  <c r="A102" i="20"/>
  <c r="E101" i="20"/>
  <c r="D101" i="20"/>
  <c r="C101" i="20"/>
  <c r="B101" i="20"/>
  <c r="A101" i="20"/>
  <c r="E100" i="20"/>
  <c r="D100" i="20"/>
  <c r="C100" i="20"/>
  <c r="B100" i="20"/>
  <c r="A100" i="20"/>
  <c r="E99" i="20"/>
  <c r="D99" i="20"/>
  <c r="C99" i="20"/>
  <c r="B99" i="20"/>
  <c r="E98" i="20"/>
  <c r="D98" i="20"/>
  <c r="C98" i="20"/>
  <c r="B98" i="20"/>
  <c r="A98" i="20"/>
  <c r="E97" i="20"/>
  <c r="D97" i="20"/>
  <c r="C97" i="20"/>
  <c r="B97" i="20"/>
  <c r="A97" i="20"/>
  <c r="E96" i="20"/>
  <c r="D96" i="20"/>
  <c r="C96" i="20"/>
  <c r="B96" i="20"/>
  <c r="A96" i="20"/>
  <c r="E95" i="20"/>
  <c r="D95" i="20"/>
  <c r="C95" i="20"/>
  <c r="B95" i="20"/>
  <c r="A95" i="20"/>
  <c r="E94" i="20"/>
  <c r="D94" i="20"/>
  <c r="C94" i="20"/>
  <c r="B94" i="20"/>
  <c r="A94" i="20"/>
  <c r="E93" i="20"/>
  <c r="D93" i="20"/>
  <c r="C93" i="20"/>
  <c r="B93" i="20"/>
  <c r="A93" i="20"/>
  <c r="E92" i="20"/>
  <c r="D92" i="20"/>
  <c r="C92" i="20"/>
  <c r="B92" i="20"/>
  <c r="A92" i="20"/>
  <c r="E91" i="20"/>
  <c r="D91" i="20"/>
  <c r="C91" i="20"/>
  <c r="B91" i="20"/>
  <c r="A91" i="20"/>
  <c r="E90" i="20"/>
  <c r="D90" i="20"/>
  <c r="C90" i="20"/>
  <c r="B90" i="20"/>
  <c r="A90" i="20"/>
  <c r="E89" i="20"/>
  <c r="D89" i="20"/>
  <c r="C89" i="20"/>
  <c r="B89" i="20"/>
  <c r="A89" i="20"/>
  <c r="E88" i="20"/>
  <c r="D88" i="20"/>
  <c r="C88" i="20"/>
  <c r="B88" i="20"/>
  <c r="A88" i="20"/>
  <c r="E87" i="20"/>
  <c r="D87" i="20"/>
  <c r="C87" i="20"/>
  <c r="B87" i="20"/>
  <c r="A87" i="20"/>
  <c r="E86" i="20"/>
  <c r="D86" i="20"/>
  <c r="C86" i="20"/>
  <c r="B86" i="20"/>
  <c r="A86" i="20"/>
  <c r="E85" i="20"/>
  <c r="D85" i="20"/>
  <c r="C85" i="20"/>
  <c r="B85" i="20"/>
  <c r="A85" i="20"/>
  <c r="E84" i="20"/>
  <c r="D84" i="20"/>
  <c r="C84" i="20"/>
  <c r="B84" i="20"/>
  <c r="A84" i="20"/>
  <c r="E83" i="20"/>
  <c r="D83" i="20"/>
  <c r="C83" i="20"/>
  <c r="B83" i="20"/>
  <c r="A83" i="20"/>
  <c r="E82" i="20"/>
  <c r="D82" i="20"/>
  <c r="C82" i="20"/>
  <c r="B82" i="20"/>
  <c r="A82" i="20"/>
  <c r="E81" i="20"/>
  <c r="D81" i="20"/>
  <c r="C81" i="20"/>
  <c r="B81" i="20"/>
  <c r="A81" i="20"/>
  <c r="E80" i="20"/>
  <c r="D80" i="20"/>
  <c r="C80" i="20"/>
  <c r="B80" i="20"/>
  <c r="A80" i="20"/>
  <c r="E79" i="20"/>
  <c r="D79" i="20"/>
  <c r="C79" i="20"/>
  <c r="B79" i="20"/>
  <c r="A79" i="20"/>
  <c r="E78" i="20"/>
  <c r="D78" i="20"/>
  <c r="C78" i="20"/>
  <c r="B78" i="20"/>
  <c r="A78" i="20"/>
  <c r="E77" i="20"/>
  <c r="D77" i="20"/>
  <c r="C77" i="20"/>
  <c r="B77" i="20"/>
  <c r="A77" i="20"/>
  <c r="E76" i="20"/>
  <c r="D76" i="20"/>
  <c r="C76" i="20"/>
  <c r="B76" i="20"/>
  <c r="A76" i="20"/>
  <c r="E75" i="20"/>
  <c r="D75" i="20"/>
  <c r="C75" i="20"/>
  <c r="B75" i="20"/>
  <c r="A75" i="20"/>
  <c r="E74" i="20"/>
  <c r="D74" i="20"/>
  <c r="C74" i="20"/>
  <c r="B74" i="20"/>
  <c r="A74" i="20"/>
  <c r="E73" i="20"/>
  <c r="D73" i="20"/>
  <c r="C73" i="20"/>
  <c r="B73" i="20"/>
  <c r="A73" i="20"/>
  <c r="E72" i="20"/>
  <c r="D72" i="20"/>
  <c r="C72" i="20"/>
  <c r="B72" i="20"/>
  <c r="A72" i="20"/>
  <c r="E71" i="20"/>
  <c r="D71" i="20"/>
  <c r="C71" i="20"/>
  <c r="B71" i="20"/>
  <c r="A71" i="20"/>
  <c r="E70" i="20"/>
  <c r="D70" i="20"/>
  <c r="C70" i="20"/>
  <c r="B70" i="20"/>
  <c r="A70" i="20"/>
  <c r="E69" i="20"/>
  <c r="D69" i="20"/>
  <c r="C69" i="20"/>
  <c r="B69" i="20"/>
  <c r="A69" i="20"/>
  <c r="E68" i="20"/>
  <c r="D68" i="20"/>
  <c r="C68" i="20"/>
  <c r="B68" i="20"/>
  <c r="A68" i="20"/>
  <c r="E67" i="20"/>
  <c r="D67" i="20"/>
  <c r="C67" i="20"/>
  <c r="B67" i="20"/>
  <c r="A67" i="20"/>
  <c r="E66" i="20"/>
  <c r="D66" i="20"/>
  <c r="C66" i="20"/>
  <c r="B66" i="20"/>
  <c r="A66" i="20"/>
  <c r="E65" i="20"/>
  <c r="D65" i="20"/>
  <c r="C65" i="20"/>
  <c r="B65" i="20"/>
  <c r="A65" i="20"/>
  <c r="E64" i="20"/>
  <c r="D64" i="20"/>
  <c r="C64" i="20"/>
  <c r="B64" i="20"/>
  <c r="A64" i="20"/>
  <c r="E63" i="20"/>
  <c r="D63" i="20"/>
  <c r="C63" i="20"/>
  <c r="B63" i="20"/>
  <c r="A63" i="20"/>
  <c r="E62" i="20"/>
  <c r="D62" i="20"/>
  <c r="C62" i="20"/>
  <c r="B62" i="20"/>
  <c r="A62" i="20"/>
  <c r="E61" i="20"/>
  <c r="D61" i="20"/>
  <c r="C61" i="20"/>
  <c r="B61" i="20"/>
  <c r="A61" i="20"/>
  <c r="E60" i="20"/>
  <c r="D60" i="20"/>
  <c r="C60" i="20"/>
  <c r="B60" i="20"/>
  <c r="A60" i="20"/>
  <c r="E59" i="20"/>
  <c r="D59" i="20"/>
  <c r="C59" i="20"/>
  <c r="B59" i="20"/>
  <c r="A59" i="20"/>
  <c r="E58" i="20"/>
  <c r="D58" i="20"/>
  <c r="C58" i="20"/>
  <c r="B58" i="20"/>
  <c r="A58" i="20"/>
  <c r="E57" i="20"/>
  <c r="D57" i="20"/>
  <c r="C57" i="20"/>
  <c r="B57" i="20"/>
  <c r="A57" i="20"/>
  <c r="E56" i="20"/>
  <c r="D56" i="20"/>
  <c r="C56" i="20"/>
  <c r="B56" i="20"/>
  <c r="A56" i="20"/>
  <c r="E55" i="20"/>
  <c r="D55" i="20"/>
  <c r="C55" i="20"/>
  <c r="B55" i="20"/>
  <c r="A55" i="20"/>
  <c r="E53" i="20"/>
  <c r="D53" i="20"/>
  <c r="C53" i="20"/>
  <c r="B53" i="20"/>
  <c r="A53" i="20"/>
  <c r="E52" i="20"/>
  <c r="D52" i="20"/>
  <c r="C52" i="20"/>
  <c r="B52" i="20"/>
  <c r="A52" i="20"/>
  <c r="E51" i="20"/>
  <c r="D51" i="20"/>
  <c r="C51" i="20"/>
  <c r="B51" i="20"/>
  <c r="A51" i="20"/>
  <c r="E50" i="20"/>
  <c r="D50" i="20"/>
  <c r="C50" i="20"/>
  <c r="B50" i="20"/>
  <c r="A50" i="20"/>
  <c r="E49" i="20"/>
  <c r="D49" i="20"/>
  <c r="C49" i="20"/>
  <c r="B49" i="20"/>
  <c r="A49" i="20"/>
  <c r="E48" i="20"/>
  <c r="D48" i="20"/>
  <c r="C48" i="20"/>
  <c r="B48" i="20"/>
  <c r="A48" i="20"/>
  <c r="E47" i="20"/>
  <c r="D47" i="20"/>
  <c r="C47" i="20"/>
  <c r="B47" i="20"/>
  <c r="A47" i="20"/>
  <c r="E46" i="20"/>
  <c r="D46" i="20"/>
  <c r="C46" i="20"/>
  <c r="B46" i="20"/>
  <c r="A46" i="20"/>
  <c r="E45" i="20"/>
  <c r="D45" i="20"/>
  <c r="C45" i="20"/>
  <c r="B45" i="20"/>
  <c r="A45" i="20"/>
  <c r="E44" i="20"/>
  <c r="D44" i="20"/>
  <c r="C44" i="20"/>
  <c r="B44" i="20"/>
  <c r="A44" i="20"/>
  <c r="E43" i="20"/>
  <c r="D43" i="20"/>
  <c r="C43" i="20"/>
  <c r="B43" i="20"/>
  <c r="A43" i="20"/>
  <c r="E42" i="20"/>
  <c r="D42" i="20"/>
  <c r="C42" i="20"/>
  <c r="B42" i="20"/>
  <c r="A42" i="20"/>
  <c r="E41" i="20"/>
  <c r="D41" i="20"/>
  <c r="C41" i="20"/>
  <c r="B41" i="20"/>
  <c r="A41" i="20"/>
  <c r="E40" i="20"/>
  <c r="D40" i="20"/>
  <c r="C40" i="20"/>
  <c r="B40" i="20"/>
  <c r="A40" i="20"/>
  <c r="E39" i="20"/>
  <c r="D39" i="20"/>
  <c r="C39" i="20"/>
  <c r="B39" i="20"/>
  <c r="A39" i="20"/>
  <c r="E38" i="20"/>
  <c r="D38" i="20"/>
  <c r="C38" i="20"/>
  <c r="B38" i="20"/>
  <c r="A38" i="20"/>
  <c r="E37" i="20"/>
  <c r="D37" i="20"/>
  <c r="C37" i="20"/>
  <c r="B37" i="20"/>
  <c r="A37" i="20"/>
  <c r="E36" i="20"/>
  <c r="D36" i="20"/>
  <c r="C36" i="20"/>
  <c r="B36" i="20"/>
  <c r="A36" i="20"/>
  <c r="E34" i="20"/>
  <c r="D34" i="20"/>
  <c r="C34" i="20"/>
  <c r="B34" i="20"/>
  <c r="A34" i="20"/>
  <c r="E33" i="20"/>
  <c r="D33" i="20"/>
  <c r="C33" i="20"/>
  <c r="B33" i="20"/>
  <c r="A33" i="20"/>
  <c r="E32" i="20"/>
  <c r="D32" i="20"/>
  <c r="C32" i="20"/>
  <c r="B32" i="20"/>
  <c r="A32" i="20"/>
  <c r="E31" i="20"/>
  <c r="D31" i="20"/>
  <c r="C31" i="20"/>
  <c r="B31" i="20"/>
  <c r="A31" i="20"/>
  <c r="E30" i="20"/>
  <c r="D30" i="20"/>
  <c r="C30" i="20"/>
  <c r="B30" i="20"/>
  <c r="A30" i="20"/>
  <c r="E29" i="20"/>
  <c r="D29" i="20"/>
  <c r="C29" i="20"/>
  <c r="B29" i="20"/>
  <c r="A29" i="20"/>
  <c r="E28" i="20"/>
  <c r="D28" i="20"/>
  <c r="C28" i="20"/>
  <c r="B28" i="20"/>
  <c r="A28" i="20"/>
  <c r="E27" i="20"/>
  <c r="D27" i="20"/>
  <c r="C27" i="20"/>
  <c r="B27" i="20"/>
  <c r="A27" i="20"/>
  <c r="E26" i="20"/>
  <c r="D26" i="20"/>
  <c r="C26" i="20"/>
  <c r="B26" i="20"/>
  <c r="A26" i="20"/>
  <c r="E25" i="20"/>
  <c r="D25" i="20"/>
  <c r="C25" i="20"/>
  <c r="B25" i="20"/>
  <c r="A25" i="20"/>
  <c r="E24" i="20"/>
  <c r="D24" i="20"/>
  <c r="C24" i="20"/>
  <c r="B24" i="20"/>
  <c r="A24" i="20"/>
  <c r="E23" i="20"/>
  <c r="D23" i="20"/>
  <c r="C23" i="20"/>
  <c r="B23" i="20"/>
  <c r="A23" i="20"/>
  <c r="E22" i="20"/>
  <c r="D22" i="20"/>
  <c r="C22" i="20"/>
  <c r="B22" i="20"/>
  <c r="A22" i="20"/>
  <c r="E21" i="20"/>
  <c r="D21" i="20"/>
  <c r="C21" i="20"/>
  <c r="B21" i="20"/>
  <c r="A21" i="20"/>
  <c r="E20" i="20"/>
  <c r="D20" i="20"/>
  <c r="C20" i="20"/>
  <c r="B20" i="20"/>
  <c r="A20" i="20"/>
  <c r="E19" i="20"/>
  <c r="D19" i="20"/>
  <c r="C19" i="20"/>
  <c r="B19" i="20"/>
  <c r="A19" i="20"/>
  <c r="E18" i="20"/>
  <c r="D18" i="20"/>
  <c r="C18" i="20"/>
  <c r="B18" i="20"/>
  <c r="A18" i="20"/>
  <c r="E17" i="20"/>
  <c r="D17" i="20"/>
  <c r="C17" i="20"/>
  <c r="B17" i="20"/>
  <c r="A17" i="20"/>
  <c r="E16" i="20"/>
  <c r="D16" i="20"/>
  <c r="C16" i="20"/>
  <c r="B16" i="20"/>
  <c r="A16" i="20"/>
  <c r="E15" i="20"/>
  <c r="D15" i="20"/>
  <c r="C15" i="20"/>
  <c r="B15" i="20"/>
  <c r="A15" i="20"/>
  <c r="E14" i="20"/>
  <c r="D14" i="20"/>
  <c r="C14" i="20"/>
  <c r="B14" i="20"/>
  <c r="A14" i="20"/>
  <c r="E13" i="20"/>
  <c r="D13" i="20"/>
  <c r="C13" i="20"/>
  <c r="B13" i="20"/>
  <c r="A13" i="20"/>
  <c r="E12" i="20"/>
  <c r="D12" i="20"/>
  <c r="C12" i="20"/>
  <c r="B12" i="20"/>
  <c r="A12" i="20"/>
  <c r="E11" i="20"/>
  <c r="D11" i="20"/>
  <c r="C11" i="20"/>
  <c r="B11" i="20"/>
  <c r="A11" i="20"/>
  <c r="E10" i="20"/>
  <c r="D10" i="20"/>
  <c r="C10" i="20"/>
  <c r="B10" i="20"/>
  <c r="A10" i="20"/>
  <c r="E9" i="20"/>
  <c r="D9" i="20"/>
  <c r="C9" i="20"/>
  <c r="B9" i="20"/>
  <c r="A9" i="20"/>
  <c r="E8" i="20"/>
  <c r="D8" i="20"/>
  <c r="C8" i="20"/>
  <c r="B8" i="20"/>
  <c r="A8" i="20"/>
  <c r="E7" i="20"/>
  <c r="D7" i="20"/>
  <c r="C7" i="20"/>
  <c r="B7" i="20"/>
  <c r="A7" i="20"/>
  <c r="E6" i="20"/>
  <c r="D6" i="20"/>
  <c r="C6" i="20"/>
  <c r="B6" i="20"/>
  <c r="A6" i="20"/>
  <c r="E5" i="20"/>
  <c r="D5" i="20"/>
  <c r="C5" i="20"/>
  <c r="B5" i="20"/>
  <c r="E4" i="20"/>
  <c r="D4" i="20"/>
  <c r="C4" i="20"/>
  <c r="B4" i="20"/>
  <c r="A4" i="20"/>
  <c r="H1" i="21"/>
</calcChain>
</file>

<file path=xl/sharedStrings.xml><?xml version="1.0" encoding="utf-8"?>
<sst xmlns="http://schemas.openxmlformats.org/spreadsheetml/2006/main" count="1939" uniqueCount="855">
  <si>
    <t>Time
Reported</t>
  </si>
  <si>
    <t>Location
of Incident</t>
  </si>
  <si>
    <t>Remarks</t>
  </si>
  <si>
    <t>Victim</t>
  </si>
  <si>
    <t>Case
Number</t>
  </si>
  <si>
    <t>Specific
Location</t>
  </si>
  <si>
    <t>Date
Reported</t>
  </si>
  <si>
    <t>UCR</t>
  </si>
  <si>
    <t>Case
Status</t>
  </si>
  <si>
    <t>Crime
Reported</t>
  </si>
  <si>
    <t>Date of
Occurrence</t>
  </si>
  <si>
    <t>Clery</t>
  </si>
  <si>
    <t>Time Occurred</t>
  </si>
  <si>
    <t>Officer</t>
  </si>
  <si>
    <t>Detective</t>
  </si>
  <si>
    <t>CRIME LOG 2019</t>
  </si>
  <si>
    <t xml:space="preserve">Date Occurred </t>
  </si>
  <si>
    <t>Location</t>
  </si>
  <si>
    <t>Crime Reported</t>
  </si>
  <si>
    <t>Case</t>
  </si>
  <si>
    <t>Payroll Office</t>
  </si>
  <si>
    <t>Fraud</t>
  </si>
  <si>
    <t>MU</t>
  </si>
  <si>
    <t>Attempt to reroute payroll direct deposits</t>
  </si>
  <si>
    <t>n/a</t>
  </si>
  <si>
    <t>Layton</t>
  </si>
  <si>
    <t>Updated:</t>
  </si>
  <si>
    <t>2019 Monmouth University Police Crime Log</t>
  </si>
  <si>
    <t xml:space="preserve">Monmouth University </t>
  </si>
  <si>
    <t>2019 MUPD Crime Log for the Outlook (campus newspaper)       MUPD: 732-571-4444</t>
  </si>
  <si>
    <t>Time 
Occurred</t>
  </si>
  <si>
    <t>Mullaney Hall</t>
  </si>
  <si>
    <t>PULA w/alcohol/student misconduct</t>
  </si>
  <si>
    <t>active/invest</t>
  </si>
  <si>
    <t>PULA / Student Misconduct</t>
  </si>
  <si>
    <t>Genova</t>
  </si>
  <si>
    <t>Lot 6</t>
  </si>
  <si>
    <t>Harassment</t>
  </si>
  <si>
    <t>Friedman</t>
  </si>
  <si>
    <t>Actor yelled and cursed at victim</t>
  </si>
  <si>
    <t>Runge</t>
  </si>
  <si>
    <t>Laurel Hall</t>
  </si>
  <si>
    <t>B2</t>
  </si>
  <si>
    <t>DV Simple Assault / Student Misconduct</t>
  </si>
  <si>
    <t>Actor struck victim</t>
  </si>
  <si>
    <t>Closed/Court</t>
  </si>
  <si>
    <t>Domestic Violence/VAWA</t>
  </si>
  <si>
    <t>Elmwood Hall</t>
  </si>
  <si>
    <t>Pezzano</t>
  </si>
  <si>
    <t>0200</t>
  </si>
  <si>
    <t>0230</t>
  </si>
  <si>
    <t>1130-1340</t>
  </si>
  <si>
    <t>1346</t>
  </si>
  <si>
    <t>Lot 11</t>
  </si>
  <si>
    <t>Leaving scene MVA / Careless driving</t>
  </si>
  <si>
    <t>Orleans</t>
  </si>
  <si>
    <t>Left scene after striking parked auto</t>
  </si>
  <si>
    <t>Cl arrest/court</t>
  </si>
  <si>
    <t>2142</t>
  </si>
  <si>
    <t>Hesse Hall</t>
  </si>
  <si>
    <t>Kutcher</t>
  </si>
  <si>
    <t>0133</t>
  </si>
  <si>
    <t>Oakwood Hall</t>
  </si>
  <si>
    <t>0950-1015</t>
  </si>
  <si>
    <t>1045</t>
  </si>
  <si>
    <t>Edison Science</t>
  </si>
  <si>
    <t>240C</t>
  </si>
  <si>
    <t>Hernandez</t>
  </si>
  <si>
    <t>Theft</t>
  </si>
  <si>
    <t>Oberc</t>
  </si>
  <si>
    <t>Unknown removed headphones from backpack</t>
  </si>
  <si>
    <t>theft/$300/building</t>
  </si>
  <si>
    <t>x-clear/court</t>
  </si>
  <si>
    <t>1607</t>
  </si>
  <si>
    <t>Bay Hall</t>
  </si>
  <si>
    <t>Unlawful possession of weapon / Student Misconduct</t>
  </si>
  <si>
    <t>Found folding knife in room</t>
  </si>
  <si>
    <t>Walter</t>
  </si>
  <si>
    <t>1400</t>
  </si>
  <si>
    <t>1502</t>
  </si>
  <si>
    <t>Beechwood Hall</t>
  </si>
  <si>
    <t>Mailroom</t>
  </si>
  <si>
    <t>Lobo</t>
  </si>
  <si>
    <t>Packages $70. missing later recovered in dorm room - unfounded</t>
  </si>
  <si>
    <t>unfounded</t>
  </si>
  <si>
    <t>theft/70/unfounded</t>
  </si>
  <si>
    <t>Gaul</t>
  </si>
  <si>
    <t>Carretta</t>
  </si>
  <si>
    <t>0019</t>
  </si>
  <si>
    <t>Costello</t>
  </si>
  <si>
    <t>1945-0630</t>
  </si>
  <si>
    <t>0950</t>
  </si>
  <si>
    <t>Lot 3</t>
  </si>
  <si>
    <t>Criminal Mischief</t>
  </si>
  <si>
    <t>Coreth</t>
  </si>
  <si>
    <t>windshield wipers removed</t>
  </si>
  <si>
    <t>2046</t>
  </si>
  <si>
    <t>Student Center</t>
  </si>
  <si>
    <t>Suspicious Person/Soliciting</t>
  </si>
  <si>
    <t>D'Esposito</t>
  </si>
  <si>
    <t>x-clear/closed</t>
  </si>
  <si>
    <t>Acerra</t>
  </si>
  <si>
    <t>1551</t>
  </si>
  <si>
    <t>Rathvon</t>
  </si>
  <si>
    <t>Receiving harassing text message from former friend</t>
  </si>
  <si>
    <t>McDonald</t>
  </si>
  <si>
    <t>0258</t>
  </si>
  <si>
    <t>Spruce Hall</t>
  </si>
  <si>
    <t>Suite B</t>
  </si>
  <si>
    <t>0352</t>
  </si>
  <si>
    <t>Endangerment / PULA / Student Misconduct</t>
  </si>
  <si>
    <t>Franco</t>
  </si>
  <si>
    <t>Left intoxicated person alone</t>
  </si>
  <si>
    <t>1029</t>
  </si>
  <si>
    <t>2054</t>
  </si>
  <si>
    <t>Willow Hall</t>
  </si>
  <si>
    <t>Suite M</t>
  </si>
  <si>
    <t>Poss. CDS / PULA / Student Misconduct</t>
  </si>
  <si>
    <t xml:space="preserve">Susp. Odor-Admin search-Poss CDS-PULA </t>
  </si>
  <si>
    <t>Rodriguez</t>
  </si>
  <si>
    <t>0937</t>
  </si>
  <si>
    <t>Theft - Fire extinguisher $100</t>
  </si>
  <si>
    <t>Missing Fire extinguisher</t>
  </si>
  <si>
    <t>Theft resid. $100</t>
  </si>
  <si>
    <t>Cedar Hall</t>
  </si>
  <si>
    <t>Lot 10</t>
  </si>
  <si>
    <t>Student Misconduct</t>
  </si>
  <si>
    <t>wrong decal on vehicle - employees decal missing</t>
  </si>
  <si>
    <t>1744</t>
  </si>
  <si>
    <t>Lake Road</t>
  </si>
  <si>
    <t>Drove on grass to avoid waiting for Safety Officer giving directions</t>
  </si>
  <si>
    <t>0130</t>
  </si>
  <si>
    <t>Poss CDS / Para. / PULA / Student Misconduct</t>
  </si>
  <si>
    <t>Admin. Search-Poss CDS-PULA</t>
  </si>
  <si>
    <t>closed/Active</t>
  </si>
  <si>
    <t>2254</t>
  </si>
  <si>
    <t>Fitness Center</t>
  </si>
  <si>
    <t>In gym while membership suspended</t>
  </si>
  <si>
    <t>1711</t>
  </si>
  <si>
    <t>Poss. CDS / Student Misconduct</t>
  </si>
  <si>
    <t>In possession of Marijuana</t>
  </si>
  <si>
    <t>2310</t>
  </si>
  <si>
    <t xml:space="preserve"> bathroom</t>
  </si>
  <si>
    <t>Criminal Mischief - Bias Incident</t>
  </si>
  <si>
    <t>Bias Incident - Swastika in bathroom stall - drawn with excrement</t>
  </si>
  <si>
    <t>active/closed</t>
  </si>
  <si>
    <t>Bias Incident</t>
  </si>
  <si>
    <t>Bias Incident - no arrest</t>
  </si>
  <si>
    <t>Gorman</t>
  </si>
  <si>
    <t>2315</t>
  </si>
  <si>
    <t>Poss. CDS / Para / Student Misconduct</t>
  </si>
  <si>
    <t>1100</t>
  </si>
  <si>
    <t>1203</t>
  </si>
  <si>
    <t>Poss. Stolen Property</t>
  </si>
  <si>
    <t>White</t>
  </si>
  <si>
    <t xml:space="preserve">In possession of stolen laptop </t>
  </si>
  <si>
    <t xml:space="preserve">1 Arrest </t>
  </si>
  <si>
    <t>0210</t>
  </si>
  <si>
    <t>Suite J</t>
  </si>
  <si>
    <t>5 Student Misconduct</t>
  </si>
  <si>
    <t>2/4-5/19</t>
  </si>
  <si>
    <t>1455</t>
  </si>
  <si>
    <t>19MU01466</t>
  </si>
  <si>
    <t>Basement</t>
  </si>
  <si>
    <t>Defiant Trespass</t>
  </si>
  <si>
    <t>Accused were found trespassing in the basement of Elmwood Hall</t>
  </si>
  <si>
    <t>n/a unless arrest</t>
  </si>
  <si>
    <t>1050</t>
  </si>
  <si>
    <t>19MU01518</t>
  </si>
  <si>
    <t>All North End Res Halls</t>
  </si>
  <si>
    <t>All</t>
  </si>
  <si>
    <t>Solicitors on Campus</t>
  </si>
  <si>
    <t>Accused entered halls and distributed flyers w/o authorization</t>
  </si>
  <si>
    <t>n/a unless bias/no bias</t>
  </si>
  <si>
    <t>0251</t>
  </si>
  <si>
    <t>19MU01575</t>
  </si>
  <si>
    <t>-</t>
  </si>
  <si>
    <t>PULA w/alcohol / Student Misconduct</t>
  </si>
  <si>
    <t>NJ/MU</t>
  </si>
  <si>
    <t>Accused found to be PULA w/alcohol/student misconduct</t>
  </si>
  <si>
    <t>Cl-Arrest/Court</t>
  </si>
  <si>
    <t>one (1) ARREST/alcohol</t>
  </si>
  <si>
    <t>one (1) ARREST/alcohol/residential</t>
  </si>
  <si>
    <t>b/w 3/3 - 3/4/19</t>
  </si>
  <si>
    <t>1600-950</t>
  </si>
  <si>
    <t>19MU01631</t>
  </si>
  <si>
    <t>Parking Lot 3</t>
  </si>
  <si>
    <t>B. Rugolo</t>
  </si>
  <si>
    <t>Unknown/s scratched driver's door of victim's vehicle</t>
  </si>
  <si>
    <t>b/w 3/4-3/5/19</t>
  </si>
  <si>
    <t>1430-0730</t>
  </si>
  <si>
    <t>0854</t>
  </si>
  <si>
    <t>19MU01661</t>
  </si>
  <si>
    <t>Boylan Gym</t>
  </si>
  <si>
    <t>Men's Showers</t>
  </si>
  <si>
    <t>Unknown/s damaged 5 soap dispensers</t>
  </si>
  <si>
    <t>2223</t>
  </si>
  <si>
    <t>19MU01594</t>
  </si>
  <si>
    <t>B Suite</t>
  </si>
  <si>
    <t>five (5) REFERRALS/alcohol/residential</t>
  </si>
  <si>
    <t>1040</t>
  </si>
  <si>
    <t>19MU01733</t>
  </si>
  <si>
    <t>Parking Lot 14</t>
  </si>
  <si>
    <t>Lot 14</t>
  </si>
  <si>
    <t>M. Nagy</t>
  </si>
  <si>
    <t xml:space="preserve">Accused student parked in restricted space/disrespectful </t>
  </si>
  <si>
    <t>0202</t>
  </si>
  <si>
    <t>19MU01784</t>
  </si>
  <si>
    <t>Parking Lot 8</t>
  </si>
  <si>
    <t>Lot 8</t>
  </si>
  <si>
    <t>Criminal Mischief/Student Misconduct</t>
  </si>
  <si>
    <t>Unknown/s jumped on to the hoods of vehicles</t>
  </si>
  <si>
    <t>0110</t>
  </si>
  <si>
    <t>19MU01815</t>
  </si>
  <si>
    <t>Parking Lot 6</t>
  </si>
  <si>
    <t>PULA w/alcohol/non-member</t>
  </si>
  <si>
    <t>Accused found to be PULA w/alcohol/non-member</t>
  </si>
  <si>
    <t>one (1) ARREST/alcohol/not residential</t>
  </si>
  <si>
    <t>1300-1430</t>
  </si>
  <si>
    <t>1600</t>
  </si>
  <si>
    <t>19MU01871</t>
  </si>
  <si>
    <t>Theft (from auto)</t>
  </si>
  <si>
    <t>D. Servino</t>
  </si>
  <si>
    <t>Unknown/s entered victim's vehicle and took his headphones</t>
  </si>
  <si>
    <t>THEFT/from auto/$375/no cash</t>
  </si>
  <si>
    <t>2109</t>
  </si>
  <si>
    <t>1230</t>
  </si>
  <si>
    <t>19MU01897</t>
  </si>
  <si>
    <t>Cashier's Office</t>
  </si>
  <si>
    <t>Same</t>
  </si>
  <si>
    <t>credit card FRAUD/Student Misconduct</t>
  </si>
  <si>
    <t>MU/D. Guyre</t>
  </si>
  <si>
    <t>Accused used another's CC # to pay off meal plan debt</t>
  </si>
  <si>
    <t>1200-2100</t>
  </si>
  <si>
    <t>1630</t>
  </si>
  <si>
    <t>19MU01903</t>
  </si>
  <si>
    <t>Student Lounge</t>
  </si>
  <si>
    <t>A. Biscardi</t>
  </si>
  <si>
    <t>Unknown/s took victim's raincoat from lounge area</t>
  </si>
  <si>
    <t>THEFT (raincoat/from residential hall)</t>
  </si>
  <si>
    <t>FRAUD/$250/no cash (pending arrest)</t>
  </si>
  <si>
    <t>THEFT/from bldg/$100/misc/no cash</t>
  </si>
  <si>
    <t>1730</t>
  </si>
  <si>
    <t>19MU01906</t>
  </si>
  <si>
    <t>Howard Hall</t>
  </si>
  <si>
    <t>Elevator 1</t>
  </si>
  <si>
    <t>FALSE PUBLIC ALARM/from e-phone in elevator</t>
  </si>
  <si>
    <t>Unknown/s made a false emergency call</t>
  </si>
  <si>
    <t>Falconetti</t>
  </si>
  <si>
    <t>0453</t>
  </si>
  <si>
    <t>19MU01922</t>
  </si>
  <si>
    <t>2nd flr mens BR</t>
  </si>
  <si>
    <t>one (1) REFERRAL/alcohol/non-residential</t>
  </si>
  <si>
    <t>b/w 3/14-3/15/19</t>
  </si>
  <si>
    <t>1500-0842</t>
  </si>
  <si>
    <t>0842</t>
  </si>
  <si>
    <t>19MU01986</t>
  </si>
  <si>
    <t>Monmouth University</t>
  </si>
  <si>
    <t>Rear of FM</t>
  </si>
  <si>
    <t>MOTOR VEHICLE THEFT (golf cart)</t>
  </si>
  <si>
    <t>Unknown/s took golf cart and drove it to Phillips Ave in OT</t>
  </si>
  <si>
    <t>Layton/Carretta</t>
  </si>
  <si>
    <t>MOTOR VEHICLE THEFT/recovered</t>
  </si>
  <si>
    <t>1849</t>
  </si>
  <si>
    <t>19MU02002</t>
  </si>
  <si>
    <t>G Suite</t>
  </si>
  <si>
    <t>Pssn of Drug Paraphernalia (found contraband)</t>
  </si>
  <si>
    <t>Drug Paraphernalia found in room during inspection</t>
  </si>
  <si>
    <t>1854</t>
  </si>
  <si>
    <t>19MU02003</t>
  </si>
  <si>
    <t>Room A-4</t>
  </si>
  <si>
    <t>Pssn of CDS (Marijuana-found contraband)</t>
  </si>
  <si>
    <t>two (2) REFERRALS/drugs/residential</t>
  </si>
  <si>
    <t>None</t>
  </si>
  <si>
    <t>0845</t>
  </si>
  <si>
    <t>0900</t>
  </si>
  <si>
    <t>19MU02247</t>
  </si>
  <si>
    <t>Veterans Serv</t>
  </si>
  <si>
    <t>M. Callahan</t>
  </si>
  <si>
    <t>Accused is harassing victim over the phone</t>
  </si>
  <si>
    <t>1417</t>
  </si>
  <si>
    <t>19MU02286</t>
  </si>
  <si>
    <t>same</t>
  </si>
  <si>
    <t>Terroristic Threats/Harassment</t>
  </si>
  <si>
    <t>N. Barrios</t>
  </si>
  <si>
    <t>Unknown texted terroristic and harassing messages to victim</t>
  </si>
  <si>
    <t>1300</t>
  </si>
  <si>
    <t>1410</t>
  </si>
  <si>
    <t>19MU02319</t>
  </si>
  <si>
    <t>Parking Lot 11</t>
  </si>
  <si>
    <t>J. Milko</t>
  </si>
  <si>
    <t>2201</t>
  </si>
  <si>
    <t>19MU02330</t>
  </si>
  <si>
    <t>1st &amp; 3rd floors</t>
  </si>
  <si>
    <t>THEFT/Criminal Mischief/Student Misconduct</t>
  </si>
  <si>
    <t>Unknown damaged and removed EXIT signs</t>
  </si>
  <si>
    <t>THEFT/from bldg/$300/misc/no cash</t>
  </si>
  <si>
    <t>19MU02350</t>
  </si>
  <si>
    <t>Room 320</t>
  </si>
  <si>
    <t>THEFT</t>
  </si>
  <si>
    <t>B. Joseph</t>
  </si>
  <si>
    <t xml:space="preserve">Unknown/s took victim's wallet </t>
  </si>
  <si>
    <t>THEFT/$unknown/misc/res hall</t>
  </si>
  <si>
    <t>b/w 4/2-4/3/19</t>
  </si>
  <si>
    <t>1000-0837</t>
  </si>
  <si>
    <t>0837</t>
  </si>
  <si>
    <t>1000-1730</t>
  </si>
  <si>
    <t>19MU02482</t>
  </si>
  <si>
    <t>Great Lawn</t>
  </si>
  <si>
    <t>Soccer Field</t>
  </si>
  <si>
    <t>b/w 3/27-4/1/19</t>
  </si>
  <si>
    <t>2130-1630</t>
  </si>
  <si>
    <t>1945</t>
  </si>
  <si>
    <t>19MU02499</t>
  </si>
  <si>
    <t>600 building</t>
  </si>
  <si>
    <t>room 607</t>
  </si>
  <si>
    <t>M. Marino</t>
  </si>
  <si>
    <t>Unknown/s took cell phone charging cord from room</t>
  </si>
  <si>
    <t>THEFT/$15/no cash/from bldg</t>
  </si>
  <si>
    <t>1829</t>
  </si>
  <si>
    <t>19MU02525</t>
  </si>
  <si>
    <t>Parking Lot 25</t>
  </si>
  <si>
    <t>Accused were operating a motor vehicle in an unsafe manner</t>
  </si>
  <si>
    <t>Morris</t>
  </si>
  <si>
    <t>0252</t>
  </si>
  <si>
    <t>19MU02543</t>
  </si>
  <si>
    <t>WM's 3rd flr BR</t>
  </si>
  <si>
    <t>two (2) REFERRALS/alcohol/residential</t>
  </si>
  <si>
    <t>THEFT - RECOVERED</t>
  </si>
  <si>
    <t>Unknown/s took soccer goal from field - RECOVERED</t>
  </si>
  <si>
    <t>THEFT/$700/misc/no cash/from other - RECOVERED</t>
  </si>
  <si>
    <t>1117</t>
  </si>
  <si>
    <t>19MU02455</t>
  </si>
  <si>
    <t>Garden Apts</t>
  </si>
  <si>
    <t>Apt 4B</t>
  </si>
  <si>
    <t>THEFT - UNFOUNDED</t>
  </si>
  <si>
    <t>K. Ladouceur</t>
  </si>
  <si>
    <t>Unknown/s took victim's key that victim says she left in the lock</t>
  </si>
  <si>
    <t>UNFOUNDED</t>
  </si>
  <si>
    <t>THEFT/UNFOUNDED</t>
  </si>
  <si>
    <t>b/w 4/2-4/5/2019</t>
  </si>
  <si>
    <t>1158-1304</t>
  </si>
  <si>
    <t>1457</t>
  </si>
  <si>
    <t>19MU02644</t>
  </si>
  <si>
    <t>Parking Lot 13</t>
  </si>
  <si>
    <t>Lot 13</t>
  </si>
  <si>
    <t>S. Broderick/MU</t>
  </si>
  <si>
    <t>Accused created fraudulent parking decal and used same</t>
  </si>
  <si>
    <t>1632</t>
  </si>
  <si>
    <t>19MU02767</t>
  </si>
  <si>
    <t>East Side Door</t>
  </si>
  <si>
    <t>Accused shattered glass door</t>
  </si>
  <si>
    <t>1800</t>
  </si>
  <si>
    <t>19MU02772</t>
  </si>
  <si>
    <t>stairs/mens lockers</t>
  </si>
  <si>
    <t>1138</t>
  </si>
  <si>
    <t>19MU02854</t>
  </si>
  <si>
    <t>Pinewood Hall</t>
  </si>
  <si>
    <t xml:space="preserve"> room 118</t>
  </si>
  <si>
    <t>Pssn of Drug Paraphernalia/Student Misconduct</t>
  </si>
  <si>
    <t>Accused found to have drug paraphernalia after admin search</t>
  </si>
  <si>
    <t>1505</t>
  </si>
  <si>
    <t>19MU02862</t>
  </si>
  <si>
    <t>Redwood Hall</t>
  </si>
  <si>
    <t>room 310</t>
  </si>
  <si>
    <t>1010-1035</t>
  </si>
  <si>
    <t>1145</t>
  </si>
  <si>
    <t>19MU02922</t>
  </si>
  <si>
    <t>1140-1300</t>
  </si>
  <si>
    <t>1908</t>
  </si>
  <si>
    <t>19MU02872</t>
  </si>
  <si>
    <t>Bey hall</t>
  </si>
  <si>
    <t>room 246</t>
  </si>
  <si>
    <t>Accused stole iPhone from desk in professors office</t>
  </si>
  <si>
    <t>OFBC, 2nd floor</t>
  </si>
  <si>
    <t>SE concession</t>
  </si>
  <si>
    <t>Unknown/s stole victim's wallet from his backpack</t>
  </si>
  <si>
    <t>1052</t>
  </si>
  <si>
    <t>19MU02948</t>
  </si>
  <si>
    <t>Res Life Office</t>
  </si>
  <si>
    <t>PULA w/alcohol/False ID/Student Misconduct</t>
  </si>
  <si>
    <t>Accused found to be PULA w/alcohol/False ID</t>
  </si>
  <si>
    <t>one (1) REFERRAL/alcohol/residential</t>
  </si>
  <si>
    <t>1509</t>
  </si>
  <si>
    <t>19MU03005</t>
  </si>
  <si>
    <t>Criminal Mischief (to auto)</t>
  </si>
  <si>
    <t>D. Baduria et el.</t>
  </si>
  <si>
    <t xml:space="preserve">Unknown/s jumped on the hood of her car </t>
  </si>
  <si>
    <t>0143</t>
  </si>
  <si>
    <t>19MU03020</t>
  </si>
  <si>
    <t>room 114</t>
  </si>
  <si>
    <t>none</t>
  </si>
  <si>
    <t>19MU03211</t>
  </si>
  <si>
    <t>Quad</t>
  </si>
  <si>
    <t>Unknown/s broke up two folding tables</t>
  </si>
  <si>
    <t>1323</t>
  </si>
  <si>
    <t>19MU03216</t>
  </si>
  <si>
    <t>Accused found to be PULA w/alcohol</t>
  </si>
  <si>
    <t>one(1) REFERRAL/alcohol/residential</t>
  </si>
  <si>
    <t>1130-1135</t>
  </si>
  <si>
    <t>19MU03450</t>
  </si>
  <si>
    <t>Bey Hall</t>
  </si>
  <si>
    <t>1st floor men's BR</t>
  </si>
  <si>
    <t>THEFT/</t>
  </si>
  <si>
    <t>J Denning</t>
  </si>
  <si>
    <t xml:space="preserve">Unknown/s took victim's cellphone from bathroom </t>
  </si>
  <si>
    <t>THEFT/$350/no cash/misc/from academic bldg</t>
  </si>
  <si>
    <t>1308</t>
  </si>
  <si>
    <t>19MU03481</t>
  </si>
  <si>
    <t>lot 14</t>
  </si>
  <si>
    <t>BURGLARY/non-residential</t>
  </si>
  <si>
    <t>BURGLARY/THEFT (over $500)</t>
  </si>
  <si>
    <t>seven (7) REFERRALS/drugs</t>
  </si>
  <si>
    <t>two (2) ARRESTS/PULA</t>
  </si>
  <si>
    <t>two (2) ARRESTS/seven (7) REFERRALS/alcohol/residential</t>
  </si>
  <si>
    <t>three (3) REFERRALS/alcohol/residential</t>
  </si>
  <si>
    <t>one (1) Arrest/alcohol/residential</t>
  </si>
  <si>
    <t>two (2) REFERRALS/alcohol/one (1) REFERRAL/drugs/residential</t>
  </si>
  <si>
    <t>one (1) REFERRAL/alcohol/drugs/residential</t>
  </si>
  <si>
    <t>one (1) ARREST/drugs/residential</t>
  </si>
  <si>
    <t>0830</t>
  </si>
  <si>
    <t>19MU03676</t>
  </si>
  <si>
    <t>Facilities Management</t>
  </si>
  <si>
    <t>Mailroom Storage</t>
  </si>
  <si>
    <t xml:space="preserve">BURGLARY/THEFT </t>
  </si>
  <si>
    <t>0951</t>
  </si>
  <si>
    <t>19MU03973</t>
  </si>
  <si>
    <t>Maplewood Hall</t>
  </si>
  <si>
    <t>BURGLARY/THEFT</t>
  </si>
  <si>
    <t>NJ/D. Jones</t>
  </si>
  <si>
    <t>Unknown/s entered victim's room and took sneakers w/o authority</t>
  </si>
  <si>
    <t>BURGLARY/no force/$200/clothing/from res bldg/no cash</t>
  </si>
  <si>
    <t>BURGLARY/no force/$150/misc/from bldg/no cash/RECOVERED</t>
  </si>
  <si>
    <t>BURGLARY/no force/no cash/misc/$735/recovered$700/from bldg</t>
  </si>
  <si>
    <t>BURGLARY/residential</t>
  </si>
  <si>
    <t>Room 3F1</t>
  </si>
  <si>
    <t>1020</t>
  </si>
  <si>
    <t>MUPD</t>
  </si>
  <si>
    <t>NJ</t>
  </si>
  <si>
    <t>Video of actor saying an ethnic slur</t>
  </si>
  <si>
    <t>Bias Incident - no arrest - did not occur on campus</t>
  </si>
  <si>
    <t>n/a not on campus</t>
  </si>
  <si>
    <t>Bias Incident (did not occur on campus)</t>
  </si>
  <si>
    <t>Lobby</t>
  </si>
  <si>
    <t>Criminal Mischief / Damage to MU Property</t>
  </si>
  <si>
    <t>broken glass in door</t>
  </si>
  <si>
    <t>0046</t>
  </si>
  <si>
    <t>Off Campus</t>
  </si>
  <si>
    <t>Barnes</t>
  </si>
  <si>
    <t>Verbal Dispute in West Long Branch</t>
  </si>
  <si>
    <t>McAllan Hall</t>
  </si>
  <si>
    <t>Greason</t>
  </si>
  <si>
    <t>Theft (unfounded)</t>
  </si>
  <si>
    <t>Theft/office/$1520 - unfounded</t>
  </si>
  <si>
    <t>Backpack taken from office (unfounded - found in other office)</t>
  </si>
  <si>
    <t>2139</t>
  </si>
  <si>
    <t>1-A</t>
  </si>
  <si>
    <t>Accused smoking Marijuana in dorm room</t>
  </si>
  <si>
    <t>x-cleared-closed</t>
  </si>
  <si>
    <t>six (6) REFERRALS/drugs/residential</t>
  </si>
  <si>
    <t>1227-1751</t>
  </si>
  <si>
    <t>1951</t>
  </si>
  <si>
    <t>Theft by Deception</t>
  </si>
  <si>
    <t>Wellman</t>
  </si>
  <si>
    <t>Telephone/Computer scam: $2,550</t>
  </si>
  <si>
    <t>Theft /$2500/telephone/computer scam</t>
  </si>
  <si>
    <t>1017</t>
  </si>
  <si>
    <t>Harassment (Bias Incident)</t>
  </si>
  <si>
    <t>Weisburg</t>
  </si>
  <si>
    <t xml:space="preserve">found anit-Semitic paper on incoming fax </t>
  </si>
  <si>
    <t>Harassment/Intimidation - Motivated by Bias</t>
  </si>
  <si>
    <t>Graham</t>
  </si>
  <si>
    <t>Poss CDS / Para. / Student Misconduct</t>
  </si>
  <si>
    <t>CDS &amp; Para found during room check</t>
  </si>
  <si>
    <t>2E1</t>
  </si>
  <si>
    <t>1700-1930</t>
  </si>
  <si>
    <t>1253</t>
  </si>
  <si>
    <t>OFBC</t>
  </si>
  <si>
    <t>Simmons</t>
  </si>
  <si>
    <t>Stolen Air Buds ($175)</t>
  </si>
  <si>
    <t>1049</t>
  </si>
  <si>
    <t>Violation of Restraining Order</t>
  </si>
  <si>
    <t>N/D</t>
  </si>
  <si>
    <t>x-clear/arrest</t>
  </si>
  <si>
    <t>Ex-boyfriend violated Court Ordered RO</t>
  </si>
  <si>
    <t>Pool</t>
  </si>
  <si>
    <t>19MU05898</t>
  </si>
  <si>
    <t>19MU05832</t>
  </si>
  <si>
    <t>Womens Lockeroom</t>
  </si>
  <si>
    <t>1030-1530</t>
  </si>
  <si>
    <t>1306</t>
  </si>
  <si>
    <t>19MU05811</t>
  </si>
  <si>
    <t>MU Campus</t>
  </si>
  <si>
    <t>Simple Assault/Poss of Weapon on School Prop</t>
  </si>
  <si>
    <t>Juvenile</t>
  </si>
  <si>
    <t>Accused held victim in choke hold and possessed a knife</t>
  </si>
  <si>
    <t>2027</t>
  </si>
  <si>
    <t>19MU06094</t>
  </si>
  <si>
    <t>Various</t>
  </si>
  <si>
    <t>Trespassing/Loitering</t>
  </si>
  <si>
    <t>E. Ronan</t>
  </si>
  <si>
    <t>Accused found hiding in building after closing</t>
  </si>
  <si>
    <t>n/a unless arrest/no arrest</t>
  </si>
  <si>
    <t>0216</t>
  </si>
  <si>
    <t>19MU06210</t>
  </si>
  <si>
    <t>G-suite</t>
  </si>
  <si>
    <t>1130-1230</t>
  </si>
  <si>
    <t>1401</t>
  </si>
  <si>
    <t>19MU06219</t>
  </si>
  <si>
    <t>On bench IFO</t>
  </si>
  <si>
    <t>THEFT/misc/$75/no cash/other (outside)</t>
  </si>
  <si>
    <t>C. Hurtt</t>
  </si>
  <si>
    <t>Unknown/s took victim's bin of decorations</t>
  </si>
  <si>
    <t>THEFT/from other/no cash/misc/$75/</t>
  </si>
  <si>
    <t>0107</t>
  </si>
  <si>
    <t>19MU06230</t>
  </si>
  <si>
    <t>19MU06270</t>
  </si>
  <si>
    <t>1642-1745</t>
  </si>
  <si>
    <t>1832</t>
  </si>
  <si>
    <t>19MU06356</t>
  </si>
  <si>
    <t>Laundry Room</t>
  </si>
  <si>
    <t>THEFT/clothing from dryer</t>
  </si>
  <si>
    <t>J. Pleasant</t>
  </si>
  <si>
    <t>Unknown/s took victim's clothes from dryer</t>
  </si>
  <si>
    <t>THEFT/clothing/$110/no cash/from/res hall</t>
  </si>
  <si>
    <t>0458</t>
  </si>
  <si>
    <t>19MU06412</t>
  </si>
  <si>
    <t>D2</t>
  </si>
  <si>
    <t>Sexual Assault</t>
  </si>
  <si>
    <t>A. Shaarawy</t>
  </si>
  <si>
    <t>Victim reports the accused sexually assaulted her.</t>
  </si>
  <si>
    <t>one (1) SEXUAL ASSAULT/residential</t>
  </si>
  <si>
    <t>0909</t>
  </si>
  <si>
    <t>19MU06444</t>
  </si>
  <si>
    <t>202C</t>
  </si>
  <si>
    <t xml:space="preserve">Unknown/s drew obscene picture and wrote profanities on a white board </t>
  </si>
  <si>
    <t>2300</t>
  </si>
  <si>
    <t>1750</t>
  </si>
  <si>
    <t>19MU06493</t>
  </si>
  <si>
    <t>Room 210</t>
  </si>
  <si>
    <t>A. Goldwire</t>
  </si>
  <si>
    <t>Accused physically restrained and sexually assaulted the victim</t>
  </si>
  <si>
    <t>1000-1135</t>
  </si>
  <si>
    <t>1328</t>
  </si>
  <si>
    <t>19MU06455</t>
  </si>
  <si>
    <t>K. Rouse</t>
  </si>
  <si>
    <t>Unknown/s drew image of a penis on windshield w/lotion.</t>
  </si>
  <si>
    <t>SIMPLE ASSAULT/non-residential</t>
  </si>
  <si>
    <t>THEFT/from bldg/no cash/electronic/</t>
  </si>
  <si>
    <t>one (1) ARREST/other/</t>
  </si>
  <si>
    <t>one (1) ARREST/contempt (violation of DV Restraining Order</t>
  </si>
  <si>
    <t>2130</t>
  </si>
  <si>
    <t>2127</t>
  </si>
  <si>
    <t>19MU06613</t>
  </si>
  <si>
    <t>IFO on lawn</t>
  </si>
  <si>
    <t>Accused found to be disorderly while PULA w/alcohol</t>
  </si>
  <si>
    <t>one (1) ARREST/alcohol/non-residential</t>
  </si>
  <si>
    <t>one (1) ARREST/disorderly/alcohol/non-residential</t>
  </si>
  <si>
    <t>Kutcher/Falconetti</t>
  </si>
  <si>
    <t>0113</t>
  </si>
  <si>
    <t>19MU06622</t>
  </si>
  <si>
    <t>Behind building</t>
  </si>
  <si>
    <t>0144</t>
  </si>
  <si>
    <t>19MU06625</t>
  </si>
  <si>
    <t>F Suite</t>
  </si>
  <si>
    <t>0158</t>
  </si>
  <si>
    <t>19MU06652</t>
  </si>
  <si>
    <t>Long Branch</t>
  </si>
  <si>
    <t>VanCourt/Oakley Aves</t>
  </si>
  <si>
    <t>Student Misconduct (PULA w/alcohol)</t>
  </si>
  <si>
    <t xml:space="preserve">Accused attempting to steal street sign/one u/21 w/alcohol </t>
  </si>
  <si>
    <t>2101</t>
  </si>
  <si>
    <t>2102</t>
  </si>
  <si>
    <t>19MU06740</t>
  </si>
  <si>
    <t>2nd flr near rm 215</t>
  </si>
  <si>
    <t>Unknown/s hit EXIT sign causing damage to same</t>
  </si>
  <si>
    <t>1342</t>
  </si>
  <si>
    <t>19MU06848</t>
  </si>
  <si>
    <t>L Suite</t>
  </si>
  <si>
    <t>Accused suspected of having covered smoke detector w/blue putty</t>
  </si>
  <si>
    <t xml:space="preserve">n/a </t>
  </si>
  <si>
    <t>2135</t>
  </si>
  <si>
    <t>19MU06880</t>
  </si>
  <si>
    <t>2A</t>
  </si>
  <si>
    <t>D. Jackson</t>
  </si>
  <si>
    <t>Accused offered to pay victim with drugs for $15 Starbuck's card</t>
  </si>
  <si>
    <t>1200</t>
  </si>
  <si>
    <t>1651</t>
  </si>
  <si>
    <t>19MU06960</t>
  </si>
  <si>
    <t>Room 229</t>
  </si>
  <si>
    <t>Harassment/Student Misconduct</t>
  </si>
  <si>
    <t>M. Hendricks</t>
  </si>
  <si>
    <t>Accused threatened to shoot the victim (no weapon shown)</t>
  </si>
  <si>
    <t>1822</t>
  </si>
  <si>
    <t>19MU06961</t>
  </si>
  <si>
    <t>Suite J-3</t>
  </si>
  <si>
    <t>Accused failed to exit the building during a fire alarm</t>
  </si>
  <si>
    <t>0103</t>
  </si>
  <si>
    <t>19MU06999</t>
  </si>
  <si>
    <t>Athletics</t>
  </si>
  <si>
    <t>IFO building</t>
  </si>
  <si>
    <t>Accused took golf cart and drove off campus</t>
  </si>
  <si>
    <t>MOTOR VEHICLE THEFT (golf cart/student misconduct)</t>
  </si>
  <si>
    <t>MOTOR VEHICLE THEFT/recovered/no arrest/$5000</t>
  </si>
  <si>
    <t>1350</t>
  </si>
  <si>
    <t>19MU07122</t>
  </si>
  <si>
    <t>Great Lawn Apts</t>
  </si>
  <si>
    <t>Apt 220</t>
  </si>
  <si>
    <t>Possession of CDS (Marijuana)/Student Misconduct</t>
  </si>
  <si>
    <t>Suspected Marijuana found in apartment during room inspection</t>
  </si>
  <si>
    <t>one (1) REFERRAL/drugs/residential</t>
  </si>
  <si>
    <t>1116</t>
  </si>
  <si>
    <t>19MU07149</t>
  </si>
  <si>
    <t>Hollywood Ave., LB</t>
  </si>
  <si>
    <t>various streets to MUPD</t>
  </si>
  <si>
    <t>Stalking</t>
  </si>
  <si>
    <t>N. Buffa</t>
  </si>
  <si>
    <t>Accused followed victim throughout LB for a long duration</t>
  </si>
  <si>
    <t>VAWA/STALKING</t>
  </si>
  <si>
    <t>1400-1430</t>
  </si>
  <si>
    <t>1443</t>
  </si>
  <si>
    <t>19MU07155</t>
  </si>
  <si>
    <t>L P Holder</t>
  </si>
  <si>
    <t>1945-2045</t>
  </si>
  <si>
    <t>2045</t>
  </si>
  <si>
    <t>19MU07159</t>
  </si>
  <si>
    <t>Basketball Court</t>
  </si>
  <si>
    <t>M Paxia</t>
  </si>
  <si>
    <t>Unknown/s took victim's cellphone from locked charging station</t>
  </si>
  <si>
    <t>Unknown/s took victim's basketball from the gym floor</t>
  </si>
  <si>
    <t>b/w 10/4-5/2019</t>
  </si>
  <si>
    <t>1130-1345</t>
  </si>
  <si>
    <t>1545</t>
  </si>
  <si>
    <t>19MU07209</t>
  </si>
  <si>
    <t>Plangere</t>
  </si>
  <si>
    <t>room 236</t>
  </si>
  <si>
    <t>E Scano</t>
  </si>
  <si>
    <t>Victim mislaid her computer and it is now missing</t>
  </si>
  <si>
    <t>THEFT of Property Lost or Mislaid</t>
  </si>
  <si>
    <t>Unknown</t>
  </si>
  <si>
    <t>1252</t>
  </si>
  <si>
    <t>19MU07300</t>
  </si>
  <si>
    <t>North Side Campus</t>
  </si>
  <si>
    <t>Parking Lot</t>
  </si>
  <si>
    <t>Unlawful Placing of Handbills on Vehicles</t>
  </si>
  <si>
    <t>Unknown/s placed handbills on vehicles</t>
  </si>
  <si>
    <t>0120</t>
  </si>
  <si>
    <t>19MU07374</t>
  </si>
  <si>
    <t>In Front Of</t>
  </si>
  <si>
    <t>0112</t>
  </si>
  <si>
    <t>19MU07402</t>
  </si>
  <si>
    <t>M Suite</t>
  </si>
  <si>
    <t>10/162019</t>
  </si>
  <si>
    <t>0044</t>
  </si>
  <si>
    <t>19MU07488</t>
  </si>
  <si>
    <t>3rd Floor</t>
  </si>
  <si>
    <t xml:space="preserve">Unknown/s damaged three EXIT signs </t>
  </si>
  <si>
    <t>1130</t>
  </si>
  <si>
    <t>19MU07550</t>
  </si>
  <si>
    <t>Room 382</t>
  </si>
  <si>
    <t>Harassment (phone call)</t>
  </si>
  <si>
    <t>D. Lobo</t>
  </si>
  <si>
    <t>Unknown/s called and asked, "I am a hearing attorney; can you hear me?"</t>
  </si>
  <si>
    <t>1243</t>
  </si>
  <si>
    <t>19MU07622</t>
  </si>
  <si>
    <t>PULA w/alcohol</t>
  </si>
  <si>
    <t>1329</t>
  </si>
  <si>
    <t>19MU07623</t>
  </si>
  <si>
    <t>1409</t>
  </si>
  <si>
    <t>19MU07626</t>
  </si>
  <si>
    <t>Kessler Stadium</t>
  </si>
  <si>
    <t>Section 101</t>
  </si>
  <si>
    <t>Accused found vaping and was disorderly when asked to leave</t>
  </si>
  <si>
    <t>2350</t>
  </si>
  <si>
    <t>19MU07643</t>
  </si>
  <si>
    <t>Room 115</t>
  </si>
  <si>
    <t>1325-1333</t>
  </si>
  <si>
    <t>1522</t>
  </si>
  <si>
    <t>19MU07696</t>
  </si>
  <si>
    <t>Harassment (Instagram Direct Message)</t>
  </si>
  <si>
    <t>K. Catley</t>
  </si>
  <si>
    <t>Unknown/s sent harassing and alarming messages to victim</t>
  </si>
  <si>
    <t>1930-2300</t>
  </si>
  <si>
    <t>0016</t>
  </si>
  <si>
    <t>19MU07858</t>
  </si>
  <si>
    <t>Gymnasium</t>
  </si>
  <si>
    <t>N. Adubofour</t>
  </si>
  <si>
    <t>Unknown/s took victim's headphones from the gym floor</t>
  </si>
  <si>
    <t>THEFT/$200/electronics-audio/no cash/non-academic</t>
  </si>
  <si>
    <t>0100</t>
  </si>
  <si>
    <t>1900</t>
  </si>
  <si>
    <t>19MU07751</t>
  </si>
  <si>
    <t>Room ?</t>
  </si>
  <si>
    <t>SEXUAL ASSAULT/Student Misconduct</t>
  </si>
  <si>
    <t>C. Ann Osley</t>
  </si>
  <si>
    <t>Victim reports accused sexually assaulted her in his room</t>
  </si>
  <si>
    <t>SEXUAL ASSAULT/residential</t>
  </si>
  <si>
    <t>10/21-10/22/2019</t>
  </si>
  <si>
    <t>2200-1000</t>
  </si>
  <si>
    <t>1615</t>
  </si>
  <si>
    <t>19MU07741</t>
  </si>
  <si>
    <t>Room G-4</t>
  </si>
  <si>
    <t>L. Rosenberger</t>
  </si>
  <si>
    <t>Victim reports she found her property in roommate's backpack</t>
  </si>
  <si>
    <t>THEFT/$12 cash/residential/misc/all RECOVERED except cash</t>
  </si>
  <si>
    <t>2230</t>
  </si>
  <si>
    <t>19MU07988</t>
  </si>
  <si>
    <t>Room 220A</t>
  </si>
  <si>
    <t>0058</t>
  </si>
  <si>
    <t>19MU08100</t>
  </si>
  <si>
    <t>1009</t>
  </si>
  <si>
    <t>19MU08112</t>
  </si>
  <si>
    <t>Lot 9</t>
  </si>
  <si>
    <t>Wilson Booth</t>
  </si>
  <si>
    <t>Accused parked in prohibited area/ignored safety officer/drove carelessly</t>
  </si>
  <si>
    <t>19MU08173</t>
  </si>
  <si>
    <t>D1</t>
  </si>
  <si>
    <t>DV Criminal Mischief</t>
  </si>
  <si>
    <t>one (1) ARREST/domestic violence</t>
  </si>
  <si>
    <t>19MU08174</t>
  </si>
  <si>
    <t>Shadows</t>
  </si>
  <si>
    <t>Accused found to be PULA w/alcohol/student misconduct/Good Samaritan</t>
  </si>
  <si>
    <t>1150</t>
  </si>
  <si>
    <t>19MU08228</t>
  </si>
  <si>
    <t>G-3</t>
  </si>
  <si>
    <t>Student Misconduct (Failed to evacuate during Fire Alarm)</t>
  </si>
  <si>
    <t>1315</t>
  </si>
  <si>
    <t>19MU08267</t>
  </si>
  <si>
    <t>IFO</t>
  </si>
  <si>
    <t>Placement of Placards/Ads Restricted (BIAS INCIDENT)</t>
  </si>
  <si>
    <t>Unknown/s placed bias recruitment ads on light pole and street sign</t>
  </si>
  <si>
    <t>11/7-11/8/2019</t>
  </si>
  <si>
    <t>2030-2051</t>
  </si>
  <si>
    <t>2221</t>
  </si>
  <si>
    <t>19MU08394</t>
  </si>
  <si>
    <t>Room I-2</t>
  </si>
  <si>
    <t>THEFT/property lost or mislaid</t>
  </si>
  <si>
    <t>I. D. Abreu</t>
  </si>
  <si>
    <t>Victim mislaid wallet on couch and is now unable to locate it.</t>
  </si>
  <si>
    <t>THEFT/$40 cash/wallet with misc/from res hall/</t>
  </si>
  <si>
    <t>1325</t>
  </si>
  <si>
    <t>19MU08485</t>
  </si>
  <si>
    <t>Apt 310B</t>
  </si>
  <si>
    <t>Accused admitted to smoking in his apartment</t>
  </si>
  <si>
    <t>1005-1300</t>
  </si>
  <si>
    <t>19MU08492</t>
  </si>
  <si>
    <t>parking space</t>
  </si>
  <si>
    <t>R. Reutti</t>
  </si>
  <si>
    <t>1435</t>
  </si>
  <si>
    <t>19MU08633</t>
  </si>
  <si>
    <t>Identity Theft</t>
  </si>
  <si>
    <t>E. K. Owusu</t>
  </si>
  <si>
    <t>Victim gave his full name and last four of his ssn to unknown over phone</t>
  </si>
  <si>
    <t>19MU08676</t>
  </si>
  <si>
    <t>E-2</t>
  </si>
  <si>
    <t>L. Tiby</t>
  </si>
  <si>
    <t>Victim received alarming Instagram message from unknown person</t>
  </si>
  <si>
    <t>0137</t>
  </si>
  <si>
    <t>19MU08682</t>
  </si>
  <si>
    <t>0204</t>
  </si>
  <si>
    <t>19MU08944</t>
  </si>
  <si>
    <t>Hallway</t>
  </si>
  <si>
    <t>0941</t>
  </si>
  <si>
    <t>19MU09016</t>
  </si>
  <si>
    <t>Unknown/s broke the EXIT sign in the hallway IFO room 321</t>
  </si>
  <si>
    <t>1321</t>
  </si>
  <si>
    <t>19MU09023</t>
  </si>
  <si>
    <t>Room 234</t>
  </si>
  <si>
    <t>Pssn of CDS (Marijuana)/Prphrnlia/PULA w/alcohol/student misconduct</t>
  </si>
  <si>
    <t>Accused found in pssn of marijuana/paraphernalia/alcohol u/age</t>
  </si>
  <si>
    <t>one (1) ARREST/drugs</t>
  </si>
  <si>
    <t>one (1) ARREST/drugs/one (1) REFERRAL/alcohol/weapons/residential</t>
  </si>
  <si>
    <t>1550</t>
  </si>
  <si>
    <t>WLB</t>
  </si>
  <si>
    <t>Accused videoed victim during consensual sex</t>
  </si>
  <si>
    <t>Student Misconduct - Invasion of Privacy</t>
  </si>
  <si>
    <t>x-clear/Judicial Aff</t>
  </si>
  <si>
    <t>n/a - off campus</t>
  </si>
  <si>
    <t>n/a off campus</t>
  </si>
  <si>
    <t>0124</t>
  </si>
  <si>
    <t>Redacted</t>
  </si>
  <si>
    <t>1645</t>
  </si>
  <si>
    <t>Psych</t>
  </si>
  <si>
    <t>Accused make homicidal and suicidal remarks</t>
  </si>
  <si>
    <t>x-clear/active</t>
  </si>
  <si>
    <t>2134</t>
  </si>
  <si>
    <t>2146</t>
  </si>
  <si>
    <t>1600-1615</t>
  </si>
  <si>
    <t>2330</t>
  </si>
  <si>
    <t>MU Corp. Park</t>
  </si>
  <si>
    <t>Harassment / Student Misconduct</t>
  </si>
  <si>
    <t>Takach</t>
  </si>
  <si>
    <t>Actor yelled at victim</t>
  </si>
  <si>
    <t>1440</t>
  </si>
  <si>
    <t xml:space="preserve">Unknown/s broke the EXIT sign in the hallway </t>
  </si>
  <si>
    <t>1641</t>
  </si>
  <si>
    <t>Pozycki Hall</t>
  </si>
  <si>
    <t>Theft - Unfounded</t>
  </si>
  <si>
    <t>Aloah</t>
  </si>
  <si>
    <t>Laptop recovered before report - unfounded</t>
  </si>
  <si>
    <t>12/9-10/19</t>
  </si>
  <si>
    <t>0800-1200</t>
  </si>
  <si>
    <t>1735</t>
  </si>
  <si>
    <t>48" TV missing from hallway. Valued at $600.</t>
  </si>
  <si>
    <t>1333</t>
  </si>
  <si>
    <t>2220</t>
  </si>
  <si>
    <t>CDS &amp; Para found during admin search</t>
  </si>
  <si>
    <t>2047</t>
  </si>
  <si>
    <t>2nd floor</t>
  </si>
  <si>
    <t>2347</t>
  </si>
  <si>
    <t>one (1) REFERRAL/alcohol/weapons/residential</t>
  </si>
  <si>
    <t>2200</t>
  </si>
  <si>
    <t>1st &amp; 2nd Floors</t>
  </si>
  <si>
    <t>Unknown/s broke the EXIT sign in the hallway - 2</t>
  </si>
  <si>
    <t>1500</t>
  </si>
  <si>
    <t>Morio</t>
  </si>
  <si>
    <t>Actors let air out of victims tires</t>
  </si>
  <si>
    <t>2 arrested Non-students</t>
  </si>
  <si>
    <t>12/9-10/2019</t>
  </si>
  <si>
    <t>1400-1300</t>
  </si>
  <si>
    <t>Swagger</t>
  </si>
  <si>
    <t>Unk. Actor keyed victims car</t>
  </si>
  <si>
    <t>DV/Simple Assault / Supp done</t>
  </si>
  <si>
    <t>three (3) ARRESTS/alcohol/residential</t>
  </si>
  <si>
    <t>one (1) ARREST/twelve (12) REFERRALS/alcohol/residential</t>
  </si>
  <si>
    <t>Soliciting student to join religious cult - Ban Letter issued</t>
  </si>
  <si>
    <t>Failure to produce identification</t>
  </si>
  <si>
    <t>n/a unless from res hall attached parking garage</t>
  </si>
  <si>
    <t>Marijuana u/50 found in plain view during room inspection</t>
  </si>
  <si>
    <t xml:space="preserve">Accused were disrespectful to attendant </t>
  </si>
  <si>
    <t>Unknown/s damaged and EXIT sign</t>
  </si>
  <si>
    <t>Unknown/s damaged television screen</t>
  </si>
  <si>
    <t>Accused entered storage area and took hand truck w/o authority</t>
  </si>
  <si>
    <t>2nd flr women's BR</t>
  </si>
  <si>
    <t>one (1) SEXUAL ASSAULT/residential/VAWA</t>
  </si>
  <si>
    <t>Disorderly/PULA w/alcohol/student misconduct</t>
  </si>
  <si>
    <t>Student Misconduct (Vaping/Disorderly)</t>
  </si>
  <si>
    <t>SEXUAL ASSAULT/residential/VAWA</t>
  </si>
  <si>
    <t>Student Misconduct (Parking/Driving Complaint)</t>
  </si>
  <si>
    <t>Accused damaged property of girlfriend during an argument</t>
  </si>
  <si>
    <t>Poss. CDS/Para - Student Misconduct</t>
  </si>
  <si>
    <t>1816</t>
  </si>
  <si>
    <t>3D</t>
  </si>
  <si>
    <t>Accused found in pssn of marijuana/paraphernalia</t>
  </si>
  <si>
    <t>1841</t>
  </si>
  <si>
    <t>Poss. Para - Student Misconduct</t>
  </si>
  <si>
    <t>Accused found in pssn of paraphernalia</t>
  </si>
  <si>
    <t>two (2) REFERRAL/drugs/residential</t>
  </si>
  <si>
    <t>1127</t>
  </si>
  <si>
    <t>19MU09726</t>
  </si>
  <si>
    <t>Pollack Theater</t>
  </si>
  <si>
    <t>Custody Dispute</t>
  </si>
  <si>
    <t>Cipriano</t>
  </si>
  <si>
    <t>Custody dispute</t>
  </si>
  <si>
    <t>one (1) ARREST/domestic violence/VAWA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</si>
</sst>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19MU&quot;00000"/>
  </numFmts>
  <fonts count="11" x14ac:knownFonts="1">
    <font>
      <sz val="12"/>
      <name val="Arial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b/>
      <sz val="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0" borderId="0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3" fillId="0" borderId="2" xfId="0" applyNumberFormat="1" applyFont="1" applyBorder="1"/>
    <xf numFmtId="14" fontId="3" fillId="0" borderId="1" xfId="0" applyNumberFormat="1" applyFont="1" applyBorder="1"/>
    <xf numFmtId="14" fontId="3" fillId="0" borderId="2" xfId="0" applyNumberFormat="1" applyFont="1" applyFill="1" applyBorder="1"/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14" fontId="3" fillId="2" borderId="2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14" fontId="2" fillId="0" borderId="3" xfId="0" applyNumberFormat="1" applyFont="1" applyFill="1" applyBorder="1" applyAlignment="1">
      <alignment horizontal="center" wrapText="1"/>
    </xf>
    <xf numFmtId="49" fontId="2" fillId="0" borderId="3" xfId="0" applyNumberFormat="1" applyFont="1" applyFill="1" applyBorder="1" applyAlignment="1">
      <alignment horizontal="center" wrapText="1"/>
    </xf>
    <xf numFmtId="14" fontId="3" fillId="2" borderId="1" xfId="0" applyNumberFormat="1" applyFont="1" applyFill="1" applyBorder="1"/>
    <xf numFmtId="14" fontId="3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4" fontId="5" fillId="0" borderId="3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4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164" fontId="8" fillId="0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>
      <alignment vertical="center"/>
    </xf>
    <xf numFmtId="0" fontId="10" fillId="0" borderId="10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2" fillId="0" borderId="2" xfId="0" applyFont="1" applyFill="1" applyBorder="1" applyAlignment="1"/>
    <xf numFmtId="0" fontId="2" fillId="0" borderId="1" xfId="0" applyFont="1" applyFill="1" applyBorder="1" applyAlignment="1"/>
    <xf numFmtId="0" fontId="0" fillId="0" borderId="8" xfId="0" applyBorder="1" applyAlignment="1"/>
    <xf numFmtId="0" fontId="0" fillId="0" borderId="7" xfId="0" applyBorder="1" applyAlignment="1"/>
    <xf numFmtId="49" fontId="10" fillId="0" borderId="10" xfId="0" applyNumberFormat="1" applyFont="1" applyFill="1" applyBorder="1" applyAlignment="1">
      <alignment vertical="center"/>
    </xf>
    <xf numFmtId="49" fontId="10" fillId="0" borderId="12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/>
    <xf numFmtId="49" fontId="3" fillId="0" borderId="1" xfId="0" applyNumberFormat="1" applyFont="1" applyFill="1" applyBorder="1"/>
    <xf numFmtId="49" fontId="3" fillId="2" borderId="1" xfId="0" applyNumberFormat="1" applyFont="1" applyFill="1" applyBorder="1"/>
    <xf numFmtId="49" fontId="3" fillId="0" borderId="3" xfId="0" applyNumberFormat="1" applyFont="1" applyBorder="1"/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wrapText="1"/>
      <protection locked="0"/>
    </xf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4" fontId="7" fillId="0" borderId="6" xfId="0" applyNumberFormat="1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center"/>
    </xf>
    <xf numFmtId="14" fontId="0" fillId="0" borderId="3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7" fillId="0" borderId="5" xfId="0" applyFont="1" applyFill="1" applyBorder="1" applyAlignment="1">
      <alignment horizontal="right" vertical="center" wrapText="1"/>
    </xf>
    <xf numFmtId="14" fontId="10" fillId="0" borderId="10" xfId="0" applyNumberFormat="1" applyFont="1" applyFill="1" applyBorder="1" applyAlignment="1">
      <alignment vertical="center"/>
    </xf>
    <xf numFmtId="14" fontId="10" fillId="0" borderId="12" xfId="0" applyNumberFormat="1" applyFont="1" applyFill="1" applyBorder="1" applyAlignment="1">
      <alignment vertical="center"/>
    </xf>
    <xf numFmtId="14" fontId="3" fillId="0" borderId="3" xfId="0" applyNumberFormat="1" applyFont="1" applyBorder="1"/>
    <xf numFmtId="14" fontId="3" fillId="3" borderId="2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/>
    <xf numFmtId="0" fontId="3" fillId="3" borderId="0" xfId="0" applyFont="1" applyFill="1"/>
    <xf numFmtId="0" fontId="0" fillId="0" borderId="12" xfId="0" applyBorder="1"/>
    <xf numFmtId="0" fontId="0" fillId="0" borderId="5" xfId="0" applyBorder="1"/>
    <xf numFmtId="49" fontId="5" fillId="0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64" fontId="5" fillId="0" borderId="6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4" fontId="3" fillId="2" borderId="2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/>
    </xf>
    <xf numFmtId="14" fontId="3" fillId="4" borderId="2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/>
    <xf numFmtId="0" fontId="3" fillId="4" borderId="0" xfId="0" applyFont="1" applyFill="1"/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2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Fill="1" applyBorder="1" applyAlignment="1"/>
    <xf numFmtId="14" fontId="3" fillId="5" borderId="2" xfId="0" applyNumberFormat="1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/>
    <xf numFmtId="0" fontId="3" fillId="5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/>
    <xf numFmtId="14" fontId="3" fillId="4" borderId="2" xfId="0" applyNumberFormat="1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/>
    <xf numFmtId="0" fontId="3" fillId="4" borderId="0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14" fontId="3" fillId="7" borderId="2" xfId="0" applyNumberFormat="1" applyFont="1" applyFill="1" applyBorder="1" applyAlignment="1">
      <alignment horizontal="center"/>
    </xf>
    <xf numFmtId="14" fontId="3" fillId="7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 applyAlignment="1"/>
    <xf numFmtId="0" fontId="3" fillId="7" borderId="0" xfId="0" applyFont="1" applyFill="1" applyBorder="1" applyAlignment="1">
      <alignment horizontal="left"/>
    </xf>
    <xf numFmtId="0" fontId="3" fillId="7" borderId="0" xfId="0" applyFont="1" applyFill="1" applyBorder="1"/>
    <xf numFmtId="0" fontId="3" fillId="7" borderId="0" xfId="0" applyFont="1" applyFill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1" xfId="0" applyNumberFormat="1" applyFont="1" applyFill="1" applyBorder="1" applyAlignment="1">
      <alignment horizontal="center" vertical="center"/>
    </xf>
    <xf numFmtId="14" fontId="4" fillId="0" borderId="12" xfId="0" applyNumberFormat="1" applyFont="1" applyFill="1" applyBorder="1" applyAlignment="1">
      <alignment horizontal="center" vertical="center"/>
    </xf>
    <xf numFmtId="14" fontId="4" fillId="0" borderId="8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DF302"/>
  <sheetViews>
    <sheetView tabSelected="1" topLeftCell="J131" zoomScale="120" zoomScaleNormal="120" workbookViewId="0">
      <selection activeCell="L127" sqref="L127"/>
    </sheetView>
  </sheetViews>
  <sheetFormatPr defaultColWidth="18.88671875" defaultRowHeight="14.25" x14ac:dyDescent="0.2"/>
  <cols>
    <col min="1" max="1" width="9.88671875" style="7" customWidth="1"/>
    <col min="2" max="2" width="13.77734375" style="101" customWidth="1"/>
    <col min="3" max="3" width="9.109375" style="75" customWidth="1"/>
    <col min="4" max="4" width="8.109375" style="9" customWidth="1"/>
    <col min="5" max="5" width="10" style="9" customWidth="1"/>
    <col min="6" max="6" width="20.21875" style="49" customWidth="1"/>
    <col min="7" max="7" width="19" style="8" customWidth="1"/>
    <col min="8" max="8" width="53.44140625" style="56" customWidth="1"/>
    <col min="9" max="9" width="12.88671875" style="8" customWidth="1"/>
    <col min="10" max="10" width="55.21875" style="7" customWidth="1"/>
    <col min="11" max="11" width="14.77734375" style="56" customWidth="1"/>
    <col min="12" max="12" width="36" style="8" customWidth="1"/>
    <col min="13" max="13" width="53.88671875" style="7" customWidth="1"/>
    <col min="14" max="14" width="14.21875" style="4" customWidth="1"/>
    <col min="15" max="15" width="12.33203125" style="4" customWidth="1"/>
    <col min="16" max="110" width="18.88671875" style="4" customWidth="1"/>
    <col min="111" max="16384" width="18.88671875" style="5"/>
  </cols>
  <sheetData>
    <row r="1" spans="1:110" s="1" customFormat="1" ht="30" customHeight="1" x14ac:dyDescent="0.25">
      <c r="A1" s="59" t="s">
        <v>28</v>
      </c>
      <c r="B1" s="99"/>
      <c r="C1" s="68"/>
      <c r="D1" s="68"/>
      <c r="E1" s="60"/>
      <c r="F1" s="60"/>
      <c r="G1" s="60"/>
      <c r="H1" s="63" t="s">
        <v>15</v>
      </c>
      <c r="I1" s="63"/>
      <c r="J1" s="64"/>
      <c r="K1" s="65"/>
      <c r="L1" s="50"/>
      <c r="M1" s="50"/>
    </row>
    <row r="2" spans="1:110" s="1" customFormat="1" ht="27" customHeight="1" x14ac:dyDescent="0.25">
      <c r="A2" s="61"/>
      <c r="B2" s="100"/>
      <c r="C2" s="69"/>
      <c r="D2" s="69"/>
      <c r="E2" s="62"/>
      <c r="F2" s="62"/>
      <c r="G2" s="62"/>
      <c r="H2" s="63"/>
      <c r="I2" s="63"/>
      <c r="J2" s="66"/>
      <c r="K2" s="67"/>
      <c r="L2" s="50"/>
      <c r="M2" s="50"/>
    </row>
    <row r="3" spans="1:110" s="1" customFormat="1" ht="31.5" customHeight="1" x14ac:dyDescent="0.25">
      <c r="A3" s="23" t="s">
        <v>6</v>
      </c>
      <c r="B3" s="23" t="s">
        <v>10</v>
      </c>
      <c r="C3" s="24" t="s">
        <v>30</v>
      </c>
      <c r="D3" s="24" t="s">
        <v>0</v>
      </c>
      <c r="E3" s="24" t="s">
        <v>4</v>
      </c>
      <c r="F3" s="47" t="s">
        <v>1</v>
      </c>
      <c r="G3" s="50" t="s">
        <v>5</v>
      </c>
      <c r="H3" s="51" t="s">
        <v>9</v>
      </c>
      <c r="I3" s="51" t="s">
        <v>3</v>
      </c>
      <c r="J3" s="51" t="s">
        <v>2</v>
      </c>
      <c r="K3" s="50" t="s">
        <v>8</v>
      </c>
      <c r="L3" s="51" t="s">
        <v>7</v>
      </c>
      <c r="M3" s="51" t="s">
        <v>11</v>
      </c>
      <c r="N3" s="1" t="s">
        <v>13</v>
      </c>
      <c r="O3" s="1" t="s">
        <v>14</v>
      </c>
    </row>
    <row r="4" spans="1:110" s="17" customFormat="1" x14ac:dyDescent="0.2">
      <c r="A4" s="26">
        <v>42008</v>
      </c>
      <c r="B4" s="27">
        <v>42008</v>
      </c>
      <c r="C4" s="71" t="s">
        <v>51</v>
      </c>
      <c r="D4" s="71" t="s">
        <v>52</v>
      </c>
      <c r="E4" s="38">
        <v>86</v>
      </c>
      <c r="F4" s="28" t="s">
        <v>53</v>
      </c>
      <c r="G4" s="3"/>
      <c r="H4" s="32" t="s">
        <v>54</v>
      </c>
      <c r="I4" s="3" t="s">
        <v>55</v>
      </c>
      <c r="J4" s="32" t="s">
        <v>56</v>
      </c>
      <c r="K4" s="53" t="s">
        <v>57</v>
      </c>
      <c r="L4" s="32" t="s">
        <v>24</v>
      </c>
      <c r="M4" s="32" t="s">
        <v>24</v>
      </c>
      <c r="N4" s="33" t="s">
        <v>25</v>
      </c>
      <c r="O4" s="33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</row>
    <row r="5" spans="1:110" s="17" customFormat="1" ht="15.75" customHeight="1" x14ac:dyDescent="0.2">
      <c r="A5" s="29">
        <v>42011</v>
      </c>
      <c r="B5" s="30">
        <v>42011</v>
      </c>
      <c r="C5" s="70">
        <v>1244</v>
      </c>
      <c r="D5" s="70">
        <v>1346</v>
      </c>
      <c r="E5" s="37">
        <v>144</v>
      </c>
      <c r="F5" s="31" t="s">
        <v>20</v>
      </c>
      <c r="G5" s="14"/>
      <c r="H5" s="35" t="s">
        <v>21</v>
      </c>
      <c r="I5" s="14" t="s">
        <v>22</v>
      </c>
      <c r="J5" s="35" t="s">
        <v>23</v>
      </c>
      <c r="K5" s="54" t="s">
        <v>33</v>
      </c>
      <c r="L5" s="34" t="s">
        <v>24</v>
      </c>
      <c r="M5" s="35" t="s">
        <v>24</v>
      </c>
      <c r="N5" s="35" t="s">
        <v>25</v>
      </c>
      <c r="O5" s="35" t="s">
        <v>25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</row>
    <row r="6" spans="1:110" x14ac:dyDescent="0.2">
      <c r="A6" s="26">
        <v>42024</v>
      </c>
      <c r="B6" s="27">
        <v>42024</v>
      </c>
      <c r="C6" s="71">
        <v>1339</v>
      </c>
      <c r="D6" s="71">
        <v>1340</v>
      </c>
      <c r="E6" s="38">
        <v>420</v>
      </c>
      <c r="F6" s="28" t="s">
        <v>36</v>
      </c>
      <c r="G6" s="3"/>
      <c r="H6" s="32" t="s">
        <v>37</v>
      </c>
      <c r="I6" s="3" t="s">
        <v>38</v>
      </c>
      <c r="J6" s="32" t="s">
        <v>39</v>
      </c>
      <c r="K6" s="53" t="s">
        <v>33</v>
      </c>
      <c r="L6" s="32" t="s">
        <v>24</v>
      </c>
      <c r="M6" s="32" t="s">
        <v>24</v>
      </c>
      <c r="N6" s="33" t="s">
        <v>40</v>
      </c>
      <c r="O6" s="33"/>
    </row>
    <row r="7" spans="1:110" ht="15" customHeight="1" x14ac:dyDescent="0.2">
      <c r="A7" s="29">
        <v>42024</v>
      </c>
      <c r="B7" s="30">
        <v>42024</v>
      </c>
      <c r="C7" s="70">
        <v>2232</v>
      </c>
      <c r="D7" s="70">
        <v>2231</v>
      </c>
      <c r="E7" s="37">
        <v>432</v>
      </c>
      <c r="F7" s="31" t="s">
        <v>31</v>
      </c>
      <c r="G7" s="82">
        <v>239</v>
      </c>
      <c r="H7" s="79" t="s">
        <v>34</v>
      </c>
      <c r="I7" s="83" t="s">
        <v>22</v>
      </c>
      <c r="J7" s="80" t="s">
        <v>32</v>
      </c>
      <c r="K7" s="54" t="s">
        <v>180</v>
      </c>
      <c r="L7" s="34" t="s">
        <v>413</v>
      </c>
      <c r="M7" s="81" t="s">
        <v>414</v>
      </c>
      <c r="N7" s="35" t="s">
        <v>35</v>
      </c>
      <c r="O7" s="35"/>
    </row>
    <row r="8" spans="1:110" s="17" customFormat="1" x14ac:dyDescent="0.2">
      <c r="A8" s="26">
        <v>42025</v>
      </c>
      <c r="B8" s="27">
        <v>42025</v>
      </c>
      <c r="C8" s="71" t="s">
        <v>49</v>
      </c>
      <c r="D8" s="71">
        <v>1129</v>
      </c>
      <c r="E8" s="38">
        <v>450</v>
      </c>
      <c r="F8" s="28" t="s">
        <v>41</v>
      </c>
      <c r="G8" s="3" t="s">
        <v>42</v>
      </c>
      <c r="H8" s="33" t="s">
        <v>43</v>
      </c>
      <c r="I8" s="3" t="s">
        <v>3</v>
      </c>
      <c r="J8" s="33" t="s">
        <v>44</v>
      </c>
      <c r="K8" s="53" t="s">
        <v>45</v>
      </c>
      <c r="L8" s="32" t="s">
        <v>822</v>
      </c>
      <c r="M8" s="32" t="s">
        <v>46</v>
      </c>
      <c r="N8" s="33" t="s">
        <v>48</v>
      </c>
      <c r="O8" s="33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</row>
    <row r="9" spans="1:110" x14ac:dyDescent="0.2">
      <c r="A9" s="29">
        <v>42028</v>
      </c>
      <c r="B9" s="30">
        <v>42028</v>
      </c>
      <c r="C9" s="70" t="s">
        <v>50</v>
      </c>
      <c r="D9" s="70" t="s">
        <v>50</v>
      </c>
      <c r="E9" s="37">
        <v>531</v>
      </c>
      <c r="F9" s="31" t="s">
        <v>47</v>
      </c>
      <c r="G9" s="14">
        <v>335</v>
      </c>
      <c r="H9" s="79" t="s">
        <v>34</v>
      </c>
      <c r="I9" s="14" t="s">
        <v>22</v>
      </c>
      <c r="J9" s="80" t="s">
        <v>32</v>
      </c>
      <c r="K9" s="54" t="s">
        <v>100</v>
      </c>
      <c r="L9" s="34" t="s">
        <v>24</v>
      </c>
      <c r="M9" s="34" t="s">
        <v>327</v>
      </c>
      <c r="N9" s="35" t="s">
        <v>35</v>
      </c>
      <c r="O9" s="35"/>
    </row>
    <row r="10" spans="1:110" x14ac:dyDescent="0.2">
      <c r="A10" s="29">
        <v>42028</v>
      </c>
      <c r="B10" s="30">
        <v>42028</v>
      </c>
      <c r="C10" s="70" t="s">
        <v>63</v>
      </c>
      <c r="D10" s="70" t="s">
        <v>64</v>
      </c>
      <c r="E10" s="37">
        <v>543</v>
      </c>
      <c r="F10" s="31" t="s">
        <v>65</v>
      </c>
      <c r="G10" s="14" t="s">
        <v>66</v>
      </c>
      <c r="H10" s="35" t="s">
        <v>68</v>
      </c>
      <c r="I10" s="14" t="s">
        <v>67</v>
      </c>
      <c r="J10" s="35" t="s">
        <v>70</v>
      </c>
      <c r="K10" s="54" t="s">
        <v>145</v>
      </c>
      <c r="L10" s="34" t="s">
        <v>71</v>
      </c>
      <c r="M10" s="34" t="s">
        <v>24</v>
      </c>
      <c r="N10" s="35" t="s">
        <v>69</v>
      </c>
      <c r="O10" s="35" t="s">
        <v>25</v>
      </c>
    </row>
    <row r="11" spans="1:110" x14ac:dyDescent="0.2">
      <c r="A11" s="26">
        <v>42029</v>
      </c>
      <c r="B11" s="27">
        <v>42029</v>
      </c>
      <c r="C11" s="71" t="s">
        <v>58</v>
      </c>
      <c r="D11" s="71" t="s">
        <v>58</v>
      </c>
      <c r="E11" s="38">
        <v>579</v>
      </c>
      <c r="F11" s="28" t="s">
        <v>59</v>
      </c>
      <c r="G11" s="3">
        <v>133</v>
      </c>
      <c r="H11" s="58" t="s">
        <v>34</v>
      </c>
      <c r="I11" s="3" t="s">
        <v>22</v>
      </c>
      <c r="J11" s="52" t="s">
        <v>32</v>
      </c>
      <c r="K11" s="53" t="s">
        <v>57</v>
      </c>
      <c r="L11" s="34" t="s">
        <v>823</v>
      </c>
      <c r="M11" s="34" t="s">
        <v>415</v>
      </c>
      <c r="N11" s="33" t="s">
        <v>60</v>
      </c>
      <c r="O11" s="33"/>
    </row>
    <row r="12" spans="1:110" s="17" customFormat="1" x14ac:dyDescent="0.2">
      <c r="A12" s="26">
        <v>42030</v>
      </c>
      <c r="B12" s="27">
        <v>42030</v>
      </c>
      <c r="C12" s="71" t="s">
        <v>61</v>
      </c>
      <c r="D12" s="71" t="s">
        <v>61</v>
      </c>
      <c r="E12" s="38">
        <v>587</v>
      </c>
      <c r="F12" s="28" t="s">
        <v>62</v>
      </c>
      <c r="G12" s="3">
        <v>211</v>
      </c>
      <c r="H12" s="79" t="s">
        <v>34</v>
      </c>
      <c r="I12" s="3" t="s">
        <v>22</v>
      </c>
      <c r="J12" s="80" t="s">
        <v>32</v>
      </c>
      <c r="K12" s="53" t="s">
        <v>100</v>
      </c>
      <c r="L12" s="32" t="s">
        <v>24</v>
      </c>
      <c r="M12" s="34" t="s">
        <v>382</v>
      </c>
      <c r="N12" s="33" t="s">
        <v>35</v>
      </c>
      <c r="O12" s="33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</row>
    <row r="13" spans="1:110" s="17" customFormat="1" x14ac:dyDescent="0.2">
      <c r="A13" s="29">
        <v>42033</v>
      </c>
      <c r="B13" s="30">
        <v>42033</v>
      </c>
      <c r="C13" s="70" t="s">
        <v>73</v>
      </c>
      <c r="D13" s="70" t="s">
        <v>73</v>
      </c>
      <c r="E13" s="37">
        <v>684</v>
      </c>
      <c r="F13" s="31" t="s">
        <v>74</v>
      </c>
      <c r="G13" s="14">
        <v>227</v>
      </c>
      <c r="H13" s="34" t="s">
        <v>75</v>
      </c>
      <c r="I13" s="14" t="s">
        <v>22</v>
      </c>
      <c r="J13" s="34" t="s">
        <v>76</v>
      </c>
      <c r="K13" s="54" t="s">
        <v>33</v>
      </c>
      <c r="L13" s="34" t="s">
        <v>24</v>
      </c>
      <c r="M13" s="34" t="s">
        <v>24</v>
      </c>
      <c r="N13" s="35" t="s">
        <v>77</v>
      </c>
      <c r="O13" s="35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</row>
    <row r="14" spans="1:110" x14ac:dyDescent="0.2">
      <c r="A14" s="26">
        <v>42035</v>
      </c>
      <c r="B14" s="27">
        <v>42031</v>
      </c>
      <c r="C14" s="71" t="s">
        <v>78</v>
      </c>
      <c r="D14" s="71" t="s">
        <v>79</v>
      </c>
      <c r="E14" s="38">
        <v>745</v>
      </c>
      <c r="F14" s="28" t="s">
        <v>80</v>
      </c>
      <c r="G14" s="3" t="s">
        <v>81</v>
      </c>
      <c r="H14" s="32" t="s">
        <v>68</v>
      </c>
      <c r="I14" s="3" t="s">
        <v>82</v>
      </c>
      <c r="J14" s="32" t="s">
        <v>83</v>
      </c>
      <c r="K14" s="53" t="s">
        <v>84</v>
      </c>
      <c r="L14" s="32" t="s">
        <v>85</v>
      </c>
      <c r="M14" s="32" t="s">
        <v>24</v>
      </c>
      <c r="N14" s="33" t="s">
        <v>86</v>
      </c>
      <c r="O14" s="33" t="s">
        <v>87</v>
      </c>
    </row>
    <row r="15" spans="1:110" x14ac:dyDescent="0.2">
      <c r="A15" s="26">
        <v>42036</v>
      </c>
      <c r="B15" s="27">
        <v>42036</v>
      </c>
      <c r="C15" s="71" t="s">
        <v>88</v>
      </c>
      <c r="D15" s="71" t="s">
        <v>88</v>
      </c>
      <c r="E15" s="38">
        <v>762</v>
      </c>
      <c r="F15" s="28" t="s">
        <v>47</v>
      </c>
      <c r="G15" s="3">
        <v>110</v>
      </c>
      <c r="H15" s="79" t="s">
        <v>34</v>
      </c>
      <c r="I15" s="3" t="s">
        <v>22</v>
      </c>
      <c r="J15" s="80" t="s">
        <v>32</v>
      </c>
      <c r="K15" s="53" t="s">
        <v>72</v>
      </c>
      <c r="L15" s="32" t="s">
        <v>416</v>
      </c>
      <c r="M15" s="32" t="s">
        <v>824</v>
      </c>
      <c r="N15" s="33" t="s">
        <v>89</v>
      </c>
      <c r="O15" s="33"/>
    </row>
    <row r="16" spans="1:110" x14ac:dyDescent="0.2">
      <c r="A16" s="26">
        <v>42041</v>
      </c>
      <c r="B16" s="27" t="s">
        <v>160</v>
      </c>
      <c r="C16" s="71" t="s">
        <v>90</v>
      </c>
      <c r="D16" s="71" t="s">
        <v>91</v>
      </c>
      <c r="E16" s="38">
        <v>909</v>
      </c>
      <c r="F16" s="28" t="s">
        <v>92</v>
      </c>
      <c r="G16" s="3"/>
      <c r="H16" s="32" t="s">
        <v>93</v>
      </c>
      <c r="I16" s="3" t="s">
        <v>94</v>
      </c>
      <c r="J16" s="32" t="s">
        <v>95</v>
      </c>
      <c r="K16" s="53" t="s">
        <v>33</v>
      </c>
      <c r="L16" s="32" t="s">
        <v>24</v>
      </c>
      <c r="M16" s="32" t="s">
        <v>24</v>
      </c>
      <c r="N16" s="33" t="s">
        <v>77</v>
      </c>
      <c r="O16" s="33"/>
    </row>
    <row r="17" spans="1:110" x14ac:dyDescent="0.2">
      <c r="A17" s="26">
        <v>42041</v>
      </c>
      <c r="B17" s="27">
        <v>42041</v>
      </c>
      <c r="C17" s="71" t="s">
        <v>96</v>
      </c>
      <c r="D17" s="71" t="s">
        <v>96</v>
      </c>
      <c r="E17" s="38">
        <v>929</v>
      </c>
      <c r="F17" s="28" t="s">
        <v>97</v>
      </c>
      <c r="G17" s="3"/>
      <c r="H17" s="32" t="s">
        <v>98</v>
      </c>
      <c r="I17" s="3" t="s">
        <v>99</v>
      </c>
      <c r="J17" s="32" t="s">
        <v>825</v>
      </c>
      <c r="K17" s="53" t="s">
        <v>100</v>
      </c>
      <c r="L17" s="32" t="s">
        <v>24</v>
      </c>
      <c r="M17" s="32" t="s">
        <v>24</v>
      </c>
      <c r="N17" s="33" t="s">
        <v>101</v>
      </c>
      <c r="O17" s="33" t="s">
        <v>25</v>
      </c>
    </row>
    <row r="18" spans="1:110" s="17" customFormat="1" x14ac:dyDescent="0.2">
      <c r="A18" s="29">
        <v>42043</v>
      </c>
      <c r="B18" s="30">
        <v>42043</v>
      </c>
      <c r="C18" s="70" t="s">
        <v>102</v>
      </c>
      <c r="D18" s="70" t="s">
        <v>102</v>
      </c>
      <c r="E18" s="37">
        <v>986</v>
      </c>
      <c r="F18" s="31" t="s">
        <v>80</v>
      </c>
      <c r="G18" s="14"/>
      <c r="H18" s="34" t="s">
        <v>37</v>
      </c>
      <c r="I18" s="14" t="s">
        <v>103</v>
      </c>
      <c r="J18" s="34" t="s">
        <v>104</v>
      </c>
      <c r="K18" s="54" t="s">
        <v>100</v>
      </c>
      <c r="L18" s="34" t="s">
        <v>37</v>
      </c>
      <c r="M18" s="34" t="s">
        <v>24</v>
      </c>
      <c r="N18" s="35" t="s">
        <v>105</v>
      </c>
      <c r="O18" s="35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</row>
    <row r="19" spans="1:110" x14ac:dyDescent="0.2">
      <c r="A19" s="26">
        <v>42044</v>
      </c>
      <c r="B19" s="27">
        <v>42044</v>
      </c>
      <c r="C19" s="71" t="s">
        <v>106</v>
      </c>
      <c r="D19" s="71" t="s">
        <v>106</v>
      </c>
      <c r="E19" s="38">
        <v>996</v>
      </c>
      <c r="F19" s="28" t="s">
        <v>107</v>
      </c>
      <c r="G19" s="3" t="s">
        <v>108</v>
      </c>
      <c r="H19" s="32" t="s">
        <v>34</v>
      </c>
      <c r="I19" s="3" t="s">
        <v>22</v>
      </c>
      <c r="J19" s="80" t="s">
        <v>32</v>
      </c>
      <c r="K19" s="53" t="s">
        <v>57</v>
      </c>
      <c r="L19" s="32" t="s">
        <v>416</v>
      </c>
      <c r="M19" s="32" t="s">
        <v>824</v>
      </c>
      <c r="N19" s="33" t="s">
        <v>60</v>
      </c>
      <c r="O19" s="33"/>
    </row>
    <row r="20" spans="1:110" x14ac:dyDescent="0.2">
      <c r="A20" s="26">
        <v>42044</v>
      </c>
      <c r="B20" s="27">
        <v>42044</v>
      </c>
      <c r="C20" s="71" t="s">
        <v>109</v>
      </c>
      <c r="D20" s="71" t="s">
        <v>109</v>
      </c>
      <c r="E20" s="38">
        <v>998</v>
      </c>
      <c r="F20" s="28" t="s">
        <v>47</v>
      </c>
      <c r="G20" s="3">
        <v>340</v>
      </c>
      <c r="H20" s="32" t="s">
        <v>110</v>
      </c>
      <c r="I20" s="3" t="s">
        <v>111</v>
      </c>
      <c r="J20" s="32" t="s">
        <v>112</v>
      </c>
      <c r="K20" s="53" t="s">
        <v>100</v>
      </c>
      <c r="L20" s="32" t="s">
        <v>24</v>
      </c>
      <c r="M20" s="34" t="s">
        <v>382</v>
      </c>
      <c r="N20" s="33" t="s">
        <v>60</v>
      </c>
      <c r="O20" s="33" t="s">
        <v>87</v>
      </c>
    </row>
    <row r="21" spans="1:110" s="17" customFormat="1" x14ac:dyDescent="0.2">
      <c r="A21" s="29">
        <v>42045</v>
      </c>
      <c r="B21" s="30">
        <v>42045</v>
      </c>
      <c r="C21" s="70" t="s">
        <v>114</v>
      </c>
      <c r="D21" s="70" t="s">
        <v>114</v>
      </c>
      <c r="E21" s="37">
        <v>1042</v>
      </c>
      <c r="F21" s="31" t="s">
        <v>115</v>
      </c>
      <c r="G21" s="14" t="s">
        <v>116</v>
      </c>
      <c r="H21" s="34" t="s">
        <v>117</v>
      </c>
      <c r="I21" s="14" t="s">
        <v>22</v>
      </c>
      <c r="J21" s="34" t="s">
        <v>118</v>
      </c>
      <c r="K21" s="54" t="s">
        <v>100</v>
      </c>
      <c r="L21" s="34" t="s">
        <v>24</v>
      </c>
      <c r="M21" s="34" t="s">
        <v>417</v>
      </c>
      <c r="N21" s="35" t="s">
        <v>119</v>
      </c>
      <c r="O21" s="35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</row>
    <row r="22" spans="1:110" x14ac:dyDescent="0.2">
      <c r="A22" s="26">
        <v>42046</v>
      </c>
      <c r="B22" s="27">
        <v>42046</v>
      </c>
      <c r="C22" s="71" t="s">
        <v>120</v>
      </c>
      <c r="D22" s="71" t="s">
        <v>120</v>
      </c>
      <c r="E22" s="38">
        <v>1057</v>
      </c>
      <c r="F22" s="28" t="s">
        <v>124</v>
      </c>
      <c r="G22" s="3"/>
      <c r="H22" s="32" t="s">
        <v>121</v>
      </c>
      <c r="I22" s="3" t="s">
        <v>22</v>
      </c>
      <c r="J22" s="32" t="s">
        <v>122</v>
      </c>
      <c r="K22" s="53" t="s">
        <v>134</v>
      </c>
      <c r="L22" s="32" t="s">
        <v>123</v>
      </c>
      <c r="M22" s="32" t="s">
        <v>24</v>
      </c>
      <c r="N22" s="33" t="s">
        <v>89</v>
      </c>
      <c r="O22" s="33" t="s">
        <v>87</v>
      </c>
    </row>
    <row r="23" spans="1:110" x14ac:dyDescent="0.2">
      <c r="A23" s="26">
        <v>42046</v>
      </c>
      <c r="B23" s="27">
        <v>42046</v>
      </c>
      <c r="C23" s="71" t="s">
        <v>113</v>
      </c>
      <c r="D23" s="71" t="s">
        <v>113</v>
      </c>
      <c r="E23" s="38">
        <v>1059</v>
      </c>
      <c r="F23" s="28" t="s">
        <v>125</v>
      </c>
      <c r="G23" s="3"/>
      <c r="H23" s="32" t="s">
        <v>126</v>
      </c>
      <c r="I23" s="3" t="s">
        <v>22</v>
      </c>
      <c r="J23" s="32" t="s">
        <v>127</v>
      </c>
      <c r="K23" s="53" t="s">
        <v>100</v>
      </c>
      <c r="L23" s="32" t="s">
        <v>24</v>
      </c>
      <c r="M23" s="32" t="s">
        <v>24</v>
      </c>
      <c r="N23" s="33" t="s">
        <v>77</v>
      </c>
      <c r="O23" s="33"/>
    </row>
    <row r="24" spans="1:110" x14ac:dyDescent="0.2">
      <c r="A24" s="26">
        <v>42048</v>
      </c>
      <c r="B24" s="27">
        <v>42048</v>
      </c>
      <c r="C24" s="71" t="s">
        <v>128</v>
      </c>
      <c r="D24" s="71" t="s">
        <v>128</v>
      </c>
      <c r="E24" s="38">
        <v>1125</v>
      </c>
      <c r="F24" s="28" t="s">
        <v>129</v>
      </c>
      <c r="G24" s="3"/>
      <c r="H24" s="32" t="s">
        <v>126</v>
      </c>
      <c r="I24" s="3" t="s">
        <v>22</v>
      </c>
      <c r="J24" s="32" t="s">
        <v>130</v>
      </c>
      <c r="K24" s="53" t="s">
        <v>100</v>
      </c>
      <c r="L24" s="32" t="s">
        <v>24</v>
      </c>
      <c r="M24" s="32" t="s">
        <v>24</v>
      </c>
      <c r="N24" s="33" t="s">
        <v>119</v>
      </c>
      <c r="O24" s="33" t="s">
        <v>25</v>
      </c>
    </row>
    <row r="25" spans="1:110" x14ac:dyDescent="0.2">
      <c r="A25" s="26">
        <v>42051</v>
      </c>
      <c r="B25" s="27">
        <v>42051</v>
      </c>
      <c r="C25" s="71" t="s">
        <v>131</v>
      </c>
      <c r="D25" s="71" t="s">
        <v>131</v>
      </c>
      <c r="E25" s="38">
        <v>1194</v>
      </c>
      <c r="F25" s="28" t="s">
        <v>47</v>
      </c>
      <c r="G25" s="3">
        <v>215</v>
      </c>
      <c r="H25" s="32" t="s">
        <v>132</v>
      </c>
      <c r="I25" s="3" t="s">
        <v>22</v>
      </c>
      <c r="J25" s="32" t="s">
        <v>133</v>
      </c>
      <c r="K25" s="53" t="s">
        <v>33</v>
      </c>
      <c r="L25" s="34" t="s">
        <v>24</v>
      </c>
      <c r="M25" s="34" t="s">
        <v>418</v>
      </c>
      <c r="N25" s="33" t="s">
        <v>60</v>
      </c>
      <c r="O25" s="33"/>
    </row>
    <row r="26" spans="1:110" s="17" customFormat="1" x14ac:dyDescent="0.2">
      <c r="A26" s="29">
        <v>42053</v>
      </c>
      <c r="B26" s="30">
        <v>42053</v>
      </c>
      <c r="C26" s="70" t="s">
        <v>135</v>
      </c>
      <c r="D26" s="70" t="s">
        <v>135</v>
      </c>
      <c r="E26" s="37">
        <v>1273</v>
      </c>
      <c r="F26" s="31" t="s">
        <v>136</v>
      </c>
      <c r="G26" s="14"/>
      <c r="H26" s="34" t="s">
        <v>126</v>
      </c>
      <c r="I26" s="14" t="s">
        <v>22</v>
      </c>
      <c r="J26" s="34" t="s">
        <v>137</v>
      </c>
      <c r="K26" s="54" t="s">
        <v>100</v>
      </c>
      <c r="L26" s="34" t="s">
        <v>24</v>
      </c>
      <c r="M26" s="34" t="s">
        <v>24</v>
      </c>
      <c r="N26" s="35" t="s">
        <v>101</v>
      </c>
      <c r="O26" s="35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</row>
    <row r="27" spans="1:110" x14ac:dyDescent="0.2">
      <c r="A27" s="26">
        <v>42054</v>
      </c>
      <c r="B27" s="27">
        <v>42054</v>
      </c>
      <c r="C27" s="71" t="s">
        <v>138</v>
      </c>
      <c r="D27" s="71" t="s">
        <v>138</v>
      </c>
      <c r="E27" s="38">
        <v>1291</v>
      </c>
      <c r="F27" s="28" t="s">
        <v>47</v>
      </c>
      <c r="G27" s="3">
        <v>303</v>
      </c>
      <c r="H27" s="32" t="s">
        <v>139</v>
      </c>
      <c r="I27" s="3" t="s">
        <v>22</v>
      </c>
      <c r="J27" s="32" t="s">
        <v>140</v>
      </c>
      <c r="K27" s="53" t="s">
        <v>57</v>
      </c>
      <c r="L27" s="32" t="s">
        <v>419</v>
      </c>
      <c r="M27" s="34" t="s">
        <v>419</v>
      </c>
      <c r="N27" s="33" t="s">
        <v>35</v>
      </c>
      <c r="O27" s="33"/>
    </row>
    <row r="28" spans="1:110" s="112" customFormat="1" x14ac:dyDescent="0.2">
      <c r="A28" s="102">
        <v>42054</v>
      </c>
      <c r="B28" s="103">
        <v>42054</v>
      </c>
      <c r="C28" s="104" t="s">
        <v>141</v>
      </c>
      <c r="D28" s="104" t="s">
        <v>141</v>
      </c>
      <c r="E28" s="105">
        <v>1298</v>
      </c>
      <c r="F28" s="106" t="s">
        <v>47</v>
      </c>
      <c r="G28" s="107" t="s">
        <v>142</v>
      </c>
      <c r="H28" s="108" t="s">
        <v>143</v>
      </c>
      <c r="I28" s="107" t="s">
        <v>22</v>
      </c>
      <c r="J28" s="108" t="s">
        <v>144</v>
      </c>
      <c r="K28" s="109" t="s">
        <v>145</v>
      </c>
      <c r="L28" s="108" t="s">
        <v>147</v>
      </c>
      <c r="M28" s="108" t="s">
        <v>146</v>
      </c>
      <c r="N28" s="110" t="s">
        <v>148</v>
      </c>
      <c r="O28" s="110" t="s">
        <v>25</v>
      </c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</row>
    <row r="29" spans="1:110" x14ac:dyDescent="0.2">
      <c r="A29" s="26">
        <v>42054</v>
      </c>
      <c r="B29" s="27">
        <v>42054</v>
      </c>
      <c r="C29" s="71" t="s">
        <v>149</v>
      </c>
      <c r="D29" s="71" t="s">
        <v>149</v>
      </c>
      <c r="E29" s="38">
        <v>1299</v>
      </c>
      <c r="F29" s="28" t="s">
        <v>115</v>
      </c>
      <c r="G29" s="3" t="s">
        <v>116</v>
      </c>
      <c r="H29" s="32" t="s">
        <v>150</v>
      </c>
      <c r="I29" s="3" t="s">
        <v>22</v>
      </c>
      <c r="J29" s="32" t="s">
        <v>140</v>
      </c>
      <c r="K29" s="53" t="s">
        <v>57</v>
      </c>
      <c r="L29" s="32" t="s">
        <v>419</v>
      </c>
      <c r="M29" s="34" t="s">
        <v>419</v>
      </c>
      <c r="N29" s="33" t="s">
        <v>35</v>
      </c>
      <c r="O29" s="33"/>
    </row>
    <row r="30" spans="1:110" x14ac:dyDescent="0.2">
      <c r="A30" s="26">
        <v>42055</v>
      </c>
      <c r="B30" s="27">
        <v>42055</v>
      </c>
      <c r="C30" s="71" t="s">
        <v>151</v>
      </c>
      <c r="D30" s="71" t="s">
        <v>152</v>
      </c>
      <c r="E30" s="38">
        <v>1315</v>
      </c>
      <c r="F30" s="28" t="s">
        <v>47</v>
      </c>
      <c r="G30" s="3">
        <v>215</v>
      </c>
      <c r="H30" s="32" t="s">
        <v>153</v>
      </c>
      <c r="I30" s="3" t="s">
        <v>154</v>
      </c>
      <c r="J30" s="32" t="s">
        <v>155</v>
      </c>
      <c r="K30" s="53" t="s">
        <v>57</v>
      </c>
      <c r="L30" s="32" t="s">
        <v>156</v>
      </c>
      <c r="M30" s="32" t="s">
        <v>24</v>
      </c>
      <c r="N30" s="33" t="s">
        <v>25</v>
      </c>
      <c r="O30" s="33"/>
    </row>
    <row r="31" spans="1:110" x14ac:dyDescent="0.2">
      <c r="A31" s="26">
        <v>42058</v>
      </c>
      <c r="B31" s="27">
        <v>42058</v>
      </c>
      <c r="C31" s="71" t="s">
        <v>157</v>
      </c>
      <c r="D31" s="71" t="s">
        <v>157</v>
      </c>
      <c r="E31" s="38">
        <v>1397</v>
      </c>
      <c r="F31" s="28" t="s">
        <v>41</v>
      </c>
      <c r="G31" s="3" t="s">
        <v>158</v>
      </c>
      <c r="H31" s="32" t="s">
        <v>126</v>
      </c>
      <c r="I31" s="3" t="s">
        <v>22</v>
      </c>
      <c r="J31" s="32" t="s">
        <v>826</v>
      </c>
      <c r="K31" s="53" t="s">
        <v>100</v>
      </c>
      <c r="L31" s="32" t="s">
        <v>159</v>
      </c>
      <c r="M31" s="32" t="s">
        <v>24</v>
      </c>
      <c r="N31" s="33" t="s">
        <v>48</v>
      </c>
      <c r="O31" s="33"/>
    </row>
    <row r="32" spans="1:110" s="17" customFormat="1" x14ac:dyDescent="0.2">
      <c r="A32" s="29">
        <v>42060</v>
      </c>
      <c r="B32" s="30">
        <v>42060</v>
      </c>
      <c r="C32" s="70" t="s">
        <v>161</v>
      </c>
      <c r="D32" s="70" t="s">
        <v>161</v>
      </c>
      <c r="E32" s="37" t="s">
        <v>162</v>
      </c>
      <c r="F32" s="31" t="s">
        <v>47</v>
      </c>
      <c r="G32" s="14" t="s">
        <v>163</v>
      </c>
      <c r="H32" s="34" t="s">
        <v>164</v>
      </c>
      <c r="I32" s="14" t="s">
        <v>22</v>
      </c>
      <c r="J32" s="34" t="s">
        <v>165</v>
      </c>
      <c r="K32" s="54" t="s">
        <v>100</v>
      </c>
      <c r="L32" s="34" t="s">
        <v>166</v>
      </c>
      <c r="M32" s="31" t="s">
        <v>24</v>
      </c>
      <c r="N32" s="35" t="s">
        <v>89</v>
      </c>
      <c r="O32" s="35" t="s">
        <v>87</v>
      </c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</row>
    <row r="33" spans="1:110" x14ac:dyDescent="0.2">
      <c r="A33" s="26">
        <v>42062</v>
      </c>
      <c r="B33" s="27">
        <v>42062</v>
      </c>
      <c r="C33" s="71" t="s">
        <v>167</v>
      </c>
      <c r="D33" s="71" t="s">
        <v>167</v>
      </c>
      <c r="E33" s="38" t="s">
        <v>168</v>
      </c>
      <c r="F33" s="28" t="s">
        <v>169</v>
      </c>
      <c r="G33" s="3" t="s">
        <v>170</v>
      </c>
      <c r="H33" s="32" t="s">
        <v>171</v>
      </c>
      <c r="I33" s="3" t="s">
        <v>22</v>
      </c>
      <c r="J33" s="32" t="s">
        <v>172</v>
      </c>
      <c r="K33" s="53" t="s">
        <v>100</v>
      </c>
      <c r="L33" s="32" t="s">
        <v>166</v>
      </c>
      <c r="M33" s="32" t="s">
        <v>173</v>
      </c>
      <c r="N33" s="33" t="s">
        <v>87</v>
      </c>
      <c r="O33" s="33" t="s">
        <v>87</v>
      </c>
    </row>
    <row r="34" spans="1:110" s="17" customFormat="1" x14ac:dyDescent="0.2">
      <c r="A34" s="29">
        <v>42064</v>
      </c>
      <c r="B34" s="30">
        <v>42064</v>
      </c>
      <c r="C34" s="70" t="s">
        <v>174</v>
      </c>
      <c r="D34" s="70" t="s">
        <v>174</v>
      </c>
      <c r="E34" s="37" t="s">
        <v>175</v>
      </c>
      <c r="F34" s="31" t="s">
        <v>59</v>
      </c>
      <c r="G34" s="14" t="s">
        <v>176</v>
      </c>
      <c r="H34" s="34" t="s">
        <v>177</v>
      </c>
      <c r="I34" s="14" t="s">
        <v>178</v>
      </c>
      <c r="J34" s="34" t="s">
        <v>179</v>
      </c>
      <c r="K34" s="54" t="s">
        <v>180</v>
      </c>
      <c r="L34" s="34" t="s">
        <v>181</v>
      </c>
      <c r="M34" s="34" t="s">
        <v>182</v>
      </c>
      <c r="N34" s="35" t="s">
        <v>77</v>
      </c>
      <c r="O34" s="35" t="s">
        <v>24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</row>
    <row r="35" spans="1:110" s="17" customFormat="1" x14ac:dyDescent="0.2">
      <c r="A35" s="29">
        <v>42064</v>
      </c>
      <c r="B35" s="30">
        <v>42064</v>
      </c>
      <c r="C35" s="70" t="s">
        <v>196</v>
      </c>
      <c r="D35" s="70" t="s">
        <v>196</v>
      </c>
      <c r="E35" s="37" t="s">
        <v>197</v>
      </c>
      <c r="F35" s="31" t="s">
        <v>124</v>
      </c>
      <c r="G35" s="14" t="s">
        <v>198</v>
      </c>
      <c r="H35" s="34" t="s">
        <v>177</v>
      </c>
      <c r="I35" s="14" t="s">
        <v>178</v>
      </c>
      <c r="J35" s="34" t="s">
        <v>179</v>
      </c>
      <c r="K35" s="54" t="s">
        <v>100</v>
      </c>
      <c r="L35" s="34" t="s">
        <v>166</v>
      </c>
      <c r="M35" s="34" t="s">
        <v>199</v>
      </c>
      <c r="N35" s="35" t="s">
        <v>60</v>
      </c>
      <c r="O35" s="35" t="s">
        <v>24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</row>
    <row r="36" spans="1:110" x14ac:dyDescent="0.2">
      <c r="A36" s="26">
        <v>42066</v>
      </c>
      <c r="B36" s="27" t="s">
        <v>183</v>
      </c>
      <c r="C36" s="71" t="s">
        <v>184</v>
      </c>
      <c r="D36" s="71" t="s">
        <v>91</v>
      </c>
      <c r="E36" s="38" t="s">
        <v>185</v>
      </c>
      <c r="F36" s="28" t="s">
        <v>186</v>
      </c>
      <c r="G36" s="3" t="s">
        <v>92</v>
      </c>
      <c r="H36" s="32" t="s">
        <v>93</v>
      </c>
      <c r="I36" s="3" t="s">
        <v>187</v>
      </c>
      <c r="J36" s="32" t="s">
        <v>188</v>
      </c>
      <c r="K36" s="53" t="s">
        <v>145</v>
      </c>
      <c r="L36" s="32" t="s">
        <v>166</v>
      </c>
      <c r="M36" s="32" t="s">
        <v>173</v>
      </c>
      <c r="N36" s="33" t="s">
        <v>119</v>
      </c>
      <c r="O36" s="33" t="s">
        <v>25</v>
      </c>
    </row>
    <row r="37" spans="1:110" x14ac:dyDescent="0.2">
      <c r="A37" s="26">
        <v>42067</v>
      </c>
      <c r="B37" s="27" t="s">
        <v>189</v>
      </c>
      <c r="C37" s="71" t="s">
        <v>190</v>
      </c>
      <c r="D37" s="71" t="s">
        <v>191</v>
      </c>
      <c r="E37" s="38" t="s">
        <v>192</v>
      </c>
      <c r="F37" s="28" t="s">
        <v>193</v>
      </c>
      <c r="G37" s="3" t="s">
        <v>194</v>
      </c>
      <c r="H37" s="32" t="s">
        <v>93</v>
      </c>
      <c r="I37" s="3" t="s">
        <v>22</v>
      </c>
      <c r="J37" s="32" t="s">
        <v>195</v>
      </c>
      <c r="K37" s="53" t="s">
        <v>33</v>
      </c>
      <c r="L37" s="32" t="s">
        <v>166</v>
      </c>
      <c r="M37" s="32" t="s">
        <v>173</v>
      </c>
      <c r="N37" s="33" t="s">
        <v>101</v>
      </c>
      <c r="O37" s="33" t="s">
        <v>24</v>
      </c>
    </row>
    <row r="38" spans="1:110" x14ac:dyDescent="0.2">
      <c r="A38" s="26">
        <v>42069</v>
      </c>
      <c r="B38" s="27">
        <v>42069</v>
      </c>
      <c r="C38" s="71" t="s">
        <v>200</v>
      </c>
      <c r="D38" s="71" t="s">
        <v>200</v>
      </c>
      <c r="E38" s="38" t="s">
        <v>201</v>
      </c>
      <c r="F38" s="28" t="s">
        <v>202</v>
      </c>
      <c r="G38" s="3" t="s">
        <v>203</v>
      </c>
      <c r="H38" s="32" t="s">
        <v>126</v>
      </c>
      <c r="I38" s="3" t="s">
        <v>204</v>
      </c>
      <c r="J38" s="32" t="s">
        <v>205</v>
      </c>
      <c r="K38" s="53" t="s">
        <v>100</v>
      </c>
      <c r="L38" s="32" t="s">
        <v>24</v>
      </c>
      <c r="M38" s="32" t="s">
        <v>24</v>
      </c>
      <c r="N38" s="33" t="s">
        <v>101</v>
      </c>
      <c r="O38" s="33" t="s">
        <v>24</v>
      </c>
    </row>
    <row r="39" spans="1:110" x14ac:dyDescent="0.2">
      <c r="A39" s="26">
        <v>42071</v>
      </c>
      <c r="B39" s="27">
        <v>42071</v>
      </c>
      <c r="C39" s="71" t="s">
        <v>206</v>
      </c>
      <c r="D39" s="71" t="s">
        <v>206</v>
      </c>
      <c r="E39" s="38" t="s">
        <v>207</v>
      </c>
      <c r="F39" s="28" t="s">
        <v>208</v>
      </c>
      <c r="G39" s="3" t="s">
        <v>209</v>
      </c>
      <c r="H39" s="32" t="s">
        <v>210</v>
      </c>
      <c r="I39" s="3" t="s">
        <v>178</v>
      </c>
      <c r="J39" s="32" t="s">
        <v>211</v>
      </c>
      <c r="K39" s="53" t="s">
        <v>100</v>
      </c>
      <c r="L39" s="32" t="s">
        <v>166</v>
      </c>
      <c r="M39" s="32" t="s">
        <v>173</v>
      </c>
      <c r="N39" s="33" t="s">
        <v>77</v>
      </c>
      <c r="O39" s="33" t="s">
        <v>25</v>
      </c>
    </row>
    <row r="40" spans="1:110" x14ac:dyDescent="0.2">
      <c r="A40" s="26">
        <v>42072</v>
      </c>
      <c r="B40" s="27">
        <v>42072</v>
      </c>
      <c r="C40" s="71" t="s">
        <v>212</v>
      </c>
      <c r="D40" s="71" t="s">
        <v>212</v>
      </c>
      <c r="E40" s="38" t="s">
        <v>213</v>
      </c>
      <c r="F40" s="28" t="s">
        <v>214</v>
      </c>
      <c r="G40" s="3" t="s">
        <v>36</v>
      </c>
      <c r="H40" s="32" t="s">
        <v>215</v>
      </c>
      <c r="I40" s="3" t="s">
        <v>178</v>
      </c>
      <c r="J40" s="32" t="s">
        <v>216</v>
      </c>
      <c r="K40" s="53" t="s">
        <v>180</v>
      </c>
      <c r="L40" s="32" t="s">
        <v>181</v>
      </c>
      <c r="M40" s="32" t="s">
        <v>217</v>
      </c>
      <c r="N40" s="33" t="s">
        <v>89</v>
      </c>
      <c r="O40" s="33" t="s">
        <v>24</v>
      </c>
    </row>
    <row r="41" spans="1:110" x14ac:dyDescent="0.2">
      <c r="A41" s="26">
        <v>42073</v>
      </c>
      <c r="B41" s="27">
        <v>42068</v>
      </c>
      <c r="C41" s="71" t="s">
        <v>218</v>
      </c>
      <c r="D41" s="71" t="s">
        <v>219</v>
      </c>
      <c r="E41" s="38" t="s">
        <v>220</v>
      </c>
      <c r="F41" s="28" t="s">
        <v>202</v>
      </c>
      <c r="G41" s="3" t="s">
        <v>203</v>
      </c>
      <c r="H41" s="32" t="s">
        <v>221</v>
      </c>
      <c r="I41" s="3" t="s">
        <v>222</v>
      </c>
      <c r="J41" s="32" t="s">
        <v>223</v>
      </c>
      <c r="K41" s="53" t="s">
        <v>145</v>
      </c>
      <c r="L41" s="32" t="s">
        <v>224</v>
      </c>
      <c r="M41" s="32" t="s">
        <v>173</v>
      </c>
      <c r="N41" s="33" t="s">
        <v>60</v>
      </c>
      <c r="O41" s="33" t="s">
        <v>87</v>
      </c>
    </row>
    <row r="42" spans="1:110" x14ac:dyDescent="0.2">
      <c r="A42" s="26">
        <v>42074</v>
      </c>
      <c r="B42" s="27">
        <v>42054</v>
      </c>
      <c r="C42" s="71" t="s">
        <v>225</v>
      </c>
      <c r="D42" s="71" t="s">
        <v>226</v>
      </c>
      <c r="E42" s="38" t="s">
        <v>227</v>
      </c>
      <c r="F42" s="28" t="s">
        <v>228</v>
      </c>
      <c r="G42" s="3" t="s">
        <v>229</v>
      </c>
      <c r="H42" s="32" t="s">
        <v>230</v>
      </c>
      <c r="I42" s="3" t="s">
        <v>231</v>
      </c>
      <c r="J42" s="32" t="s">
        <v>232</v>
      </c>
      <c r="K42" s="53" t="s">
        <v>100</v>
      </c>
      <c r="L42" s="32" t="s">
        <v>240</v>
      </c>
      <c r="M42" s="32" t="s">
        <v>173</v>
      </c>
      <c r="N42" s="33" t="s">
        <v>35</v>
      </c>
      <c r="O42" s="33" t="s">
        <v>25</v>
      </c>
    </row>
    <row r="43" spans="1:110" x14ac:dyDescent="0.2">
      <c r="A43" s="26">
        <v>42074</v>
      </c>
      <c r="B43" s="27">
        <v>42066</v>
      </c>
      <c r="C43" s="71" t="s">
        <v>233</v>
      </c>
      <c r="D43" s="71" t="s">
        <v>234</v>
      </c>
      <c r="E43" s="38" t="s">
        <v>235</v>
      </c>
      <c r="F43" s="28" t="s">
        <v>62</v>
      </c>
      <c r="G43" s="3" t="s">
        <v>236</v>
      </c>
      <c r="H43" s="34" t="s">
        <v>239</v>
      </c>
      <c r="I43" s="3" t="s">
        <v>237</v>
      </c>
      <c r="J43" s="34" t="s">
        <v>238</v>
      </c>
      <c r="K43" s="53" t="s">
        <v>145</v>
      </c>
      <c r="L43" s="34" t="s">
        <v>241</v>
      </c>
      <c r="M43" s="34" t="s">
        <v>173</v>
      </c>
      <c r="N43" s="33" t="s">
        <v>40</v>
      </c>
      <c r="O43" s="33" t="s">
        <v>25</v>
      </c>
    </row>
    <row r="44" spans="1:110" s="17" customFormat="1" x14ac:dyDescent="0.2">
      <c r="A44" s="29">
        <v>42074</v>
      </c>
      <c r="B44" s="30">
        <v>42074</v>
      </c>
      <c r="C44" s="70" t="s">
        <v>242</v>
      </c>
      <c r="D44" s="70" t="s">
        <v>242</v>
      </c>
      <c r="E44" s="37" t="s">
        <v>243</v>
      </c>
      <c r="F44" s="31" t="s">
        <v>244</v>
      </c>
      <c r="G44" s="14" t="s">
        <v>245</v>
      </c>
      <c r="H44" s="34" t="s">
        <v>246</v>
      </c>
      <c r="I44" s="14" t="s">
        <v>178</v>
      </c>
      <c r="J44" s="34" t="s">
        <v>247</v>
      </c>
      <c r="K44" s="54" t="s">
        <v>33</v>
      </c>
      <c r="L44" s="34" t="s">
        <v>166</v>
      </c>
      <c r="M44" s="34" t="s">
        <v>173</v>
      </c>
      <c r="N44" s="35" t="s">
        <v>248</v>
      </c>
      <c r="O44" s="35" t="s">
        <v>25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</row>
    <row r="45" spans="1:110" s="17" customFormat="1" x14ac:dyDescent="0.2">
      <c r="A45" s="29">
        <v>42075</v>
      </c>
      <c r="B45" s="30">
        <v>42075</v>
      </c>
      <c r="C45" s="70" t="s">
        <v>249</v>
      </c>
      <c r="D45" s="70" t="s">
        <v>249</v>
      </c>
      <c r="E45" s="37" t="s">
        <v>250</v>
      </c>
      <c r="F45" s="31" t="s">
        <v>97</v>
      </c>
      <c r="G45" s="14" t="s">
        <v>251</v>
      </c>
      <c r="H45" s="34" t="s">
        <v>32</v>
      </c>
      <c r="I45" s="14" t="s">
        <v>178</v>
      </c>
      <c r="J45" s="34" t="s">
        <v>179</v>
      </c>
      <c r="K45" s="54" t="s">
        <v>100</v>
      </c>
      <c r="L45" s="34" t="s">
        <v>166</v>
      </c>
      <c r="M45" s="34" t="s">
        <v>252</v>
      </c>
      <c r="N45" s="35" t="s">
        <v>86</v>
      </c>
      <c r="O45" s="35" t="s">
        <v>24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</row>
    <row r="46" spans="1:110" x14ac:dyDescent="0.2">
      <c r="A46" s="26">
        <v>42077</v>
      </c>
      <c r="B46" s="27" t="s">
        <v>253</v>
      </c>
      <c r="C46" s="71" t="s">
        <v>254</v>
      </c>
      <c r="D46" s="71" t="s">
        <v>255</v>
      </c>
      <c r="E46" s="38" t="s">
        <v>256</v>
      </c>
      <c r="F46" s="28" t="s">
        <v>257</v>
      </c>
      <c r="G46" s="3" t="s">
        <v>258</v>
      </c>
      <c r="H46" s="32" t="s">
        <v>259</v>
      </c>
      <c r="I46" s="3" t="s">
        <v>178</v>
      </c>
      <c r="J46" s="32" t="s">
        <v>260</v>
      </c>
      <c r="K46" s="53" t="s">
        <v>145</v>
      </c>
      <c r="L46" s="32" t="s">
        <v>262</v>
      </c>
      <c r="M46" s="32" t="s">
        <v>827</v>
      </c>
      <c r="N46" s="33" t="s">
        <v>35</v>
      </c>
      <c r="O46" s="33" t="s">
        <v>261</v>
      </c>
    </row>
    <row r="47" spans="1:110" x14ac:dyDescent="0.2">
      <c r="A47" s="26">
        <v>42077</v>
      </c>
      <c r="B47" s="27">
        <v>42077</v>
      </c>
      <c r="C47" s="71" t="s">
        <v>263</v>
      </c>
      <c r="D47" s="71" t="s">
        <v>263</v>
      </c>
      <c r="E47" s="38" t="s">
        <v>264</v>
      </c>
      <c r="F47" s="28" t="s">
        <v>41</v>
      </c>
      <c r="G47" s="3" t="s">
        <v>265</v>
      </c>
      <c r="H47" s="32" t="s">
        <v>266</v>
      </c>
      <c r="I47" s="3" t="s">
        <v>178</v>
      </c>
      <c r="J47" s="32" t="s">
        <v>267</v>
      </c>
      <c r="K47" s="53" t="s">
        <v>33</v>
      </c>
      <c r="L47" s="32" t="s">
        <v>166</v>
      </c>
      <c r="M47" s="32" t="s">
        <v>412</v>
      </c>
      <c r="N47" s="33" t="s">
        <v>60</v>
      </c>
      <c r="O47" s="33" t="s">
        <v>261</v>
      </c>
    </row>
    <row r="48" spans="1:110" x14ac:dyDescent="0.2">
      <c r="A48" s="26">
        <v>42077</v>
      </c>
      <c r="B48" s="27">
        <v>42077</v>
      </c>
      <c r="C48" s="71" t="s">
        <v>268</v>
      </c>
      <c r="D48" s="71" t="s">
        <v>268</v>
      </c>
      <c r="E48" s="38" t="s">
        <v>269</v>
      </c>
      <c r="F48" s="28" t="s">
        <v>124</v>
      </c>
      <c r="G48" s="3" t="s">
        <v>270</v>
      </c>
      <c r="H48" s="32" t="s">
        <v>271</v>
      </c>
      <c r="I48" s="3" t="s">
        <v>178</v>
      </c>
      <c r="J48" s="32" t="s">
        <v>828</v>
      </c>
      <c r="K48" s="53" t="s">
        <v>33</v>
      </c>
      <c r="L48" s="32" t="s">
        <v>166</v>
      </c>
      <c r="M48" s="32" t="s">
        <v>272</v>
      </c>
      <c r="N48" s="33" t="s">
        <v>48</v>
      </c>
      <c r="O48" s="33" t="s">
        <v>273</v>
      </c>
    </row>
    <row r="49" spans="1:110" x14ac:dyDescent="0.2">
      <c r="A49" s="26">
        <v>42088</v>
      </c>
      <c r="B49" s="27">
        <v>42088</v>
      </c>
      <c r="C49" s="71" t="s">
        <v>274</v>
      </c>
      <c r="D49" s="71" t="s">
        <v>275</v>
      </c>
      <c r="E49" s="38" t="s">
        <v>276</v>
      </c>
      <c r="F49" s="28" t="s">
        <v>97</v>
      </c>
      <c r="G49" s="3" t="s">
        <v>277</v>
      </c>
      <c r="H49" s="32" t="s">
        <v>37</v>
      </c>
      <c r="I49" s="3" t="s">
        <v>278</v>
      </c>
      <c r="J49" s="32" t="s">
        <v>279</v>
      </c>
      <c r="K49" s="53" t="s">
        <v>33</v>
      </c>
      <c r="L49" s="32" t="s">
        <v>166</v>
      </c>
      <c r="M49" s="32" t="s">
        <v>173</v>
      </c>
      <c r="N49" s="33" t="s">
        <v>35</v>
      </c>
      <c r="O49" s="33" t="s">
        <v>87</v>
      </c>
    </row>
    <row r="50" spans="1:110" x14ac:dyDescent="0.2">
      <c r="A50" s="26">
        <v>42089</v>
      </c>
      <c r="B50" s="27">
        <v>42089</v>
      </c>
      <c r="C50" s="71" t="s">
        <v>280</v>
      </c>
      <c r="D50" s="71" t="s">
        <v>280</v>
      </c>
      <c r="E50" s="38" t="s">
        <v>281</v>
      </c>
      <c r="F50" s="28" t="s">
        <v>97</v>
      </c>
      <c r="G50" s="3" t="s">
        <v>282</v>
      </c>
      <c r="H50" s="32" t="s">
        <v>283</v>
      </c>
      <c r="I50" s="3" t="s">
        <v>284</v>
      </c>
      <c r="J50" s="32" t="s">
        <v>285</v>
      </c>
      <c r="K50" s="53" t="s">
        <v>145</v>
      </c>
      <c r="L50" s="32" t="s">
        <v>166</v>
      </c>
      <c r="M50" s="32" t="s">
        <v>173</v>
      </c>
      <c r="N50" s="33" t="s">
        <v>35</v>
      </c>
      <c r="O50" s="33" t="s">
        <v>87</v>
      </c>
    </row>
    <row r="51" spans="1:110" x14ac:dyDescent="0.2">
      <c r="A51" s="26">
        <v>42090</v>
      </c>
      <c r="B51" s="27">
        <v>42090</v>
      </c>
      <c r="C51" s="71" t="s">
        <v>286</v>
      </c>
      <c r="D51" s="71" t="s">
        <v>287</v>
      </c>
      <c r="E51" s="38" t="s">
        <v>288</v>
      </c>
      <c r="F51" s="28" t="s">
        <v>289</v>
      </c>
      <c r="G51" s="3" t="s">
        <v>282</v>
      </c>
      <c r="H51" s="32" t="s">
        <v>126</v>
      </c>
      <c r="I51" s="3" t="s">
        <v>290</v>
      </c>
      <c r="J51" s="32" t="s">
        <v>829</v>
      </c>
      <c r="K51" s="53" t="s">
        <v>100</v>
      </c>
      <c r="L51" s="32" t="s">
        <v>24</v>
      </c>
      <c r="M51" s="32" t="s">
        <v>24</v>
      </c>
      <c r="N51" s="33" t="s">
        <v>101</v>
      </c>
      <c r="O51" s="33" t="s">
        <v>24</v>
      </c>
    </row>
    <row r="52" spans="1:110" x14ac:dyDescent="0.2">
      <c r="A52" s="26">
        <v>42090</v>
      </c>
      <c r="B52" s="27">
        <v>42090</v>
      </c>
      <c r="C52" s="71" t="s">
        <v>291</v>
      </c>
      <c r="D52" s="71" t="s">
        <v>291</v>
      </c>
      <c r="E52" s="38" t="s">
        <v>292</v>
      </c>
      <c r="F52" s="28" t="s">
        <v>47</v>
      </c>
      <c r="G52" s="3" t="s">
        <v>293</v>
      </c>
      <c r="H52" s="32" t="s">
        <v>294</v>
      </c>
      <c r="I52" s="3" t="s">
        <v>178</v>
      </c>
      <c r="J52" s="32" t="s">
        <v>295</v>
      </c>
      <c r="K52" s="53" t="s">
        <v>145</v>
      </c>
      <c r="L52" s="32" t="s">
        <v>296</v>
      </c>
      <c r="M52" s="32" t="s">
        <v>173</v>
      </c>
      <c r="N52" s="33" t="s">
        <v>48</v>
      </c>
      <c r="O52" s="33" t="s">
        <v>87</v>
      </c>
    </row>
    <row r="53" spans="1:110" x14ac:dyDescent="0.2">
      <c r="A53" s="26">
        <v>41726</v>
      </c>
      <c r="B53" s="27">
        <v>41723</v>
      </c>
      <c r="C53" s="71" t="s">
        <v>306</v>
      </c>
      <c r="D53" s="71" t="s">
        <v>242</v>
      </c>
      <c r="E53" s="38" t="s">
        <v>297</v>
      </c>
      <c r="F53" s="28" t="s">
        <v>31</v>
      </c>
      <c r="G53" s="3" t="s">
        <v>298</v>
      </c>
      <c r="H53" s="32" t="s">
        <v>299</v>
      </c>
      <c r="I53" s="3" t="s">
        <v>300</v>
      </c>
      <c r="J53" s="32" t="s">
        <v>301</v>
      </c>
      <c r="K53" s="53" t="s">
        <v>100</v>
      </c>
      <c r="L53" s="32" t="s">
        <v>302</v>
      </c>
      <c r="M53" s="32" t="s">
        <v>173</v>
      </c>
      <c r="N53" s="33" t="s">
        <v>69</v>
      </c>
      <c r="O53" s="33" t="s">
        <v>25</v>
      </c>
    </row>
    <row r="54" spans="1:110" x14ac:dyDescent="0.2">
      <c r="A54" s="26">
        <v>42095</v>
      </c>
      <c r="B54" s="27">
        <v>42095</v>
      </c>
      <c r="C54" s="71" t="s">
        <v>331</v>
      </c>
      <c r="D54" s="71" t="s">
        <v>331</v>
      </c>
      <c r="E54" s="38" t="s">
        <v>332</v>
      </c>
      <c r="F54" s="28" t="s">
        <v>333</v>
      </c>
      <c r="G54" s="3" t="s">
        <v>334</v>
      </c>
      <c r="H54" s="32" t="s">
        <v>335</v>
      </c>
      <c r="I54" s="3" t="s">
        <v>336</v>
      </c>
      <c r="J54" s="32" t="s">
        <v>337</v>
      </c>
      <c r="K54" s="53" t="s">
        <v>338</v>
      </c>
      <c r="L54" s="32" t="s">
        <v>339</v>
      </c>
      <c r="M54" s="32" t="s">
        <v>173</v>
      </c>
      <c r="N54" s="33" t="s">
        <v>87</v>
      </c>
      <c r="O54" s="33" t="s">
        <v>87</v>
      </c>
    </row>
    <row r="55" spans="1:110" x14ac:dyDescent="0.2">
      <c r="A55" s="26">
        <v>42096</v>
      </c>
      <c r="B55" s="27" t="s">
        <v>303</v>
      </c>
      <c r="C55" s="71" t="s">
        <v>304</v>
      </c>
      <c r="D55" s="71" t="s">
        <v>305</v>
      </c>
      <c r="E55" s="38" t="s">
        <v>307</v>
      </c>
      <c r="F55" s="28" t="s">
        <v>308</v>
      </c>
      <c r="G55" s="3" t="s">
        <v>309</v>
      </c>
      <c r="H55" s="32" t="s">
        <v>328</v>
      </c>
      <c r="I55" s="3" t="s">
        <v>178</v>
      </c>
      <c r="J55" s="32" t="s">
        <v>329</v>
      </c>
      <c r="K55" s="53" t="s">
        <v>145</v>
      </c>
      <c r="L55" s="32" t="s">
        <v>330</v>
      </c>
      <c r="M55" s="32" t="s">
        <v>173</v>
      </c>
      <c r="N55" s="33" t="s">
        <v>69</v>
      </c>
      <c r="O55" s="33" t="s">
        <v>25</v>
      </c>
    </row>
    <row r="56" spans="1:110" x14ac:dyDescent="0.2">
      <c r="A56" s="26">
        <v>42096</v>
      </c>
      <c r="B56" s="27" t="s">
        <v>310</v>
      </c>
      <c r="C56" s="71" t="s">
        <v>311</v>
      </c>
      <c r="D56" s="71" t="s">
        <v>312</v>
      </c>
      <c r="E56" s="38" t="s">
        <v>313</v>
      </c>
      <c r="F56" s="28" t="s">
        <v>314</v>
      </c>
      <c r="G56" s="3" t="s">
        <v>315</v>
      </c>
      <c r="H56" s="32" t="s">
        <v>299</v>
      </c>
      <c r="I56" s="3" t="s">
        <v>316</v>
      </c>
      <c r="J56" s="32" t="s">
        <v>317</v>
      </c>
      <c r="K56" s="53" t="s">
        <v>145</v>
      </c>
      <c r="L56" s="32" t="s">
        <v>318</v>
      </c>
      <c r="M56" s="32" t="s">
        <v>173</v>
      </c>
      <c r="N56" s="33" t="s">
        <v>77</v>
      </c>
      <c r="O56" s="33" t="s">
        <v>24</v>
      </c>
    </row>
    <row r="57" spans="1:110" s="17" customFormat="1" x14ac:dyDescent="0.2">
      <c r="A57" s="29">
        <v>42097</v>
      </c>
      <c r="B57" s="30">
        <v>42097</v>
      </c>
      <c r="C57" s="70" t="s">
        <v>319</v>
      </c>
      <c r="D57" s="70" t="s">
        <v>319</v>
      </c>
      <c r="E57" s="37" t="s">
        <v>320</v>
      </c>
      <c r="F57" s="31" t="s">
        <v>321</v>
      </c>
      <c r="G57" s="14" t="s">
        <v>282</v>
      </c>
      <c r="H57" s="34" t="s">
        <v>126</v>
      </c>
      <c r="I57" s="14" t="s">
        <v>22</v>
      </c>
      <c r="J57" s="34" t="s">
        <v>322</v>
      </c>
      <c r="K57" s="54" t="s">
        <v>100</v>
      </c>
      <c r="L57" s="34" t="s">
        <v>24</v>
      </c>
      <c r="M57" s="34" t="s">
        <v>24</v>
      </c>
      <c r="N57" s="35" t="s">
        <v>323</v>
      </c>
      <c r="O57" s="35" t="s">
        <v>24</v>
      </c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</row>
    <row r="58" spans="1:110" x14ac:dyDescent="0.2">
      <c r="A58" s="26">
        <v>42098</v>
      </c>
      <c r="B58" s="27">
        <v>42098</v>
      </c>
      <c r="C58" s="71" t="s">
        <v>324</v>
      </c>
      <c r="D58" s="71" t="s">
        <v>324</v>
      </c>
      <c r="E58" s="38" t="s">
        <v>325</v>
      </c>
      <c r="F58" s="28" t="s">
        <v>31</v>
      </c>
      <c r="G58" s="3" t="s">
        <v>326</v>
      </c>
      <c r="H58" s="32" t="s">
        <v>32</v>
      </c>
      <c r="I58" s="3" t="s">
        <v>178</v>
      </c>
      <c r="J58" s="32" t="s">
        <v>179</v>
      </c>
      <c r="K58" s="53" t="s">
        <v>100</v>
      </c>
      <c r="L58" s="32" t="s">
        <v>166</v>
      </c>
      <c r="M58" s="32" t="s">
        <v>327</v>
      </c>
      <c r="N58" s="33" t="s">
        <v>35</v>
      </c>
      <c r="O58" s="33" t="s">
        <v>24</v>
      </c>
    </row>
    <row r="59" spans="1:110" x14ac:dyDescent="0.2">
      <c r="A59" s="26">
        <v>42101</v>
      </c>
      <c r="B59" s="27" t="s">
        <v>340</v>
      </c>
      <c r="C59" s="71" t="s">
        <v>341</v>
      </c>
      <c r="D59" s="71" t="s">
        <v>342</v>
      </c>
      <c r="E59" s="38" t="s">
        <v>343</v>
      </c>
      <c r="F59" s="28" t="s">
        <v>344</v>
      </c>
      <c r="G59" s="3" t="s">
        <v>345</v>
      </c>
      <c r="H59" s="32" t="s">
        <v>126</v>
      </c>
      <c r="I59" s="3" t="s">
        <v>346</v>
      </c>
      <c r="J59" s="32" t="s">
        <v>347</v>
      </c>
      <c r="K59" s="53" t="s">
        <v>100</v>
      </c>
      <c r="L59" s="32" t="s">
        <v>24</v>
      </c>
      <c r="M59" s="32" t="s">
        <v>24</v>
      </c>
      <c r="N59" s="33" t="s">
        <v>60</v>
      </c>
      <c r="O59" s="33" t="s">
        <v>24</v>
      </c>
    </row>
    <row r="60" spans="1:110" s="17" customFormat="1" x14ac:dyDescent="0.2">
      <c r="A60" s="29">
        <v>42105</v>
      </c>
      <c r="B60" s="30">
        <v>42105</v>
      </c>
      <c r="C60" s="70" t="s">
        <v>348</v>
      </c>
      <c r="D60" s="70" t="s">
        <v>348</v>
      </c>
      <c r="E60" s="37" t="s">
        <v>349</v>
      </c>
      <c r="F60" s="31" t="s">
        <v>97</v>
      </c>
      <c r="G60" s="14" t="s">
        <v>350</v>
      </c>
      <c r="H60" s="34" t="s">
        <v>210</v>
      </c>
      <c r="I60" s="14" t="s">
        <v>178</v>
      </c>
      <c r="J60" s="34" t="s">
        <v>351</v>
      </c>
      <c r="K60" s="54" t="s">
        <v>100</v>
      </c>
      <c r="L60" s="34" t="s">
        <v>166</v>
      </c>
      <c r="M60" s="34" t="s">
        <v>173</v>
      </c>
      <c r="N60" s="35" t="s">
        <v>86</v>
      </c>
      <c r="O60" s="35" t="s">
        <v>25</v>
      </c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</row>
    <row r="61" spans="1:110" x14ac:dyDescent="0.2">
      <c r="A61" s="26">
        <v>42105</v>
      </c>
      <c r="B61" s="27">
        <v>42105</v>
      </c>
      <c r="C61" s="71" t="s">
        <v>352</v>
      </c>
      <c r="D61" s="71" t="s">
        <v>352</v>
      </c>
      <c r="E61" s="38" t="s">
        <v>353</v>
      </c>
      <c r="F61" s="28" t="s">
        <v>193</v>
      </c>
      <c r="G61" s="3" t="s">
        <v>354</v>
      </c>
      <c r="H61" s="32" t="s">
        <v>93</v>
      </c>
      <c r="I61" s="3" t="s">
        <v>178</v>
      </c>
      <c r="J61" s="32" t="s">
        <v>830</v>
      </c>
      <c r="K61" s="53" t="s">
        <v>145</v>
      </c>
      <c r="L61" s="32" t="s">
        <v>166</v>
      </c>
      <c r="M61" s="32" t="s">
        <v>173</v>
      </c>
      <c r="N61" s="33" t="s">
        <v>86</v>
      </c>
      <c r="O61" s="33" t="s">
        <v>87</v>
      </c>
    </row>
    <row r="62" spans="1:110" x14ac:dyDescent="0.2">
      <c r="A62" s="26">
        <v>42108</v>
      </c>
      <c r="B62" s="27">
        <v>42108</v>
      </c>
      <c r="C62" s="71" t="s">
        <v>355</v>
      </c>
      <c r="D62" s="71" t="s">
        <v>355</v>
      </c>
      <c r="E62" s="38" t="s">
        <v>356</v>
      </c>
      <c r="F62" s="28" t="s">
        <v>357</v>
      </c>
      <c r="G62" s="3" t="s">
        <v>358</v>
      </c>
      <c r="H62" s="32" t="s">
        <v>359</v>
      </c>
      <c r="I62" s="3" t="s">
        <v>178</v>
      </c>
      <c r="J62" s="32" t="s">
        <v>360</v>
      </c>
      <c r="K62" s="53" t="s">
        <v>100</v>
      </c>
      <c r="L62" s="32" t="s">
        <v>166</v>
      </c>
      <c r="M62" s="32" t="s">
        <v>272</v>
      </c>
      <c r="N62" s="33" t="s">
        <v>48</v>
      </c>
      <c r="O62" s="33" t="s">
        <v>87</v>
      </c>
    </row>
    <row r="63" spans="1:110" x14ac:dyDescent="0.2">
      <c r="A63" s="26">
        <v>42108</v>
      </c>
      <c r="B63" s="27">
        <v>42108</v>
      </c>
      <c r="C63" s="71" t="s">
        <v>361</v>
      </c>
      <c r="D63" s="71" t="s">
        <v>361</v>
      </c>
      <c r="E63" s="38" t="s">
        <v>362</v>
      </c>
      <c r="F63" s="28" t="s">
        <v>363</v>
      </c>
      <c r="G63" s="3" t="s">
        <v>364</v>
      </c>
      <c r="H63" s="32" t="s">
        <v>359</v>
      </c>
      <c r="I63" s="3" t="s">
        <v>178</v>
      </c>
      <c r="J63" s="32" t="s">
        <v>360</v>
      </c>
      <c r="K63" s="53" t="s">
        <v>100</v>
      </c>
      <c r="L63" s="32" t="s">
        <v>166</v>
      </c>
      <c r="M63" s="32" t="s">
        <v>272</v>
      </c>
      <c r="N63" s="33" t="s">
        <v>48</v>
      </c>
      <c r="O63" s="33" t="s">
        <v>87</v>
      </c>
    </row>
    <row r="64" spans="1:110" s="22" customFormat="1" x14ac:dyDescent="0.2">
      <c r="A64" s="127">
        <v>42108</v>
      </c>
      <c r="B64" s="128">
        <v>42105</v>
      </c>
      <c r="C64" s="129" t="s">
        <v>368</v>
      </c>
      <c r="D64" s="129" t="s">
        <v>369</v>
      </c>
      <c r="E64" s="130" t="s">
        <v>370</v>
      </c>
      <c r="F64" s="48" t="s">
        <v>371</v>
      </c>
      <c r="G64" s="19" t="s">
        <v>372</v>
      </c>
      <c r="H64" s="131" t="s">
        <v>411</v>
      </c>
      <c r="I64" s="19" t="s">
        <v>178</v>
      </c>
      <c r="J64" s="131" t="s">
        <v>373</v>
      </c>
      <c r="K64" s="55" t="s">
        <v>100</v>
      </c>
      <c r="L64" s="131" t="s">
        <v>433</v>
      </c>
      <c r="M64" s="131" t="s">
        <v>410</v>
      </c>
      <c r="N64" s="132" t="s">
        <v>25</v>
      </c>
      <c r="O64" s="132" t="s">
        <v>25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</row>
    <row r="65" spans="1:110" s="17" customFormat="1" x14ac:dyDescent="0.2">
      <c r="A65" s="29">
        <v>42110</v>
      </c>
      <c r="B65" s="30">
        <v>42110</v>
      </c>
      <c r="C65" s="70" t="s">
        <v>365</v>
      </c>
      <c r="D65" s="70" t="s">
        <v>366</v>
      </c>
      <c r="E65" s="37" t="s">
        <v>367</v>
      </c>
      <c r="F65" s="31" t="s">
        <v>374</v>
      </c>
      <c r="G65" s="14" t="s">
        <v>375</v>
      </c>
      <c r="H65" s="34" t="s">
        <v>299</v>
      </c>
      <c r="I65" s="14" t="s">
        <v>178</v>
      </c>
      <c r="J65" s="34" t="s">
        <v>376</v>
      </c>
      <c r="K65" s="54" t="s">
        <v>338</v>
      </c>
      <c r="L65" s="34" t="s">
        <v>339</v>
      </c>
      <c r="M65" s="34" t="s">
        <v>173</v>
      </c>
      <c r="N65" s="35" t="s">
        <v>248</v>
      </c>
      <c r="O65" s="35" t="s">
        <v>25</v>
      </c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</row>
    <row r="66" spans="1:110" x14ac:dyDescent="0.2">
      <c r="A66" s="26">
        <v>42111</v>
      </c>
      <c r="B66" s="27">
        <v>42111</v>
      </c>
      <c r="C66" s="71" t="s">
        <v>377</v>
      </c>
      <c r="D66" s="71" t="s">
        <v>377</v>
      </c>
      <c r="E66" s="38" t="s">
        <v>378</v>
      </c>
      <c r="F66" s="28" t="s">
        <v>357</v>
      </c>
      <c r="G66" s="3" t="s">
        <v>379</v>
      </c>
      <c r="H66" s="32" t="s">
        <v>380</v>
      </c>
      <c r="I66" s="3" t="s">
        <v>178</v>
      </c>
      <c r="J66" s="32" t="s">
        <v>381</v>
      </c>
      <c r="K66" s="53" t="s">
        <v>100</v>
      </c>
      <c r="L66" s="32" t="s">
        <v>166</v>
      </c>
      <c r="M66" s="32" t="s">
        <v>382</v>
      </c>
      <c r="N66" s="33" t="s">
        <v>48</v>
      </c>
      <c r="O66" s="33" t="s">
        <v>25</v>
      </c>
    </row>
    <row r="67" spans="1:110" x14ac:dyDescent="0.2">
      <c r="A67" s="26">
        <v>42113</v>
      </c>
      <c r="B67" s="27">
        <v>42113</v>
      </c>
      <c r="C67" s="71" t="s">
        <v>383</v>
      </c>
      <c r="D67" s="71" t="s">
        <v>383</v>
      </c>
      <c r="E67" s="38" t="s">
        <v>384</v>
      </c>
      <c r="F67" s="28" t="s">
        <v>203</v>
      </c>
      <c r="G67" s="3" t="s">
        <v>409</v>
      </c>
      <c r="H67" s="32" t="s">
        <v>385</v>
      </c>
      <c r="I67" s="3" t="s">
        <v>386</v>
      </c>
      <c r="J67" s="32" t="s">
        <v>387</v>
      </c>
      <c r="K67" s="53" t="s">
        <v>145</v>
      </c>
      <c r="L67" s="32" t="s">
        <v>166</v>
      </c>
      <c r="M67" s="32" t="s">
        <v>173</v>
      </c>
      <c r="N67" s="33" t="s">
        <v>87</v>
      </c>
      <c r="O67" s="33" t="s">
        <v>87</v>
      </c>
    </row>
    <row r="68" spans="1:110" x14ac:dyDescent="0.2">
      <c r="A68" s="26">
        <v>42114</v>
      </c>
      <c r="B68" s="27">
        <v>42114</v>
      </c>
      <c r="C68" s="71" t="s">
        <v>388</v>
      </c>
      <c r="D68" s="71" t="s">
        <v>388</v>
      </c>
      <c r="E68" s="38" t="s">
        <v>389</v>
      </c>
      <c r="F68" s="28" t="s">
        <v>59</v>
      </c>
      <c r="G68" s="3" t="s">
        <v>390</v>
      </c>
      <c r="H68" s="32" t="s">
        <v>32</v>
      </c>
      <c r="I68" s="3" t="s">
        <v>178</v>
      </c>
      <c r="J68" s="32" t="s">
        <v>179</v>
      </c>
      <c r="K68" s="53" t="s">
        <v>100</v>
      </c>
      <c r="L68" s="32" t="s">
        <v>166</v>
      </c>
      <c r="M68" s="32" t="s">
        <v>382</v>
      </c>
      <c r="N68" s="33" t="s">
        <v>119</v>
      </c>
      <c r="O68" s="33" t="s">
        <v>391</v>
      </c>
    </row>
    <row r="69" spans="1:110" x14ac:dyDescent="0.2">
      <c r="A69" s="26">
        <v>42121</v>
      </c>
      <c r="B69" s="27">
        <v>42121</v>
      </c>
      <c r="C69" s="71" t="s">
        <v>275</v>
      </c>
      <c r="D69" s="71" t="s">
        <v>275</v>
      </c>
      <c r="E69" s="38" t="s">
        <v>392</v>
      </c>
      <c r="F69" s="28" t="s">
        <v>393</v>
      </c>
      <c r="G69" s="3" t="s">
        <v>393</v>
      </c>
      <c r="H69" s="32" t="s">
        <v>93</v>
      </c>
      <c r="I69" s="3" t="s">
        <v>178</v>
      </c>
      <c r="J69" s="32" t="s">
        <v>394</v>
      </c>
      <c r="K69" s="53" t="s">
        <v>33</v>
      </c>
      <c r="L69" s="32" t="s">
        <v>166</v>
      </c>
      <c r="M69" s="32" t="s">
        <v>173</v>
      </c>
      <c r="N69" s="33" t="s">
        <v>40</v>
      </c>
      <c r="O69" s="33" t="s">
        <v>25</v>
      </c>
    </row>
    <row r="70" spans="1:110" x14ac:dyDescent="0.2">
      <c r="A70" s="26">
        <v>42121</v>
      </c>
      <c r="B70" s="27">
        <v>42121</v>
      </c>
      <c r="C70" s="71" t="s">
        <v>395</v>
      </c>
      <c r="D70" s="71" t="s">
        <v>395</v>
      </c>
      <c r="E70" s="38" t="s">
        <v>396</v>
      </c>
      <c r="F70" s="28" t="s">
        <v>47</v>
      </c>
      <c r="G70" s="3" t="s">
        <v>31</v>
      </c>
      <c r="H70" s="32" t="s">
        <v>32</v>
      </c>
      <c r="I70" s="3" t="s">
        <v>178</v>
      </c>
      <c r="J70" s="32" t="s">
        <v>397</v>
      </c>
      <c r="K70" s="53" t="s">
        <v>100</v>
      </c>
      <c r="L70" s="56" t="s">
        <v>166</v>
      </c>
      <c r="M70" s="32" t="s">
        <v>398</v>
      </c>
      <c r="N70" s="33" t="s">
        <v>40</v>
      </c>
      <c r="O70" s="33" t="s">
        <v>391</v>
      </c>
    </row>
    <row r="71" spans="1:110" x14ac:dyDescent="0.2">
      <c r="A71" s="26">
        <v>42129</v>
      </c>
      <c r="B71" s="27">
        <v>42129</v>
      </c>
      <c r="C71" s="71" t="s">
        <v>399</v>
      </c>
      <c r="D71" s="71" t="s">
        <v>226</v>
      </c>
      <c r="E71" s="38" t="s">
        <v>400</v>
      </c>
      <c r="F71" s="28" t="s">
        <v>401</v>
      </c>
      <c r="G71" s="3" t="s">
        <v>402</v>
      </c>
      <c r="H71" s="32" t="s">
        <v>403</v>
      </c>
      <c r="I71" s="3" t="s">
        <v>404</v>
      </c>
      <c r="J71" s="32" t="s">
        <v>405</v>
      </c>
      <c r="K71" s="53" t="s">
        <v>33</v>
      </c>
      <c r="L71" s="32" t="s">
        <v>406</v>
      </c>
      <c r="M71" s="32" t="s">
        <v>173</v>
      </c>
      <c r="N71" s="33" t="s">
        <v>323</v>
      </c>
      <c r="O71" s="33" t="s">
        <v>25</v>
      </c>
    </row>
    <row r="72" spans="1:110" x14ac:dyDescent="0.2">
      <c r="A72" s="26">
        <v>42130</v>
      </c>
      <c r="B72" s="27">
        <v>42130</v>
      </c>
      <c r="C72" s="71" t="s">
        <v>407</v>
      </c>
      <c r="D72" s="71" t="s">
        <v>407</v>
      </c>
      <c r="E72" s="38" t="s">
        <v>408</v>
      </c>
      <c r="F72" s="28" t="s">
        <v>80</v>
      </c>
      <c r="G72" s="3" t="s">
        <v>163</v>
      </c>
      <c r="H72" s="32" t="s">
        <v>93</v>
      </c>
      <c r="I72" s="3" t="s">
        <v>22</v>
      </c>
      <c r="J72" s="32" t="s">
        <v>831</v>
      </c>
      <c r="K72" s="53" t="s">
        <v>33</v>
      </c>
      <c r="L72" s="32" t="s">
        <v>166</v>
      </c>
      <c r="M72" s="32" t="s">
        <v>173</v>
      </c>
      <c r="N72" s="33" t="s">
        <v>89</v>
      </c>
      <c r="O72" s="33" t="s">
        <v>391</v>
      </c>
    </row>
    <row r="73" spans="1:110" s="22" customFormat="1" x14ac:dyDescent="0.2">
      <c r="A73" s="127">
        <v>42138</v>
      </c>
      <c r="B73" s="128">
        <v>42138</v>
      </c>
      <c r="C73" s="129" t="s">
        <v>420</v>
      </c>
      <c r="D73" s="129" t="s">
        <v>420</v>
      </c>
      <c r="E73" s="130" t="s">
        <v>421</v>
      </c>
      <c r="F73" s="48" t="s">
        <v>422</v>
      </c>
      <c r="G73" s="19" t="s">
        <v>423</v>
      </c>
      <c r="H73" s="131" t="s">
        <v>424</v>
      </c>
      <c r="I73" s="19" t="s">
        <v>178</v>
      </c>
      <c r="J73" s="131" t="s">
        <v>832</v>
      </c>
      <c r="K73" s="55" t="s">
        <v>100</v>
      </c>
      <c r="L73" s="131" t="s">
        <v>432</v>
      </c>
      <c r="M73" s="131" t="s">
        <v>410</v>
      </c>
      <c r="N73" s="132" t="s">
        <v>323</v>
      </c>
      <c r="O73" s="132" t="s">
        <v>25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</row>
    <row r="74" spans="1:110" s="22" customFormat="1" x14ac:dyDescent="0.2">
      <c r="A74" s="127">
        <v>42151</v>
      </c>
      <c r="B74" s="128">
        <v>42151</v>
      </c>
      <c r="C74" s="129" t="s">
        <v>425</v>
      </c>
      <c r="D74" s="129" t="s">
        <v>425</v>
      </c>
      <c r="E74" s="130" t="s">
        <v>426</v>
      </c>
      <c r="F74" s="48" t="s">
        <v>427</v>
      </c>
      <c r="G74" s="19" t="s">
        <v>435</v>
      </c>
      <c r="H74" s="131" t="s">
        <v>428</v>
      </c>
      <c r="I74" s="19" t="s">
        <v>429</v>
      </c>
      <c r="J74" s="131" t="s">
        <v>430</v>
      </c>
      <c r="K74" s="55" t="s">
        <v>145</v>
      </c>
      <c r="L74" s="131" t="s">
        <v>431</v>
      </c>
      <c r="M74" s="131" t="s">
        <v>434</v>
      </c>
      <c r="N74" s="132" t="s">
        <v>89</v>
      </c>
      <c r="O74" s="132" t="s">
        <v>87</v>
      </c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</row>
    <row r="75" spans="1:110" s="17" customFormat="1" x14ac:dyDescent="0.2">
      <c r="A75" s="29">
        <v>42146</v>
      </c>
      <c r="B75" s="30">
        <v>42146</v>
      </c>
      <c r="C75" s="70" t="s">
        <v>436</v>
      </c>
      <c r="D75" s="70" t="s">
        <v>436</v>
      </c>
      <c r="E75" s="37">
        <v>3868</v>
      </c>
      <c r="F75" s="31" t="s">
        <v>437</v>
      </c>
      <c r="G75" s="14"/>
      <c r="H75" s="34" t="s">
        <v>442</v>
      </c>
      <c r="I75" s="14" t="s">
        <v>438</v>
      </c>
      <c r="J75" s="34" t="s">
        <v>439</v>
      </c>
      <c r="K75" s="54" t="s">
        <v>100</v>
      </c>
      <c r="L75" s="34" t="s">
        <v>440</v>
      </c>
      <c r="M75" s="34" t="s">
        <v>441</v>
      </c>
      <c r="N75" s="35" t="s">
        <v>87</v>
      </c>
      <c r="O75" s="35" t="s">
        <v>87</v>
      </c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</row>
    <row r="76" spans="1:110" x14ac:dyDescent="0.2">
      <c r="A76" s="26">
        <v>16223</v>
      </c>
      <c r="B76" s="27">
        <v>42172</v>
      </c>
      <c r="C76" s="71" t="s">
        <v>275</v>
      </c>
      <c r="D76" s="71" t="s">
        <v>275</v>
      </c>
      <c r="E76" s="38">
        <v>4482</v>
      </c>
      <c r="F76" s="28" t="s">
        <v>107</v>
      </c>
      <c r="G76" s="3" t="s">
        <v>443</v>
      </c>
      <c r="H76" s="32" t="s">
        <v>444</v>
      </c>
      <c r="I76" s="3" t="s">
        <v>22</v>
      </c>
      <c r="J76" s="32" t="s">
        <v>445</v>
      </c>
      <c r="K76" s="53" t="s">
        <v>84</v>
      </c>
      <c r="L76" s="32" t="s">
        <v>24</v>
      </c>
      <c r="M76" s="32" t="s">
        <v>24</v>
      </c>
      <c r="N76" s="33" t="s">
        <v>119</v>
      </c>
      <c r="O76" s="33" t="s">
        <v>87</v>
      </c>
    </row>
    <row r="77" spans="1:110" x14ac:dyDescent="0.2">
      <c r="A77" s="26">
        <v>42185</v>
      </c>
      <c r="B77" s="27">
        <v>42185</v>
      </c>
      <c r="C77" s="71" t="s">
        <v>446</v>
      </c>
      <c r="D77" s="71" t="s">
        <v>446</v>
      </c>
      <c r="E77" s="38">
        <v>4814</v>
      </c>
      <c r="F77" s="28" t="s">
        <v>447</v>
      </c>
      <c r="G77" s="3"/>
      <c r="H77" s="32" t="s">
        <v>126</v>
      </c>
      <c r="I77" s="3" t="s">
        <v>448</v>
      </c>
      <c r="J77" s="32" t="s">
        <v>449</v>
      </c>
      <c r="K77" s="53" t="s">
        <v>100</v>
      </c>
      <c r="L77" s="32" t="s">
        <v>24</v>
      </c>
      <c r="M77" s="32" t="s">
        <v>24</v>
      </c>
      <c r="N77" s="33" t="s">
        <v>101</v>
      </c>
      <c r="O77" s="33"/>
    </row>
    <row r="78" spans="1:110" x14ac:dyDescent="0.2">
      <c r="A78" s="26">
        <v>42186</v>
      </c>
      <c r="B78" s="27">
        <v>42186</v>
      </c>
      <c r="C78" s="71" t="s">
        <v>78</v>
      </c>
      <c r="D78" s="71" t="s">
        <v>312</v>
      </c>
      <c r="E78" s="38">
        <v>4893</v>
      </c>
      <c r="F78" s="28" t="s">
        <v>450</v>
      </c>
      <c r="G78" s="3">
        <v>126</v>
      </c>
      <c r="H78" s="32" t="s">
        <v>452</v>
      </c>
      <c r="I78" s="3" t="s">
        <v>451</v>
      </c>
      <c r="J78" s="32" t="s">
        <v>454</v>
      </c>
      <c r="K78" s="53" t="s">
        <v>84</v>
      </c>
      <c r="L78" s="32" t="s">
        <v>453</v>
      </c>
      <c r="M78" s="32" t="s">
        <v>24</v>
      </c>
      <c r="N78" s="33" t="s">
        <v>105</v>
      </c>
      <c r="O78" s="33" t="s">
        <v>25</v>
      </c>
    </row>
    <row r="79" spans="1:110" s="17" customFormat="1" x14ac:dyDescent="0.2">
      <c r="A79" s="29">
        <v>42187</v>
      </c>
      <c r="B79" s="30">
        <v>42187</v>
      </c>
      <c r="C79" s="70" t="s">
        <v>455</v>
      </c>
      <c r="D79" s="70" t="s">
        <v>455</v>
      </c>
      <c r="E79" s="37">
        <v>4897</v>
      </c>
      <c r="F79" s="31" t="s">
        <v>427</v>
      </c>
      <c r="G79" s="14" t="s">
        <v>456</v>
      </c>
      <c r="H79" s="34" t="s">
        <v>126</v>
      </c>
      <c r="I79" s="14" t="s">
        <v>22</v>
      </c>
      <c r="J79" s="34" t="s">
        <v>457</v>
      </c>
      <c r="K79" s="54" t="s">
        <v>458</v>
      </c>
      <c r="L79" s="32" t="s">
        <v>166</v>
      </c>
      <c r="M79" s="32" t="s">
        <v>459</v>
      </c>
      <c r="N79" s="35" t="s">
        <v>105</v>
      </c>
      <c r="O79" s="35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</row>
    <row r="80" spans="1:110" s="17" customFormat="1" x14ac:dyDescent="0.2">
      <c r="A80" s="29">
        <v>42203</v>
      </c>
      <c r="B80" s="30">
        <v>42203</v>
      </c>
      <c r="C80" s="70" t="s">
        <v>460</v>
      </c>
      <c r="D80" s="70" t="s">
        <v>461</v>
      </c>
      <c r="E80" s="37">
        <v>5251</v>
      </c>
      <c r="F80" s="31" t="s">
        <v>107</v>
      </c>
      <c r="G80" s="14"/>
      <c r="H80" s="34" t="s">
        <v>462</v>
      </c>
      <c r="I80" s="14" t="s">
        <v>463</v>
      </c>
      <c r="J80" s="34" t="s">
        <v>464</v>
      </c>
      <c r="K80" s="54" t="s">
        <v>458</v>
      </c>
      <c r="L80" s="34" t="s">
        <v>465</v>
      </c>
      <c r="M80" s="34" t="s">
        <v>24</v>
      </c>
      <c r="N80" s="35" t="s">
        <v>86</v>
      </c>
      <c r="O80" s="35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</row>
    <row r="81" spans="1:110" s="112" customFormat="1" x14ac:dyDescent="0.2">
      <c r="A81" s="102">
        <v>42213</v>
      </c>
      <c r="B81" s="103">
        <v>42213</v>
      </c>
      <c r="C81" s="104" t="s">
        <v>275</v>
      </c>
      <c r="D81" s="104" t="s">
        <v>466</v>
      </c>
      <c r="E81" s="105">
        <v>5460</v>
      </c>
      <c r="F81" s="106" t="s">
        <v>65</v>
      </c>
      <c r="G81" s="107">
        <v>386</v>
      </c>
      <c r="H81" s="108" t="s">
        <v>467</v>
      </c>
      <c r="I81" s="107" t="s">
        <v>468</v>
      </c>
      <c r="J81" s="108" t="s">
        <v>469</v>
      </c>
      <c r="K81" s="109" t="s">
        <v>458</v>
      </c>
      <c r="L81" s="108" t="s">
        <v>470</v>
      </c>
      <c r="M81" s="108" t="s">
        <v>470</v>
      </c>
      <c r="N81" s="110" t="s">
        <v>471</v>
      </c>
      <c r="O81" s="110" t="s">
        <v>25</v>
      </c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</row>
    <row r="82" spans="1:110" s="17" customFormat="1" x14ac:dyDescent="0.2">
      <c r="A82" s="29">
        <v>42217</v>
      </c>
      <c r="B82" s="30">
        <v>42217</v>
      </c>
      <c r="C82" s="70" t="s">
        <v>425</v>
      </c>
      <c r="D82" s="70" t="s">
        <v>425</v>
      </c>
      <c r="E82" s="37">
        <v>5555</v>
      </c>
      <c r="F82" s="31" t="s">
        <v>427</v>
      </c>
      <c r="G82" s="77" t="s">
        <v>474</v>
      </c>
      <c r="H82" s="34" t="s">
        <v>472</v>
      </c>
      <c r="I82" s="14" t="s">
        <v>22</v>
      </c>
      <c r="J82" s="34" t="s">
        <v>473</v>
      </c>
      <c r="K82" s="54" t="s">
        <v>180</v>
      </c>
      <c r="L82" s="34" t="s">
        <v>502</v>
      </c>
      <c r="M82" s="34" t="s">
        <v>272</v>
      </c>
      <c r="N82" s="35" t="s">
        <v>77</v>
      </c>
      <c r="O82" s="35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</row>
    <row r="83" spans="1:110" s="17" customFormat="1" x14ac:dyDescent="0.2">
      <c r="A83" s="29">
        <v>42224</v>
      </c>
      <c r="B83" s="30">
        <v>42222</v>
      </c>
      <c r="C83" s="70" t="s">
        <v>489</v>
      </c>
      <c r="D83" s="70" t="s">
        <v>490</v>
      </c>
      <c r="E83" s="37" t="s">
        <v>491</v>
      </c>
      <c r="F83" s="31" t="s">
        <v>492</v>
      </c>
      <c r="G83" s="14" t="s">
        <v>176</v>
      </c>
      <c r="H83" s="34" t="s">
        <v>493</v>
      </c>
      <c r="I83" s="14" t="s">
        <v>494</v>
      </c>
      <c r="J83" s="34" t="s">
        <v>495</v>
      </c>
      <c r="K83" s="54" t="s">
        <v>100</v>
      </c>
      <c r="L83" s="34" t="s">
        <v>547</v>
      </c>
      <c r="M83" s="34" t="s">
        <v>173</v>
      </c>
      <c r="N83" s="35" t="s">
        <v>25</v>
      </c>
      <c r="O83" s="35" t="s">
        <v>25</v>
      </c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</row>
    <row r="84" spans="1:110" s="17" customFormat="1" x14ac:dyDescent="0.2">
      <c r="A84" s="29">
        <v>42230</v>
      </c>
      <c r="B84" s="30">
        <v>42207</v>
      </c>
      <c r="C84" s="70" t="s">
        <v>475</v>
      </c>
      <c r="D84" s="70" t="s">
        <v>476</v>
      </c>
      <c r="E84" s="37" t="s">
        <v>487</v>
      </c>
      <c r="F84" s="31" t="s">
        <v>477</v>
      </c>
      <c r="G84" s="14" t="s">
        <v>488</v>
      </c>
      <c r="H84" s="34" t="s">
        <v>68</v>
      </c>
      <c r="I84" s="14" t="s">
        <v>478</v>
      </c>
      <c r="J84" s="34" t="s">
        <v>479</v>
      </c>
      <c r="K84" s="54" t="s">
        <v>33</v>
      </c>
      <c r="L84" s="34" t="s">
        <v>548</v>
      </c>
      <c r="M84" s="34" t="s">
        <v>173</v>
      </c>
      <c r="N84" s="35" t="s">
        <v>105</v>
      </c>
      <c r="O84" s="35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</row>
    <row r="85" spans="1:110" s="17" customFormat="1" x14ac:dyDescent="0.2">
      <c r="A85" s="29">
        <v>42233</v>
      </c>
      <c r="B85" s="30">
        <v>42233</v>
      </c>
      <c r="C85" s="70" t="s">
        <v>480</v>
      </c>
      <c r="D85" s="70" t="s">
        <v>480</v>
      </c>
      <c r="E85" s="37" t="s">
        <v>486</v>
      </c>
      <c r="F85" s="31" t="s">
        <v>193</v>
      </c>
      <c r="G85" s="14" t="s">
        <v>485</v>
      </c>
      <c r="H85" s="34" t="s">
        <v>481</v>
      </c>
      <c r="I85" s="14" t="s">
        <v>482</v>
      </c>
      <c r="J85" s="34" t="s">
        <v>484</v>
      </c>
      <c r="K85" s="54" t="s">
        <v>483</v>
      </c>
      <c r="L85" s="34" t="s">
        <v>549</v>
      </c>
      <c r="M85" s="34" t="s">
        <v>550</v>
      </c>
      <c r="N85" s="35" t="s">
        <v>323</v>
      </c>
      <c r="O85" s="35" t="s">
        <v>87</v>
      </c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</row>
    <row r="86" spans="1:110" s="17" customFormat="1" x14ac:dyDescent="0.2">
      <c r="A86" s="29">
        <v>42242</v>
      </c>
      <c r="B86" s="30">
        <v>42242</v>
      </c>
      <c r="C86" s="70" t="s">
        <v>496</v>
      </c>
      <c r="D86" s="70" t="s">
        <v>496</v>
      </c>
      <c r="E86" s="37" t="s">
        <v>497</v>
      </c>
      <c r="F86" s="31" t="s">
        <v>477</v>
      </c>
      <c r="G86" s="14" t="s">
        <v>498</v>
      </c>
      <c r="H86" s="34" t="s">
        <v>499</v>
      </c>
      <c r="I86" s="14" t="s">
        <v>500</v>
      </c>
      <c r="J86" s="34" t="s">
        <v>501</v>
      </c>
      <c r="K86" s="54" t="s">
        <v>100</v>
      </c>
      <c r="L86" s="34" t="s">
        <v>502</v>
      </c>
      <c r="M86" s="34" t="s">
        <v>24</v>
      </c>
      <c r="N86" s="35" t="s">
        <v>35</v>
      </c>
      <c r="O86" s="35" t="s">
        <v>391</v>
      </c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</row>
    <row r="87" spans="1:110" x14ac:dyDescent="0.2">
      <c r="A87" s="26">
        <v>42248</v>
      </c>
      <c r="B87" s="27">
        <v>42248</v>
      </c>
      <c r="C87" s="71" t="s">
        <v>503</v>
      </c>
      <c r="D87" s="71" t="s">
        <v>503</v>
      </c>
      <c r="E87" s="38" t="s">
        <v>504</v>
      </c>
      <c r="F87" s="28" t="s">
        <v>80</v>
      </c>
      <c r="G87" s="3" t="s">
        <v>505</v>
      </c>
      <c r="H87" s="32" t="s">
        <v>32</v>
      </c>
      <c r="I87" s="3" t="s">
        <v>178</v>
      </c>
      <c r="J87" s="32" t="s">
        <v>397</v>
      </c>
      <c r="K87" s="53" t="s">
        <v>100</v>
      </c>
      <c r="L87" s="32" t="s">
        <v>502</v>
      </c>
      <c r="M87" s="32" t="s">
        <v>382</v>
      </c>
      <c r="N87" s="33" t="s">
        <v>89</v>
      </c>
      <c r="O87" s="33" t="s">
        <v>391</v>
      </c>
    </row>
    <row r="88" spans="1:110" x14ac:dyDescent="0.2">
      <c r="A88" s="26">
        <v>42248</v>
      </c>
      <c r="B88" s="27">
        <v>42248</v>
      </c>
      <c r="C88" s="71" t="s">
        <v>506</v>
      </c>
      <c r="D88" s="71" t="s">
        <v>507</v>
      </c>
      <c r="E88" s="38" t="s">
        <v>508</v>
      </c>
      <c r="F88" s="28" t="s">
        <v>107</v>
      </c>
      <c r="G88" s="3" t="s">
        <v>509</v>
      </c>
      <c r="H88" s="32" t="s">
        <v>510</v>
      </c>
      <c r="I88" s="3" t="s">
        <v>511</v>
      </c>
      <c r="J88" s="32" t="s">
        <v>512</v>
      </c>
      <c r="K88" s="53" t="s">
        <v>33</v>
      </c>
      <c r="L88" s="32" t="s">
        <v>513</v>
      </c>
      <c r="M88" s="32" t="s">
        <v>173</v>
      </c>
      <c r="N88" s="33" t="s">
        <v>471</v>
      </c>
      <c r="O88" s="33" t="s">
        <v>25</v>
      </c>
    </row>
    <row r="89" spans="1:110" s="17" customFormat="1" x14ac:dyDescent="0.2">
      <c r="A89" s="29">
        <v>42249</v>
      </c>
      <c r="B89" s="30">
        <v>42249</v>
      </c>
      <c r="C89" s="70" t="s">
        <v>514</v>
      </c>
      <c r="D89" s="70" t="s">
        <v>514</v>
      </c>
      <c r="E89" s="37" t="s">
        <v>515</v>
      </c>
      <c r="F89" s="31" t="s">
        <v>357</v>
      </c>
      <c r="G89" s="14" t="s">
        <v>833</v>
      </c>
      <c r="H89" s="34" t="s">
        <v>32</v>
      </c>
      <c r="I89" s="14" t="s">
        <v>178</v>
      </c>
      <c r="J89" s="34" t="s">
        <v>397</v>
      </c>
      <c r="K89" s="54" t="s">
        <v>100</v>
      </c>
      <c r="L89" s="34" t="s">
        <v>502</v>
      </c>
      <c r="M89" s="34" t="s">
        <v>382</v>
      </c>
      <c r="N89" s="35" t="s">
        <v>105</v>
      </c>
      <c r="O89" s="35" t="s">
        <v>391</v>
      </c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</row>
    <row r="90" spans="1:110" x14ac:dyDescent="0.2">
      <c r="A90" s="26">
        <v>42250</v>
      </c>
      <c r="B90" s="27">
        <v>42250</v>
      </c>
      <c r="C90" s="71" t="s">
        <v>106</v>
      </c>
      <c r="D90" s="71" t="s">
        <v>106</v>
      </c>
      <c r="E90" s="38" t="s">
        <v>516</v>
      </c>
      <c r="F90" s="28" t="s">
        <v>47</v>
      </c>
      <c r="G90" s="3" t="s">
        <v>443</v>
      </c>
      <c r="H90" s="32" t="s">
        <v>32</v>
      </c>
      <c r="I90" s="3" t="s">
        <v>178</v>
      </c>
      <c r="J90" s="32" t="s">
        <v>397</v>
      </c>
      <c r="K90" s="53" t="s">
        <v>100</v>
      </c>
      <c r="L90" s="32" t="s">
        <v>502</v>
      </c>
      <c r="M90" s="32" t="s">
        <v>382</v>
      </c>
      <c r="N90" s="33" t="s">
        <v>77</v>
      </c>
      <c r="O90" s="33" t="s">
        <v>391</v>
      </c>
    </row>
    <row r="91" spans="1:110" x14ac:dyDescent="0.2">
      <c r="A91" s="26">
        <v>42252</v>
      </c>
      <c r="B91" s="27">
        <v>42252</v>
      </c>
      <c r="C91" s="71" t="s">
        <v>517</v>
      </c>
      <c r="D91" s="71" t="s">
        <v>518</v>
      </c>
      <c r="E91" s="38" t="s">
        <v>519</v>
      </c>
      <c r="F91" s="28" t="s">
        <v>59</v>
      </c>
      <c r="G91" s="3" t="s">
        <v>520</v>
      </c>
      <c r="H91" s="32" t="s">
        <v>521</v>
      </c>
      <c r="I91" s="3" t="s">
        <v>522</v>
      </c>
      <c r="J91" s="32" t="s">
        <v>523</v>
      </c>
      <c r="K91" s="53" t="s">
        <v>145</v>
      </c>
      <c r="L91" s="32" t="s">
        <v>524</v>
      </c>
      <c r="M91" s="32" t="s">
        <v>173</v>
      </c>
      <c r="N91" s="33" t="s">
        <v>48</v>
      </c>
      <c r="O91" s="33" t="s">
        <v>25</v>
      </c>
    </row>
    <row r="92" spans="1:110" s="144" customFormat="1" x14ac:dyDescent="0.2">
      <c r="A92" s="134">
        <v>42254</v>
      </c>
      <c r="B92" s="135">
        <v>42254</v>
      </c>
      <c r="C92" s="136" t="s">
        <v>525</v>
      </c>
      <c r="D92" s="136" t="s">
        <v>525</v>
      </c>
      <c r="E92" s="137" t="s">
        <v>526</v>
      </c>
      <c r="F92" s="138" t="s">
        <v>41</v>
      </c>
      <c r="G92" s="139" t="s">
        <v>527</v>
      </c>
      <c r="H92" s="140" t="s">
        <v>528</v>
      </c>
      <c r="I92" s="139" t="s">
        <v>529</v>
      </c>
      <c r="J92" s="140" t="s">
        <v>530</v>
      </c>
      <c r="K92" s="141" t="s">
        <v>33</v>
      </c>
      <c r="L92" s="140" t="s">
        <v>531</v>
      </c>
      <c r="M92" s="140" t="s">
        <v>834</v>
      </c>
      <c r="N92" s="142" t="s">
        <v>89</v>
      </c>
      <c r="O92" s="142" t="s">
        <v>261</v>
      </c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143"/>
      <c r="AE92" s="143"/>
      <c r="AF92" s="143"/>
      <c r="AG92" s="143"/>
      <c r="AH92" s="143"/>
      <c r="AI92" s="143"/>
      <c r="AJ92" s="143"/>
      <c r="AK92" s="143"/>
      <c r="AL92" s="143"/>
      <c r="AM92" s="143"/>
      <c r="AN92" s="143"/>
      <c r="AO92" s="143"/>
      <c r="AP92" s="143"/>
      <c r="AQ92" s="143"/>
      <c r="AR92" s="143"/>
      <c r="AS92" s="143"/>
      <c r="AT92" s="143"/>
      <c r="AU92" s="143"/>
      <c r="AV92" s="143"/>
      <c r="AW92" s="143"/>
      <c r="AX92" s="143"/>
      <c r="AY92" s="143"/>
      <c r="AZ92" s="143"/>
      <c r="BA92" s="143"/>
      <c r="BB92" s="143"/>
      <c r="BC92" s="143"/>
      <c r="BD92" s="143"/>
      <c r="BE92" s="143"/>
      <c r="BF92" s="143"/>
      <c r="BG92" s="143"/>
      <c r="BH92" s="143"/>
      <c r="BI92" s="143"/>
      <c r="BJ92" s="143"/>
      <c r="BK92" s="143"/>
      <c r="BL92" s="143"/>
      <c r="BM92" s="143"/>
      <c r="BN92" s="143"/>
      <c r="BO92" s="143"/>
      <c r="BP92" s="143"/>
      <c r="BQ92" s="143"/>
      <c r="BR92" s="143"/>
      <c r="BS92" s="143"/>
      <c r="BT92" s="143"/>
      <c r="BU92" s="143"/>
      <c r="BV92" s="143"/>
      <c r="BW92" s="143"/>
      <c r="BX92" s="143"/>
      <c r="BY92" s="143"/>
      <c r="BZ92" s="143"/>
      <c r="CA92" s="143"/>
      <c r="CB92" s="143"/>
      <c r="CC92" s="143"/>
      <c r="CD92" s="143"/>
      <c r="CE92" s="143"/>
      <c r="CF92" s="143"/>
      <c r="CG92" s="143"/>
      <c r="CH92" s="143"/>
      <c r="CI92" s="143"/>
      <c r="CJ92" s="143"/>
      <c r="CK92" s="143"/>
      <c r="CL92" s="143"/>
      <c r="CM92" s="143"/>
      <c r="CN92" s="143"/>
      <c r="CO92" s="143"/>
      <c r="CP92" s="143"/>
      <c r="CQ92" s="143"/>
      <c r="CR92" s="143"/>
      <c r="CS92" s="143"/>
      <c r="CT92" s="143"/>
      <c r="CU92" s="143"/>
      <c r="CV92" s="143"/>
      <c r="CW92" s="143"/>
      <c r="CX92" s="143"/>
      <c r="CY92" s="143"/>
      <c r="CZ92" s="143"/>
      <c r="DA92" s="143"/>
      <c r="DB92" s="143"/>
      <c r="DC92" s="143"/>
      <c r="DD92" s="143"/>
      <c r="DE92" s="143"/>
      <c r="DF92" s="143"/>
    </row>
    <row r="93" spans="1:110" x14ac:dyDescent="0.2">
      <c r="A93" s="26">
        <v>42255</v>
      </c>
      <c r="B93" s="27">
        <v>42255</v>
      </c>
      <c r="C93" s="71" t="s">
        <v>532</v>
      </c>
      <c r="D93" s="71" t="s">
        <v>532</v>
      </c>
      <c r="E93" s="38" t="s">
        <v>533</v>
      </c>
      <c r="F93" s="28" t="s">
        <v>97</v>
      </c>
      <c r="G93" s="3" t="s">
        <v>534</v>
      </c>
      <c r="H93" s="32" t="s">
        <v>93</v>
      </c>
      <c r="I93" s="3" t="s">
        <v>22</v>
      </c>
      <c r="J93" s="28" t="s">
        <v>535</v>
      </c>
      <c r="K93" s="53" t="s">
        <v>33</v>
      </c>
      <c r="L93" s="32" t="s">
        <v>502</v>
      </c>
      <c r="M93" s="32" t="s">
        <v>173</v>
      </c>
      <c r="N93" s="33" t="s">
        <v>101</v>
      </c>
      <c r="O93" s="33" t="s">
        <v>391</v>
      </c>
    </row>
    <row r="94" spans="1:110" s="17" customFormat="1" x14ac:dyDescent="0.2">
      <c r="A94" s="29">
        <v>42255</v>
      </c>
      <c r="B94" s="30">
        <v>42255</v>
      </c>
      <c r="C94" s="70" t="s">
        <v>542</v>
      </c>
      <c r="D94" s="70" t="s">
        <v>543</v>
      </c>
      <c r="E94" s="37" t="s">
        <v>544</v>
      </c>
      <c r="F94" s="31" t="s">
        <v>257</v>
      </c>
      <c r="G94" s="14" t="s">
        <v>345</v>
      </c>
      <c r="H94" s="34" t="s">
        <v>93</v>
      </c>
      <c r="I94" s="14" t="s">
        <v>545</v>
      </c>
      <c r="J94" s="34" t="s">
        <v>546</v>
      </c>
      <c r="K94" s="54" t="s">
        <v>33</v>
      </c>
      <c r="L94" s="34" t="s">
        <v>502</v>
      </c>
      <c r="M94" s="34" t="s">
        <v>173</v>
      </c>
      <c r="N94" s="35" t="s">
        <v>119</v>
      </c>
      <c r="O94" s="148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</row>
    <row r="95" spans="1:110" s="144" customFormat="1" x14ac:dyDescent="0.2">
      <c r="A95" s="134">
        <v>42256</v>
      </c>
      <c r="B95" s="135">
        <v>42252</v>
      </c>
      <c r="C95" s="136" t="s">
        <v>536</v>
      </c>
      <c r="D95" s="136" t="s">
        <v>537</v>
      </c>
      <c r="E95" s="137" t="s">
        <v>538</v>
      </c>
      <c r="F95" s="138" t="s">
        <v>47</v>
      </c>
      <c r="G95" s="139" t="s">
        <v>539</v>
      </c>
      <c r="H95" s="140" t="s">
        <v>528</v>
      </c>
      <c r="I95" s="139" t="s">
        <v>540</v>
      </c>
      <c r="J95" s="140" t="s">
        <v>541</v>
      </c>
      <c r="K95" s="141" t="s">
        <v>100</v>
      </c>
      <c r="L95" s="140" t="s">
        <v>531</v>
      </c>
      <c r="M95" s="140" t="s">
        <v>834</v>
      </c>
      <c r="N95" s="142" t="s">
        <v>248</v>
      </c>
      <c r="O95" s="145" t="s">
        <v>261</v>
      </c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  <c r="AP95" s="143"/>
      <c r="AQ95" s="143"/>
      <c r="AR95" s="143"/>
      <c r="AS95" s="143"/>
      <c r="AT95" s="143"/>
      <c r="AU95" s="143"/>
      <c r="AV95" s="143"/>
      <c r="AW95" s="143"/>
      <c r="AX95" s="143"/>
      <c r="AY95" s="143"/>
      <c r="AZ95" s="143"/>
      <c r="BA95" s="143"/>
      <c r="BB95" s="143"/>
      <c r="BC95" s="143"/>
      <c r="BD95" s="143"/>
      <c r="BE95" s="143"/>
      <c r="BF95" s="143"/>
      <c r="BG95" s="143"/>
      <c r="BH95" s="143"/>
      <c r="BI95" s="143"/>
      <c r="BJ95" s="143"/>
      <c r="BK95" s="143"/>
      <c r="BL95" s="143"/>
      <c r="BM95" s="143"/>
      <c r="BN95" s="143"/>
      <c r="BO95" s="143"/>
      <c r="BP95" s="143"/>
      <c r="BQ95" s="143"/>
      <c r="BR95" s="143"/>
      <c r="BS95" s="143"/>
      <c r="BT95" s="143"/>
      <c r="BU95" s="143"/>
      <c r="BV95" s="143"/>
      <c r="BW95" s="143"/>
      <c r="BX95" s="143"/>
      <c r="BY95" s="143"/>
      <c r="BZ95" s="143"/>
      <c r="CA95" s="143"/>
      <c r="CB95" s="143"/>
      <c r="CC95" s="143"/>
      <c r="CD95" s="143"/>
      <c r="CE95" s="143"/>
      <c r="CF95" s="143"/>
      <c r="CG95" s="143"/>
      <c r="CH95" s="143"/>
      <c r="CI95" s="143"/>
      <c r="CJ95" s="143"/>
      <c r="CK95" s="143"/>
      <c r="CL95" s="143"/>
      <c r="CM95" s="143"/>
      <c r="CN95" s="143"/>
      <c r="CO95" s="143"/>
      <c r="CP95" s="143"/>
      <c r="CQ95" s="143"/>
      <c r="CR95" s="143"/>
      <c r="CS95" s="143"/>
      <c r="CT95" s="143"/>
      <c r="CU95" s="143"/>
      <c r="CV95" s="143"/>
      <c r="CW95" s="143"/>
      <c r="CX95" s="143"/>
      <c r="CY95" s="143"/>
      <c r="CZ95" s="143"/>
      <c r="DA95" s="143"/>
      <c r="DB95" s="143"/>
      <c r="DC95" s="143"/>
      <c r="DD95" s="143"/>
      <c r="DE95" s="143"/>
      <c r="DF95" s="143"/>
    </row>
    <row r="96" spans="1:110" s="17" customFormat="1" x14ac:dyDescent="0.2">
      <c r="A96" s="29">
        <v>42260</v>
      </c>
      <c r="B96" s="30">
        <v>42260</v>
      </c>
      <c r="C96" s="70" t="s">
        <v>551</v>
      </c>
      <c r="D96" s="70" t="s">
        <v>552</v>
      </c>
      <c r="E96" s="37" t="s">
        <v>553</v>
      </c>
      <c r="F96" s="31" t="s">
        <v>124</v>
      </c>
      <c r="G96" s="14" t="s">
        <v>554</v>
      </c>
      <c r="H96" s="34" t="s">
        <v>835</v>
      </c>
      <c r="I96" s="14" t="s">
        <v>178</v>
      </c>
      <c r="J96" s="34" t="s">
        <v>555</v>
      </c>
      <c r="K96" s="54" t="s">
        <v>180</v>
      </c>
      <c r="L96" s="34" t="s">
        <v>557</v>
      </c>
      <c r="M96" s="34" t="s">
        <v>556</v>
      </c>
      <c r="N96" s="35" t="s">
        <v>558</v>
      </c>
      <c r="O96" s="35" t="s">
        <v>391</v>
      </c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</row>
    <row r="97" spans="1:110" x14ac:dyDescent="0.2">
      <c r="A97" s="26">
        <v>42261</v>
      </c>
      <c r="B97" s="27">
        <v>42261</v>
      </c>
      <c r="C97" s="71" t="s">
        <v>559</v>
      </c>
      <c r="D97" s="71" t="s">
        <v>559</v>
      </c>
      <c r="E97" s="38" t="s">
        <v>560</v>
      </c>
      <c r="F97" s="28" t="s">
        <v>357</v>
      </c>
      <c r="G97" s="3" t="s">
        <v>561</v>
      </c>
      <c r="H97" s="32" t="s">
        <v>32</v>
      </c>
      <c r="I97" s="3" t="s">
        <v>178</v>
      </c>
      <c r="J97" s="32" t="s">
        <v>179</v>
      </c>
      <c r="K97" s="53" t="s">
        <v>100</v>
      </c>
      <c r="L97" s="32" t="s">
        <v>502</v>
      </c>
      <c r="M97" s="32" t="s">
        <v>252</v>
      </c>
      <c r="N97" s="33" t="s">
        <v>77</v>
      </c>
      <c r="O97" s="33" t="s">
        <v>391</v>
      </c>
    </row>
    <row r="98" spans="1:110" x14ac:dyDescent="0.2">
      <c r="A98" s="26">
        <v>42261</v>
      </c>
      <c r="B98" s="27">
        <v>42261</v>
      </c>
      <c r="C98" s="71" t="s">
        <v>562</v>
      </c>
      <c r="D98" s="71" t="s">
        <v>562</v>
      </c>
      <c r="E98" s="38" t="s">
        <v>563</v>
      </c>
      <c r="F98" s="28" t="s">
        <v>80</v>
      </c>
      <c r="G98" s="3" t="s">
        <v>564</v>
      </c>
      <c r="H98" s="32" t="s">
        <v>32</v>
      </c>
      <c r="I98" s="3" t="s">
        <v>178</v>
      </c>
      <c r="J98" s="32" t="s">
        <v>179</v>
      </c>
      <c r="K98" s="53" t="s">
        <v>180</v>
      </c>
      <c r="L98" s="32" t="s">
        <v>182</v>
      </c>
      <c r="M98" s="32" t="s">
        <v>182</v>
      </c>
      <c r="N98" s="33" t="s">
        <v>77</v>
      </c>
      <c r="O98" s="33" t="s">
        <v>391</v>
      </c>
    </row>
    <row r="99" spans="1:110" x14ac:dyDescent="0.2">
      <c r="A99" s="26">
        <v>42262</v>
      </c>
      <c r="B99" s="27">
        <v>42262</v>
      </c>
      <c r="C99" s="71" t="s">
        <v>565</v>
      </c>
      <c r="D99" s="71" t="s">
        <v>565</v>
      </c>
      <c r="E99" s="38" t="s">
        <v>566</v>
      </c>
      <c r="F99" s="28" t="s">
        <v>567</v>
      </c>
      <c r="G99" s="3" t="s">
        <v>568</v>
      </c>
      <c r="H99" s="32" t="s">
        <v>569</v>
      </c>
      <c r="I99" s="3" t="s">
        <v>178</v>
      </c>
      <c r="J99" s="32" t="s">
        <v>570</v>
      </c>
      <c r="K99" s="53" t="s">
        <v>100</v>
      </c>
      <c r="L99" s="32" t="s">
        <v>502</v>
      </c>
      <c r="M99" s="32" t="s">
        <v>252</v>
      </c>
      <c r="N99" s="33" t="s">
        <v>86</v>
      </c>
      <c r="O99" s="33" t="s">
        <v>391</v>
      </c>
    </row>
    <row r="100" spans="1:110" x14ac:dyDescent="0.2">
      <c r="A100" s="26">
        <v>42264</v>
      </c>
      <c r="B100" s="27">
        <v>42264</v>
      </c>
      <c r="C100" s="71" t="s">
        <v>571</v>
      </c>
      <c r="D100" s="71" t="s">
        <v>572</v>
      </c>
      <c r="E100" s="38" t="s">
        <v>573</v>
      </c>
      <c r="F100" s="28" t="s">
        <v>62</v>
      </c>
      <c r="G100" s="3" t="s">
        <v>574</v>
      </c>
      <c r="H100" s="32" t="s">
        <v>93</v>
      </c>
      <c r="I100" s="3" t="s">
        <v>178</v>
      </c>
      <c r="J100" s="32" t="s">
        <v>575</v>
      </c>
      <c r="K100" s="53" t="s">
        <v>33</v>
      </c>
      <c r="L100" s="32" t="s">
        <v>502</v>
      </c>
      <c r="M100" s="32" t="s">
        <v>173</v>
      </c>
      <c r="N100" s="33" t="s">
        <v>60</v>
      </c>
      <c r="O100" s="33" t="s">
        <v>391</v>
      </c>
    </row>
    <row r="101" spans="1:110" x14ac:dyDescent="0.2">
      <c r="A101" s="26">
        <v>42268</v>
      </c>
      <c r="B101" s="27">
        <v>42268</v>
      </c>
      <c r="C101" s="71" t="s">
        <v>576</v>
      </c>
      <c r="D101" s="71" t="s">
        <v>576</v>
      </c>
      <c r="E101" s="38" t="s">
        <v>577</v>
      </c>
      <c r="F101" s="28" t="s">
        <v>107</v>
      </c>
      <c r="G101" s="3" t="s">
        <v>578</v>
      </c>
      <c r="H101" s="32" t="s">
        <v>126</v>
      </c>
      <c r="I101" s="3" t="s">
        <v>178</v>
      </c>
      <c r="J101" s="32" t="s">
        <v>579</v>
      </c>
      <c r="K101" s="53" t="s">
        <v>100</v>
      </c>
      <c r="L101" s="32" t="s">
        <v>580</v>
      </c>
      <c r="M101" s="32" t="s">
        <v>580</v>
      </c>
      <c r="N101" s="33" t="s">
        <v>35</v>
      </c>
      <c r="O101" s="33" t="s">
        <v>391</v>
      </c>
    </row>
    <row r="102" spans="1:110" x14ac:dyDescent="0.2">
      <c r="A102" s="26">
        <v>42269</v>
      </c>
      <c r="B102" s="27">
        <v>42269</v>
      </c>
      <c r="C102" s="71" t="s">
        <v>581</v>
      </c>
      <c r="D102" s="71" t="s">
        <v>581</v>
      </c>
      <c r="E102" s="38" t="s">
        <v>582</v>
      </c>
      <c r="F102" s="28" t="s">
        <v>333</v>
      </c>
      <c r="G102" s="3" t="s">
        <v>583</v>
      </c>
      <c r="H102" s="32" t="s">
        <v>37</v>
      </c>
      <c r="I102" s="3" t="s">
        <v>584</v>
      </c>
      <c r="J102" s="32" t="s">
        <v>585</v>
      </c>
      <c r="K102" s="53" t="s">
        <v>33</v>
      </c>
      <c r="L102" s="32" t="s">
        <v>502</v>
      </c>
      <c r="M102" s="32" t="s">
        <v>173</v>
      </c>
      <c r="N102" s="33" t="s">
        <v>248</v>
      </c>
      <c r="O102" s="33" t="s">
        <v>391</v>
      </c>
    </row>
    <row r="103" spans="1:110" x14ac:dyDescent="0.2">
      <c r="A103" s="26">
        <v>42272</v>
      </c>
      <c r="B103" s="27">
        <v>42272</v>
      </c>
      <c r="C103" s="71" t="s">
        <v>586</v>
      </c>
      <c r="D103" s="71" t="s">
        <v>587</v>
      </c>
      <c r="E103" s="38" t="s">
        <v>588</v>
      </c>
      <c r="F103" s="28" t="s">
        <v>401</v>
      </c>
      <c r="G103" s="3" t="s">
        <v>589</v>
      </c>
      <c r="H103" s="32" t="s">
        <v>590</v>
      </c>
      <c r="I103" s="3" t="s">
        <v>591</v>
      </c>
      <c r="J103" s="32" t="s">
        <v>592</v>
      </c>
      <c r="K103" s="53" t="s">
        <v>100</v>
      </c>
      <c r="L103" s="32" t="s">
        <v>502</v>
      </c>
      <c r="M103" s="32" t="s">
        <v>173</v>
      </c>
      <c r="N103" s="33" t="s">
        <v>48</v>
      </c>
      <c r="O103" s="33" t="s">
        <v>391</v>
      </c>
    </row>
    <row r="104" spans="1:110" s="17" customFormat="1" x14ac:dyDescent="0.2">
      <c r="A104" s="29">
        <v>42272</v>
      </c>
      <c r="B104" s="30">
        <v>42272</v>
      </c>
      <c r="C104" s="70" t="s">
        <v>593</v>
      </c>
      <c r="D104" s="70" t="s">
        <v>593</v>
      </c>
      <c r="E104" s="37" t="s">
        <v>594</v>
      </c>
      <c r="F104" s="31" t="s">
        <v>115</v>
      </c>
      <c r="G104" s="14" t="s">
        <v>595</v>
      </c>
      <c r="H104" s="34" t="s">
        <v>126</v>
      </c>
      <c r="I104" s="14" t="s">
        <v>22</v>
      </c>
      <c r="J104" s="34" t="s">
        <v>596</v>
      </c>
      <c r="K104" s="54" t="s">
        <v>100</v>
      </c>
      <c r="L104" s="34" t="s">
        <v>24</v>
      </c>
      <c r="M104" s="34" t="s">
        <v>24</v>
      </c>
      <c r="N104" s="35" t="s">
        <v>48</v>
      </c>
      <c r="O104" s="35" t="s">
        <v>391</v>
      </c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</row>
    <row r="105" spans="1:110" x14ac:dyDescent="0.2">
      <c r="A105" s="26">
        <v>42274</v>
      </c>
      <c r="B105" s="27">
        <v>42274</v>
      </c>
      <c r="C105" s="71" t="s">
        <v>597</v>
      </c>
      <c r="D105" s="71" t="s">
        <v>597</v>
      </c>
      <c r="E105" s="38" t="s">
        <v>598</v>
      </c>
      <c r="F105" s="28" t="s">
        <v>599</v>
      </c>
      <c r="G105" s="3" t="s">
        <v>600</v>
      </c>
      <c r="H105" s="32" t="s">
        <v>602</v>
      </c>
      <c r="I105" s="3" t="s">
        <v>22</v>
      </c>
      <c r="J105" s="32" t="s">
        <v>601</v>
      </c>
      <c r="K105" s="53" t="s">
        <v>100</v>
      </c>
      <c r="L105" s="32" t="s">
        <v>603</v>
      </c>
      <c r="M105" s="32" t="s">
        <v>827</v>
      </c>
      <c r="N105" s="33" t="s">
        <v>77</v>
      </c>
      <c r="O105" s="33" t="s">
        <v>391</v>
      </c>
    </row>
    <row r="106" spans="1:110" x14ac:dyDescent="0.2">
      <c r="A106" s="26">
        <v>42278</v>
      </c>
      <c r="B106" s="27">
        <v>42278</v>
      </c>
      <c r="C106" s="71" t="s">
        <v>604</v>
      </c>
      <c r="D106" s="71" t="s">
        <v>604</v>
      </c>
      <c r="E106" s="38" t="s">
        <v>605</v>
      </c>
      <c r="F106" s="28" t="s">
        <v>606</v>
      </c>
      <c r="G106" s="3" t="s">
        <v>607</v>
      </c>
      <c r="H106" s="32" t="s">
        <v>608</v>
      </c>
      <c r="I106" s="3" t="s">
        <v>178</v>
      </c>
      <c r="J106" s="32" t="s">
        <v>609</v>
      </c>
      <c r="K106" s="53" t="s">
        <v>100</v>
      </c>
      <c r="L106" s="32" t="s">
        <v>502</v>
      </c>
      <c r="M106" s="32" t="s">
        <v>610</v>
      </c>
      <c r="N106" s="33" t="s">
        <v>248</v>
      </c>
      <c r="O106" s="33" t="s">
        <v>391</v>
      </c>
    </row>
    <row r="107" spans="1:110" s="165" customFormat="1" x14ac:dyDescent="0.2">
      <c r="A107" s="155">
        <v>42278</v>
      </c>
      <c r="B107" s="156">
        <v>42278</v>
      </c>
      <c r="C107" s="157" t="s">
        <v>611</v>
      </c>
      <c r="D107" s="157" t="s">
        <v>611</v>
      </c>
      <c r="E107" s="158" t="s">
        <v>612</v>
      </c>
      <c r="F107" s="159" t="s">
        <v>613</v>
      </c>
      <c r="G107" s="160" t="s">
        <v>614</v>
      </c>
      <c r="H107" s="161" t="s">
        <v>615</v>
      </c>
      <c r="I107" s="160" t="s">
        <v>616</v>
      </c>
      <c r="J107" s="162" t="s">
        <v>617</v>
      </c>
      <c r="K107" s="161" t="s">
        <v>100</v>
      </c>
      <c r="L107" s="161" t="s">
        <v>502</v>
      </c>
      <c r="M107" s="161" t="s">
        <v>618</v>
      </c>
      <c r="N107" s="163" t="s">
        <v>25</v>
      </c>
      <c r="O107" s="163" t="s">
        <v>25</v>
      </c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  <c r="AG107" s="164"/>
      <c r="AH107" s="164"/>
      <c r="AI107" s="164"/>
      <c r="AJ107" s="164"/>
      <c r="AK107" s="164"/>
      <c r="AL107" s="164"/>
      <c r="AM107" s="164"/>
      <c r="AN107" s="164"/>
      <c r="AO107" s="164"/>
      <c r="AP107" s="164"/>
      <c r="AQ107" s="164"/>
      <c r="AR107" s="164"/>
      <c r="AS107" s="164"/>
      <c r="AT107" s="164"/>
      <c r="AU107" s="164"/>
      <c r="AV107" s="164"/>
      <c r="AW107" s="164"/>
      <c r="AX107" s="164"/>
      <c r="AY107" s="164"/>
      <c r="AZ107" s="164"/>
      <c r="BA107" s="164"/>
      <c r="BB107" s="164"/>
      <c r="BC107" s="164"/>
      <c r="BD107" s="164"/>
      <c r="BE107" s="164"/>
      <c r="BF107" s="164"/>
      <c r="BG107" s="164"/>
      <c r="BH107" s="164"/>
      <c r="BI107" s="164"/>
      <c r="BJ107" s="164"/>
      <c r="BK107" s="164"/>
      <c r="BL107" s="164"/>
      <c r="BM107" s="164"/>
      <c r="BN107" s="164"/>
      <c r="BO107" s="164"/>
      <c r="BP107" s="164"/>
      <c r="BQ107" s="164"/>
      <c r="BR107" s="164"/>
      <c r="BS107" s="164"/>
      <c r="BT107" s="164"/>
      <c r="BU107" s="164"/>
      <c r="BV107" s="164"/>
      <c r="BW107" s="164"/>
      <c r="BX107" s="164"/>
      <c r="BY107" s="164"/>
      <c r="BZ107" s="164"/>
      <c r="CA107" s="164"/>
      <c r="CB107" s="164"/>
      <c r="CC107" s="164"/>
      <c r="CD107" s="164"/>
      <c r="CE107" s="164"/>
      <c r="CF107" s="164"/>
      <c r="CG107" s="164"/>
      <c r="CH107" s="164"/>
      <c r="CI107" s="164"/>
      <c r="CJ107" s="164"/>
      <c r="CK107" s="164"/>
      <c r="CL107" s="164"/>
      <c r="CM107" s="164"/>
      <c r="CN107" s="164"/>
      <c r="CO107" s="164"/>
      <c r="CP107" s="164"/>
      <c r="CQ107" s="164"/>
      <c r="CR107" s="164"/>
      <c r="CS107" s="164"/>
      <c r="CT107" s="164"/>
      <c r="CU107" s="164"/>
      <c r="CV107" s="164"/>
      <c r="CW107" s="164"/>
      <c r="CX107" s="164"/>
      <c r="CY107" s="164"/>
      <c r="CZ107" s="164"/>
      <c r="DA107" s="164"/>
      <c r="DB107" s="164"/>
      <c r="DC107" s="164"/>
      <c r="DD107" s="164"/>
      <c r="DE107" s="164"/>
      <c r="DF107" s="164"/>
    </row>
    <row r="108" spans="1:110" s="17" customFormat="1" x14ac:dyDescent="0.2">
      <c r="A108" s="151">
        <v>42279</v>
      </c>
      <c r="B108" s="152">
        <v>42279</v>
      </c>
      <c r="C108" s="77" t="s">
        <v>619</v>
      </c>
      <c r="D108" s="77" t="s">
        <v>620</v>
      </c>
      <c r="E108" s="40" t="s">
        <v>621</v>
      </c>
      <c r="F108" s="31" t="s">
        <v>477</v>
      </c>
      <c r="G108" s="14" t="s">
        <v>136</v>
      </c>
      <c r="H108" s="54" t="s">
        <v>299</v>
      </c>
      <c r="I108" s="14" t="s">
        <v>622</v>
      </c>
      <c r="J108" s="154" t="s">
        <v>628</v>
      </c>
      <c r="K108" s="54" t="s">
        <v>338</v>
      </c>
      <c r="L108" s="54" t="s">
        <v>338</v>
      </c>
      <c r="M108" s="54" t="s">
        <v>173</v>
      </c>
      <c r="N108" s="147" t="s">
        <v>25</v>
      </c>
      <c r="O108" s="147" t="s">
        <v>25</v>
      </c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</row>
    <row r="109" spans="1:110" x14ac:dyDescent="0.2">
      <c r="A109" s="149">
        <v>42279</v>
      </c>
      <c r="B109" s="150">
        <v>42279</v>
      </c>
      <c r="C109" s="76" t="s">
        <v>623</v>
      </c>
      <c r="D109" s="76" t="s">
        <v>624</v>
      </c>
      <c r="E109" s="39" t="s">
        <v>625</v>
      </c>
      <c r="F109" s="28" t="s">
        <v>193</v>
      </c>
      <c r="G109" s="3" t="s">
        <v>626</v>
      </c>
      <c r="H109" s="53" t="s">
        <v>299</v>
      </c>
      <c r="I109" s="3" t="s">
        <v>627</v>
      </c>
      <c r="J109" s="153" t="s">
        <v>629</v>
      </c>
      <c r="K109" s="53" t="s">
        <v>338</v>
      </c>
      <c r="L109" s="53" t="s">
        <v>338</v>
      </c>
      <c r="M109" s="53" t="s">
        <v>173</v>
      </c>
      <c r="N109" s="146" t="s">
        <v>25</v>
      </c>
      <c r="O109" s="146" t="s">
        <v>25</v>
      </c>
    </row>
    <row r="110" spans="1:110" x14ac:dyDescent="0.2">
      <c r="A110" s="149">
        <v>42281</v>
      </c>
      <c r="B110" s="150" t="s">
        <v>630</v>
      </c>
      <c r="C110" s="76" t="s">
        <v>631</v>
      </c>
      <c r="D110" s="76" t="s">
        <v>632</v>
      </c>
      <c r="E110" s="39" t="s">
        <v>633</v>
      </c>
      <c r="F110" s="28" t="s">
        <v>634</v>
      </c>
      <c r="G110" s="3" t="s">
        <v>635</v>
      </c>
      <c r="H110" s="53" t="s">
        <v>638</v>
      </c>
      <c r="I110" s="3" t="s">
        <v>636</v>
      </c>
      <c r="J110" s="153" t="s">
        <v>637</v>
      </c>
      <c r="K110" s="53" t="s">
        <v>338</v>
      </c>
      <c r="L110" s="53" t="s">
        <v>338</v>
      </c>
      <c r="M110" s="53" t="s">
        <v>173</v>
      </c>
      <c r="N110" s="146" t="s">
        <v>25</v>
      </c>
      <c r="O110" s="146" t="s">
        <v>25</v>
      </c>
    </row>
    <row r="111" spans="1:110" s="17" customFormat="1" x14ac:dyDescent="0.2">
      <c r="A111" s="151">
        <v>42285</v>
      </c>
      <c r="B111" s="152">
        <v>42285</v>
      </c>
      <c r="C111" s="77" t="s">
        <v>639</v>
      </c>
      <c r="D111" s="77" t="s">
        <v>640</v>
      </c>
      <c r="E111" s="40" t="s">
        <v>641</v>
      </c>
      <c r="F111" s="31" t="s">
        <v>642</v>
      </c>
      <c r="G111" s="14" t="s">
        <v>643</v>
      </c>
      <c r="H111" s="54" t="s">
        <v>644</v>
      </c>
      <c r="I111" s="14" t="s">
        <v>178</v>
      </c>
      <c r="J111" s="154" t="s">
        <v>645</v>
      </c>
      <c r="K111" s="54" t="s">
        <v>100</v>
      </c>
      <c r="L111" s="54" t="s">
        <v>24</v>
      </c>
      <c r="M111" s="54" t="s">
        <v>24</v>
      </c>
      <c r="N111" s="147" t="s">
        <v>25</v>
      </c>
      <c r="O111" s="147" t="s">
        <v>25</v>
      </c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</row>
    <row r="112" spans="1:110" s="17" customFormat="1" x14ac:dyDescent="0.2">
      <c r="A112" s="151">
        <v>42288</v>
      </c>
      <c r="B112" s="152">
        <v>42288</v>
      </c>
      <c r="C112" s="77" t="s">
        <v>646</v>
      </c>
      <c r="D112" s="77" t="s">
        <v>646</v>
      </c>
      <c r="E112" s="40" t="s">
        <v>647</v>
      </c>
      <c r="F112" s="31" t="s">
        <v>357</v>
      </c>
      <c r="G112" s="14" t="s">
        <v>648</v>
      </c>
      <c r="H112" s="54" t="s">
        <v>32</v>
      </c>
      <c r="I112" s="14" t="s">
        <v>178</v>
      </c>
      <c r="J112" s="154" t="s">
        <v>179</v>
      </c>
      <c r="K112" s="54" t="s">
        <v>100</v>
      </c>
      <c r="L112" s="54" t="s">
        <v>502</v>
      </c>
      <c r="M112" s="54" t="s">
        <v>252</v>
      </c>
      <c r="N112" s="147" t="s">
        <v>35</v>
      </c>
      <c r="O112" s="147" t="s">
        <v>391</v>
      </c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</row>
    <row r="113" spans="1:110" s="17" customFormat="1" x14ac:dyDescent="0.2">
      <c r="A113" s="151">
        <v>42289</v>
      </c>
      <c r="B113" s="152">
        <v>42289</v>
      </c>
      <c r="C113" s="77" t="s">
        <v>649</v>
      </c>
      <c r="D113" s="77" t="s">
        <v>649</v>
      </c>
      <c r="E113" s="40" t="s">
        <v>650</v>
      </c>
      <c r="F113" s="31" t="s">
        <v>115</v>
      </c>
      <c r="G113" s="14" t="s">
        <v>651</v>
      </c>
      <c r="H113" s="54" t="s">
        <v>32</v>
      </c>
      <c r="I113" s="14" t="s">
        <v>178</v>
      </c>
      <c r="J113" s="154" t="s">
        <v>179</v>
      </c>
      <c r="K113" s="54" t="s">
        <v>100</v>
      </c>
      <c r="L113" s="54" t="s">
        <v>502</v>
      </c>
      <c r="M113" s="54" t="s">
        <v>382</v>
      </c>
      <c r="N113" s="147" t="s">
        <v>119</v>
      </c>
      <c r="O113" s="147" t="s">
        <v>391</v>
      </c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</row>
    <row r="114" spans="1:110" x14ac:dyDescent="0.2">
      <c r="A114" s="149">
        <v>42292</v>
      </c>
      <c r="B114" s="150" t="s">
        <v>652</v>
      </c>
      <c r="C114" s="76" t="s">
        <v>653</v>
      </c>
      <c r="D114" s="76" t="s">
        <v>653</v>
      </c>
      <c r="E114" s="39" t="s">
        <v>654</v>
      </c>
      <c r="F114" s="28" t="s">
        <v>31</v>
      </c>
      <c r="G114" s="3" t="s">
        <v>655</v>
      </c>
      <c r="H114" s="53" t="s">
        <v>93</v>
      </c>
      <c r="I114" s="3" t="s">
        <v>178</v>
      </c>
      <c r="J114" s="153" t="s">
        <v>656</v>
      </c>
      <c r="K114" s="53" t="s">
        <v>145</v>
      </c>
      <c r="L114" s="53" t="s">
        <v>502</v>
      </c>
      <c r="M114" s="53" t="s">
        <v>173</v>
      </c>
      <c r="N114" s="146" t="s">
        <v>119</v>
      </c>
      <c r="O114" s="146" t="s">
        <v>87</v>
      </c>
    </row>
    <row r="115" spans="1:110" s="17" customFormat="1" x14ac:dyDescent="0.2">
      <c r="A115" s="151">
        <v>42293</v>
      </c>
      <c r="B115" s="152">
        <v>42293</v>
      </c>
      <c r="C115" s="77" t="s">
        <v>657</v>
      </c>
      <c r="D115" s="77" t="s">
        <v>52</v>
      </c>
      <c r="E115" s="40" t="s">
        <v>658</v>
      </c>
      <c r="F115" s="31" t="s">
        <v>65</v>
      </c>
      <c r="G115" s="14" t="s">
        <v>659</v>
      </c>
      <c r="H115" s="54" t="s">
        <v>660</v>
      </c>
      <c r="I115" s="14" t="s">
        <v>661</v>
      </c>
      <c r="J115" s="154" t="s">
        <v>662</v>
      </c>
      <c r="K115" s="54" t="s">
        <v>33</v>
      </c>
      <c r="L115" s="54" t="s">
        <v>502</v>
      </c>
      <c r="M115" s="54" t="s">
        <v>173</v>
      </c>
      <c r="N115" s="147" t="s">
        <v>471</v>
      </c>
      <c r="O115" s="147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</row>
    <row r="116" spans="1:110" s="17" customFormat="1" x14ac:dyDescent="0.2">
      <c r="A116" s="151">
        <v>42295</v>
      </c>
      <c r="B116" s="152">
        <v>42295</v>
      </c>
      <c r="C116" s="77" t="s">
        <v>663</v>
      </c>
      <c r="D116" s="77" t="s">
        <v>663</v>
      </c>
      <c r="E116" s="40" t="s">
        <v>664</v>
      </c>
      <c r="F116" s="31" t="s">
        <v>47</v>
      </c>
      <c r="G116" s="14" t="s">
        <v>443</v>
      </c>
      <c r="H116" s="54" t="s">
        <v>665</v>
      </c>
      <c r="I116" s="14" t="s">
        <v>178</v>
      </c>
      <c r="J116" s="154" t="s">
        <v>397</v>
      </c>
      <c r="K116" s="54" t="s">
        <v>180</v>
      </c>
      <c r="L116" s="54" t="s">
        <v>416</v>
      </c>
      <c r="M116" s="54" t="s">
        <v>182</v>
      </c>
      <c r="N116" s="147" t="s">
        <v>89</v>
      </c>
      <c r="O116" s="147" t="s">
        <v>24</v>
      </c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</row>
    <row r="117" spans="1:110" x14ac:dyDescent="0.2">
      <c r="A117" s="149">
        <v>42295</v>
      </c>
      <c r="B117" s="150">
        <v>42295</v>
      </c>
      <c r="C117" s="76" t="s">
        <v>666</v>
      </c>
      <c r="D117" s="76" t="s">
        <v>666</v>
      </c>
      <c r="E117" s="39" t="s">
        <v>667</v>
      </c>
      <c r="F117" s="28" t="s">
        <v>107</v>
      </c>
      <c r="G117" s="3" t="s">
        <v>443</v>
      </c>
      <c r="H117" s="53" t="s">
        <v>32</v>
      </c>
      <c r="I117" s="3" t="s">
        <v>178</v>
      </c>
      <c r="J117" s="153" t="s">
        <v>179</v>
      </c>
      <c r="K117" s="53" t="s">
        <v>100</v>
      </c>
      <c r="L117" s="53" t="s">
        <v>502</v>
      </c>
      <c r="M117" s="53" t="s">
        <v>382</v>
      </c>
      <c r="N117" s="146" t="s">
        <v>89</v>
      </c>
      <c r="O117" s="146" t="s">
        <v>24</v>
      </c>
    </row>
    <row r="118" spans="1:110" s="17" customFormat="1" x14ac:dyDescent="0.2">
      <c r="A118" s="151">
        <v>42295</v>
      </c>
      <c r="B118" s="152">
        <v>42295</v>
      </c>
      <c r="C118" s="77" t="s">
        <v>668</v>
      </c>
      <c r="D118" s="77" t="s">
        <v>668</v>
      </c>
      <c r="E118" s="40" t="s">
        <v>669</v>
      </c>
      <c r="F118" s="31" t="s">
        <v>670</v>
      </c>
      <c r="G118" s="14" t="s">
        <v>671</v>
      </c>
      <c r="H118" s="54" t="s">
        <v>836</v>
      </c>
      <c r="I118" s="14" t="s">
        <v>178</v>
      </c>
      <c r="J118" s="154" t="s">
        <v>672</v>
      </c>
      <c r="K118" s="54" t="s">
        <v>100</v>
      </c>
      <c r="L118" s="54" t="s">
        <v>502</v>
      </c>
      <c r="M118" s="54" t="s">
        <v>24</v>
      </c>
      <c r="N118" s="147" t="s">
        <v>77</v>
      </c>
      <c r="O118" s="147" t="s">
        <v>24</v>
      </c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</row>
    <row r="119" spans="1:110" s="17" customFormat="1" x14ac:dyDescent="0.2">
      <c r="A119" s="151">
        <v>42295</v>
      </c>
      <c r="B119" s="152">
        <v>42295</v>
      </c>
      <c r="C119" s="77" t="s">
        <v>673</v>
      </c>
      <c r="D119" s="77" t="s">
        <v>673</v>
      </c>
      <c r="E119" s="40" t="s">
        <v>674</v>
      </c>
      <c r="F119" s="31" t="s">
        <v>59</v>
      </c>
      <c r="G119" s="14" t="s">
        <v>675</v>
      </c>
      <c r="H119" s="54" t="s">
        <v>32</v>
      </c>
      <c r="I119" s="14" t="s">
        <v>178</v>
      </c>
      <c r="J119" s="154" t="s">
        <v>179</v>
      </c>
      <c r="K119" s="54" t="s">
        <v>100</v>
      </c>
      <c r="L119" s="54" t="s">
        <v>502</v>
      </c>
      <c r="M119" s="54" t="s">
        <v>382</v>
      </c>
      <c r="N119" s="147" t="s">
        <v>77</v>
      </c>
      <c r="O119" s="147" t="s">
        <v>24</v>
      </c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</row>
    <row r="120" spans="1:110" x14ac:dyDescent="0.2">
      <c r="A120" s="149">
        <v>42297</v>
      </c>
      <c r="B120" s="150">
        <v>42297</v>
      </c>
      <c r="C120" s="76" t="s">
        <v>676</v>
      </c>
      <c r="D120" s="76" t="s">
        <v>677</v>
      </c>
      <c r="E120" s="39" t="s">
        <v>678</v>
      </c>
      <c r="F120" s="28" t="s">
        <v>401</v>
      </c>
      <c r="G120" s="3" t="s">
        <v>229</v>
      </c>
      <c r="H120" s="53" t="s">
        <v>679</v>
      </c>
      <c r="I120" s="3" t="s">
        <v>680</v>
      </c>
      <c r="J120" s="153" t="s">
        <v>681</v>
      </c>
      <c r="K120" s="53" t="s">
        <v>33</v>
      </c>
      <c r="L120" s="53" t="s">
        <v>502</v>
      </c>
      <c r="M120" s="53" t="s">
        <v>173</v>
      </c>
      <c r="N120" s="146" t="s">
        <v>60</v>
      </c>
      <c r="O120" s="146" t="s">
        <v>87</v>
      </c>
    </row>
    <row r="121" spans="1:110" s="17" customFormat="1" x14ac:dyDescent="0.2">
      <c r="A121" s="151">
        <v>42301</v>
      </c>
      <c r="B121" s="152">
        <v>42300</v>
      </c>
      <c r="C121" s="77" t="s">
        <v>682</v>
      </c>
      <c r="D121" s="77" t="s">
        <v>683</v>
      </c>
      <c r="E121" s="40" t="s">
        <v>684</v>
      </c>
      <c r="F121" s="31" t="s">
        <v>193</v>
      </c>
      <c r="G121" s="14" t="s">
        <v>685</v>
      </c>
      <c r="H121" s="54" t="s">
        <v>68</v>
      </c>
      <c r="I121" s="14" t="s">
        <v>686</v>
      </c>
      <c r="J121" s="154" t="s">
        <v>687</v>
      </c>
      <c r="K121" s="54" t="s">
        <v>145</v>
      </c>
      <c r="L121" s="54" t="s">
        <v>688</v>
      </c>
      <c r="M121" s="54" t="s">
        <v>173</v>
      </c>
      <c r="N121" s="147" t="s">
        <v>101</v>
      </c>
      <c r="O121" s="147" t="s">
        <v>261</v>
      </c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</row>
    <row r="122" spans="1:110" s="144" customFormat="1" x14ac:dyDescent="0.2">
      <c r="A122" s="166">
        <v>42298</v>
      </c>
      <c r="B122" s="167">
        <v>42289</v>
      </c>
      <c r="C122" s="168" t="s">
        <v>689</v>
      </c>
      <c r="D122" s="168" t="s">
        <v>690</v>
      </c>
      <c r="E122" s="169" t="s">
        <v>691</v>
      </c>
      <c r="F122" s="138" t="s">
        <v>47</v>
      </c>
      <c r="G122" s="139" t="s">
        <v>692</v>
      </c>
      <c r="H122" s="141" t="s">
        <v>693</v>
      </c>
      <c r="I122" s="139" t="s">
        <v>694</v>
      </c>
      <c r="J122" s="170" t="s">
        <v>695</v>
      </c>
      <c r="K122" s="141" t="s">
        <v>33</v>
      </c>
      <c r="L122" s="141" t="s">
        <v>696</v>
      </c>
      <c r="M122" s="141" t="s">
        <v>837</v>
      </c>
      <c r="N122" s="171" t="s">
        <v>86</v>
      </c>
      <c r="O122" s="171" t="s">
        <v>261</v>
      </c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  <c r="AH122" s="143"/>
      <c r="AI122" s="143"/>
      <c r="AJ122" s="143"/>
      <c r="AK122" s="143"/>
      <c r="AL122" s="143"/>
      <c r="AM122" s="143"/>
      <c r="AN122" s="143"/>
      <c r="AO122" s="143"/>
      <c r="AP122" s="143"/>
      <c r="AQ122" s="143"/>
      <c r="AR122" s="143"/>
      <c r="AS122" s="143"/>
      <c r="AT122" s="143"/>
      <c r="AU122" s="143"/>
      <c r="AV122" s="143"/>
      <c r="AW122" s="143"/>
      <c r="AX122" s="143"/>
      <c r="AY122" s="143"/>
      <c r="AZ122" s="143"/>
      <c r="BA122" s="143"/>
      <c r="BB122" s="143"/>
      <c r="BC122" s="143"/>
      <c r="BD122" s="143"/>
      <c r="BE122" s="143"/>
      <c r="BF122" s="143"/>
      <c r="BG122" s="143"/>
      <c r="BH122" s="143"/>
      <c r="BI122" s="143"/>
      <c r="BJ122" s="143"/>
      <c r="BK122" s="143"/>
      <c r="BL122" s="143"/>
      <c r="BM122" s="143"/>
      <c r="BN122" s="143"/>
      <c r="BO122" s="143"/>
      <c r="BP122" s="143"/>
      <c r="BQ122" s="143"/>
      <c r="BR122" s="143"/>
      <c r="BS122" s="143"/>
      <c r="BT122" s="143"/>
      <c r="BU122" s="143"/>
      <c r="BV122" s="143"/>
      <c r="BW122" s="143"/>
      <c r="BX122" s="143"/>
      <c r="BY122" s="143"/>
      <c r="BZ122" s="143"/>
      <c r="CA122" s="143"/>
      <c r="CB122" s="143"/>
      <c r="CC122" s="143"/>
      <c r="CD122" s="143"/>
      <c r="CE122" s="143"/>
      <c r="CF122" s="143"/>
      <c r="CG122" s="143"/>
      <c r="CH122" s="143"/>
      <c r="CI122" s="143"/>
      <c r="CJ122" s="143"/>
      <c r="CK122" s="143"/>
      <c r="CL122" s="143"/>
      <c r="CM122" s="143"/>
      <c r="CN122" s="143"/>
      <c r="CO122" s="143"/>
      <c r="CP122" s="143"/>
      <c r="CQ122" s="143"/>
      <c r="CR122" s="143"/>
      <c r="CS122" s="143"/>
      <c r="CT122" s="143"/>
      <c r="CU122" s="143"/>
      <c r="CV122" s="143"/>
      <c r="CW122" s="143"/>
      <c r="CX122" s="143"/>
      <c r="CY122" s="143"/>
      <c r="CZ122" s="143"/>
      <c r="DA122" s="143"/>
      <c r="DB122" s="143"/>
      <c r="DC122" s="143"/>
      <c r="DD122" s="143"/>
      <c r="DE122" s="143"/>
      <c r="DF122" s="143"/>
    </row>
    <row r="123" spans="1:110" x14ac:dyDescent="0.2">
      <c r="A123" s="149">
        <v>42298</v>
      </c>
      <c r="B123" s="150" t="s">
        <v>697</v>
      </c>
      <c r="C123" s="76" t="s">
        <v>698</v>
      </c>
      <c r="D123" s="76" t="s">
        <v>699</v>
      </c>
      <c r="E123" s="39" t="s">
        <v>700</v>
      </c>
      <c r="F123" s="28" t="s">
        <v>80</v>
      </c>
      <c r="G123" s="3" t="s">
        <v>701</v>
      </c>
      <c r="H123" s="53" t="s">
        <v>299</v>
      </c>
      <c r="I123" s="3" t="s">
        <v>702</v>
      </c>
      <c r="J123" s="153" t="s">
        <v>703</v>
      </c>
      <c r="K123" s="53" t="s">
        <v>100</v>
      </c>
      <c r="L123" s="53" t="s">
        <v>704</v>
      </c>
      <c r="M123" s="172" t="s">
        <v>173</v>
      </c>
      <c r="N123" s="146" t="s">
        <v>105</v>
      </c>
      <c r="O123" s="146" t="s">
        <v>87</v>
      </c>
    </row>
    <row r="124" spans="1:110" s="17" customFormat="1" x14ac:dyDescent="0.2">
      <c r="A124" s="151">
        <v>42304</v>
      </c>
      <c r="B124" s="152">
        <v>42304</v>
      </c>
      <c r="C124" s="77" t="s">
        <v>705</v>
      </c>
      <c r="D124" s="77" t="s">
        <v>705</v>
      </c>
      <c r="E124" s="40" t="s">
        <v>706</v>
      </c>
      <c r="F124" s="31" t="s">
        <v>606</v>
      </c>
      <c r="G124" s="14" t="s">
        <v>707</v>
      </c>
      <c r="H124" s="54" t="s">
        <v>725</v>
      </c>
      <c r="I124" s="14" t="s">
        <v>178</v>
      </c>
      <c r="J124" s="154" t="s">
        <v>596</v>
      </c>
      <c r="K124" s="54" t="s">
        <v>100</v>
      </c>
      <c r="L124" s="54" t="s">
        <v>24</v>
      </c>
      <c r="M124" s="54" t="s">
        <v>24</v>
      </c>
      <c r="N124" s="147" t="s">
        <v>471</v>
      </c>
      <c r="O124" s="147" t="s">
        <v>24</v>
      </c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</row>
    <row r="125" spans="1:110" x14ac:dyDescent="0.2">
      <c r="A125" s="149">
        <v>42308</v>
      </c>
      <c r="B125" s="150">
        <v>42308</v>
      </c>
      <c r="C125" s="76" t="s">
        <v>708</v>
      </c>
      <c r="D125" s="76" t="s">
        <v>708</v>
      </c>
      <c r="E125" s="39" t="s">
        <v>709</v>
      </c>
      <c r="F125" s="28" t="s">
        <v>59</v>
      </c>
      <c r="G125" s="3" t="s">
        <v>443</v>
      </c>
      <c r="H125" s="53" t="s">
        <v>32</v>
      </c>
      <c r="I125" s="3" t="s">
        <v>178</v>
      </c>
      <c r="J125" s="153" t="s">
        <v>179</v>
      </c>
      <c r="K125" s="53" t="s">
        <v>100</v>
      </c>
      <c r="L125" s="53" t="s">
        <v>502</v>
      </c>
      <c r="M125" s="53" t="s">
        <v>382</v>
      </c>
      <c r="N125" s="146" t="s">
        <v>105</v>
      </c>
      <c r="O125" s="146" t="s">
        <v>24</v>
      </c>
    </row>
    <row r="126" spans="1:110" x14ac:dyDescent="0.2">
      <c r="A126" s="149">
        <v>42308</v>
      </c>
      <c r="B126" s="150">
        <v>42308</v>
      </c>
      <c r="C126" s="76" t="s">
        <v>710</v>
      </c>
      <c r="D126" s="76" t="s">
        <v>710</v>
      </c>
      <c r="E126" s="39" t="s">
        <v>711</v>
      </c>
      <c r="F126" s="28" t="s">
        <v>712</v>
      </c>
      <c r="G126" s="3" t="s">
        <v>713</v>
      </c>
      <c r="H126" s="53" t="s">
        <v>838</v>
      </c>
      <c r="I126" s="3" t="s">
        <v>22</v>
      </c>
      <c r="J126" s="153" t="s">
        <v>714</v>
      </c>
      <c r="K126" s="53" t="s">
        <v>100</v>
      </c>
      <c r="L126" s="53" t="s">
        <v>24</v>
      </c>
      <c r="M126" s="53" t="s">
        <v>24</v>
      </c>
      <c r="N126" s="146" t="s">
        <v>89</v>
      </c>
      <c r="O126" s="146" t="s">
        <v>24</v>
      </c>
    </row>
    <row r="127" spans="1:110" s="17" customFormat="1" x14ac:dyDescent="0.2">
      <c r="A127" s="151">
        <v>42310</v>
      </c>
      <c r="B127" s="152">
        <v>42310</v>
      </c>
      <c r="C127" s="77" t="s">
        <v>388</v>
      </c>
      <c r="D127" s="77" t="s">
        <v>388</v>
      </c>
      <c r="E127" s="40" t="s">
        <v>715</v>
      </c>
      <c r="F127" s="31" t="s">
        <v>124</v>
      </c>
      <c r="G127" s="14" t="s">
        <v>716</v>
      </c>
      <c r="H127" s="54" t="s">
        <v>717</v>
      </c>
      <c r="I127" s="14" t="s">
        <v>178</v>
      </c>
      <c r="J127" s="154" t="s">
        <v>839</v>
      </c>
      <c r="K127" s="54" t="s">
        <v>72</v>
      </c>
      <c r="L127" s="54" t="s">
        <v>718</v>
      </c>
      <c r="M127" s="54" t="s">
        <v>854</v>
      </c>
      <c r="N127" s="147" t="s">
        <v>248</v>
      </c>
      <c r="O127" s="147" t="s">
        <v>25</v>
      </c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</row>
    <row r="128" spans="1:110" x14ac:dyDescent="0.2">
      <c r="A128" s="149">
        <v>42310</v>
      </c>
      <c r="B128" s="150">
        <v>42310</v>
      </c>
      <c r="C128" s="76" t="s">
        <v>131</v>
      </c>
      <c r="D128" s="76" t="s">
        <v>131</v>
      </c>
      <c r="E128" s="39" t="s">
        <v>719</v>
      </c>
      <c r="F128" s="28" t="s">
        <v>47</v>
      </c>
      <c r="G128" s="3" t="s">
        <v>720</v>
      </c>
      <c r="H128" s="53" t="s">
        <v>32</v>
      </c>
      <c r="I128" s="3" t="s">
        <v>178</v>
      </c>
      <c r="J128" s="153" t="s">
        <v>721</v>
      </c>
      <c r="K128" s="53" t="s">
        <v>458</v>
      </c>
      <c r="L128" s="53" t="s">
        <v>502</v>
      </c>
      <c r="M128" s="53" t="s">
        <v>252</v>
      </c>
      <c r="N128" s="146" t="s">
        <v>48</v>
      </c>
      <c r="O128" s="146" t="s">
        <v>24</v>
      </c>
    </row>
    <row r="129" spans="1:110" s="17" customFormat="1" x14ac:dyDescent="0.2">
      <c r="A129" s="151">
        <v>42311</v>
      </c>
      <c r="B129" s="152">
        <v>42311</v>
      </c>
      <c r="C129" s="77" t="s">
        <v>722</v>
      </c>
      <c r="D129" s="77" t="s">
        <v>722</v>
      </c>
      <c r="E129" s="40" t="s">
        <v>723</v>
      </c>
      <c r="F129" s="31" t="s">
        <v>115</v>
      </c>
      <c r="G129" s="14" t="s">
        <v>724</v>
      </c>
      <c r="H129" s="54" t="s">
        <v>725</v>
      </c>
      <c r="I129" s="14" t="s">
        <v>178</v>
      </c>
      <c r="J129" s="154" t="s">
        <v>596</v>
      </c>
      <c r="K129" s="154" t="s">
        <v>458</v>
      </c>
      <c r="L129" s="154" t="s">
        <v>24</v>
      </c>
      <c r="M129" s="154" t="s">
        <v>24</v>
      </c>
      <c r="N129" s="147" t="s">
        <v>323</v>
      </c>
      <c r="O129" s="147" t="s">
        <v>24</v>
      </c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</row>
    <row r="130" spans="1:110" s="183" customFormat="1" x14ac:dyDescent="0.2">
      <c r="A130" s="173">
        <v>42312</v>
      </c>
      <c r="B130" s="174">
        <v>42308</v>
      </c>
      <c r="C130" s="175" t="s">
        <v>639</v>
      </c>
      <c r="D130" s="175" t="s">
        <v>726</v>
      </c>
      <c r="E130" s="176" t="s">
        <v>727</v>
      </c>
      <c r="F130" s="177" t="s">
        <v>115</v>
      </c>
      <c r="G130" s="178" t="s">
        <v>728</v>
      </c>
      <c r="H130" s="179" t="s">
        <v>729</v>
      </c>
      <c r="I130" s="178" t="s">
        <v>178</v>
      </c>
      <c r="J130" s="180" t="s">
        <v>730</v>
      </c>
      <c r="K130" s="180" t="s">
        <v>33</v>
      </c>
      <c r="L130" s="180" t="s">
        <v>24</v>
      </c>
      <c r="M130" s="180" t="s">
        <v>24</v>
      </c>
      <c r="N130" s="181" t="s">
        <v>25</v>
      </c>
      <c r="O130" s="181" t="s">
        <v>25</v>
      </c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  <c r="BJ130" s="182"/>
      <c r="BK130" s="182"/>
      <c r="BL130" s="182"/>
      <c r="BM130" s="182"/>
      <c r="BN130" s="182"/>
      <c r="BO130" s="182"/>
      <c r="BP130" s="182"/>
      <c r="BQ130" s="182"/>
      <c r="BR130" s="182"/>
      <c r="BS130" s="182"/>
      <c r="BT130" s="182"/>
      <c r="BU130" s="182"/>
      <c r="BV130" s="182"/>
      <c r="BW130" s="182"/>
      <c r="BX130" s="182"/>
      <c r="BY130" s="182"/>
      <c r="BZ130" s="182"/>
      <c r="CA130" s="182"/>
      <c r="CB130" s="182"/>
      <c r="CC130" s="182"/>
      <c r="CD130" s="182"/>
      <c r="CE130" s="182"/>
      <c r="CF130" s="182"/>
      <c r="CG130" s="182"/>
      <c r="CH130" s="182"/>
      <c r="CI130" s="182"/>
      <c r="CJ130" s="182"/>
      <c r="CK130" s="182"/>
      <c r="CL130" s="182"/>
      <c r="CM130" s="182"/>
      <c r="CN130" s="182"/>
      <c r="CO130" s="182"/>
      <c r="CP130" s="182"/>
      <c r="CQ130" s="182"/>
      <c r="CR130" s="182"/>
      <c r="CS130" s="182"/>
      <c r="CT130" s="182"/>
      <c r="CU130" s="182"/>
      <c r="CV130" s="182"/>
      <c r="CW130" s="182"/>
      <c r="CX130" s="182"/>
      <c r="CY130" s="182"/>
      <c r="CZ130" s="182"/>
      <c r="DA130" s="182"/>
      <c r="DB130" s="182"/>
      <c r="DC130" s="182"/>
      <c r="DD130" s="182"/>
      <c r="DE130" s="182"/>
      <c r="DF130" s="182"/>
    </row>
    <row r="131" spans="1:110" s="17" customFormat="1" x14ac:dyDescent="0.2">
      <c r="A131" s="151">
        <v>42315</v>
      </c>
      <c r="B131" s="152" t="s">
        <v>731</v>
      </c>
      <c r="C131" s="77" t="s">
        <v>732</v>
      </c>
      <c r="D131" s="77" t="s">
        <v>733</v>
      </c>
      <c r="E131" s="40" t="s">
        <v>734</v>
      </c>
      <c r="F131" s="31" t="s">
        <v>41</v>
      </c>
      <c r="G131" s="14" t="s">
        <v>735</v>
      </c>
      <c r="H131" s="54" t="s">
        <v>736</v>
      </c>
      <c r="I131" s="14" t="s">
        <v>737</v>
      </c>
      <c r="J131" s="154" t="s">
        <v>738</v>
      </c>
      <c r="K131" s="154" t="s">
        <v>180</v>
      </c>
      <c r="L131" s="154" t="s">
        <v>739</v>
      </c>
      <c r="M131" s="154" t="s">
        <v>173</v>
      </c>
      <c r="N131" s="147" t="s">
        <v>35</v>
      </c>
      <c r="O131" s="147" t="s">
        <v>261</v>
      </c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</row>
    <row r="132" spans="1:110" s="17" customFormat="1" x14ac:dyDescent="0.2">
      <c r="A132" s="151">
        <v>42318</v>
      </c>
      <c r="B132" s="152">
        <v>42318</v>
      </c>
      <c r="C132" s="77" t="s">
        <v>740</v>
      </c>
      <c r="D132" s="77" t="s">
        <v>740</v>
      </c>
      <c r="E132" s="40" t="s">
        <v>741</v>
      </c>
      <c r="F132" s="31" t="s">
        <v>308</v>
      </c>
      <c r="G132" s="14" t="s">
        <v>742</v>
      </c>
      <c r="H132" s="54" t="s">
        <v>126</v>
      </c>
      <c r="I132" s="14" t="s">
        <v>22</v>
      </c>
      <c r="J132" s="154" t="s">
        <v>743</v>
      </c>
      <c r="K132" s="154" t="s">
        <v>100</v>
      </c>
      <c r="L132" s="154" t="s">
        <v>24</v>
      </c>
      <c r="M132" s="154" t="s">
        <v>24</v>
      </c>
      <c r="N132" s="147" t="s">
        <v>323</v>
      </c>
      <c r="O132" s="147" t="s">
        <v>24</v>
      </c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</row>
    <row r="133" spans="1:110" x14ac:dyDescent="0.2">
      <c r="A133" s="149">
        <v>42318</v>
      </c>
      <c r="B133" s="150">
        <v>42318</v>
      </c>
      <c r="C133" s="76" t="s">
        <v>744</v>
      </c>
      <c r="D133" s="76" t="s">
        <v>242</v>
      </c>
      <c r="E133" s="39" t="s">
        <v>745</v>
      </c>
      <c r="F133" s="28" t="s">
        <v>203</v>
      </c>
      <c r="G133" s="3" t="s">
        <v>746</v>
      </c>
      <c r="H133" s="53" t="s">
        <v>93</v>
      </c>
      <c r="I133" s="3" t="s">
        <v>747</v>
      </c>
      <c r="J133" s="153" t="s">
        <v>188</v>
      </c>
      <c r="K133" s="153" t="s">
        <v>145</v>
      </c>
      <c r="L133" s="153" t="s">
        <v>502</v>
      </c>
      <c r="M133" s="153" t="s">
        <v>173</v>
      </c>
      <c r="N133" s="146" t="s">
        <v>105</v>
      </c>
      <c r="O133" s="146" t="s">
        <v>25</v>
      </c>
    </row>
    <row r="134" spans="1:110" x14ac:dyDescent="0.2">
      <c r="A134" s="149">
        <v>42322</v>
      </c>
      <c r="B134" s="150">
        <v>42322</v>
      </c>
      <c r="C134" s="76" t="s">
        <v>748</v>
      </c>
      <c r="D134" s="76" t="s">
        <v>748</v>
      </c>
      <c r="E134" s="39" t="s">
        <v>749</v>
      </c>
      <c r="F134" s="28" t="s">
        <v>437</v>
      </c>
      <c r="G134" s="3" t="s">
        <v>176</v>
      </c>
      <c r="H134" s="53" t="s">
        <v>750</v>
      </c>
      <c r="I134" s="3" t="s">
        <v>751</v>
      </c>
      <c r="J134" s="153" t="s">
        <v>752</v>
      </c>
      <c r="K134" s="153" t="s">
        <v>145</v>
      </c>
      <c r="L134" s="153" t="s">
        <v>580</v>
      </c>
      <c r="M134" s="153" t="s">
        <v>24</v>
      </c>
      <c r="N134" s="146" t="s">
        <v>89</v>
      </c>
      <c r="O134" s="146" t="s">
        <v>87</v>
      </c>
    </row>
    <row r="135" spans="1:110" s="17" customFormat="1" x14ac:dyDescent="0.2">
      <c r="A135" s="151">
        <v>42323</v>
      </c>
      <c r="B135" s="152">
        <v>42323</v>
      </c>
      <c r="C135" s="77" t="s">
        <v>263</v>
      </c>
      <c r="D135" s="77" t="s">
        <v>263</v>
      </c>
      <c r="E135" s="40" t="s">
        <v>753</v>
      </c>
      <c r="F135" s="31" t="s">
        <v>107</v>
      </c>
      <c r="G135" s="14" t="s">
        <v>754</v>
      </c>
      <c r="H135" s="54" t="s">
        <v>37</v>
      </c>
      <c r="I135" s="14" t="s">
        <v>755</v>
      </c>
      <c r="J135" s="154" t="s">
        <v>756</v>
      </c>
      <c r="K135" s="154" t="s">
        <v>145</v>
      </c>
      <c r="L135" s="154" t="s">
        <v>502</v>
      </c>
      <c r="M135" s="154" t="s">
        <v>173</v>
      </c>
      <c r="N135" s="147" t="s">
        <v>119</v>
      </c>
      <c r="O135" s="147" t="s">
        <v>87</v>
      </c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</row>
    <row r="136" spans="1:110" s="17" customFormat="1" x14ac:dyDescent="0.2">
      <c r="A136" s="151">
        <v>42324</v>
      </c>
      <c r="B136" s="152">
        <v>42324</v>
      </c>
      <c r="C136" s="77" t="s">
        <v>757</v>
      </c>
      <c r="D136" s="77" t="s">
        <v>757</v>
      </c>
      <c r="E136" s="40" t="s">
        <v>758</v>
      </c>
      <c r="F136" s="31" t="s">
        <v>59</v>
      </c>
      <c r="G136" s="14" t="s">
        <v>443</v>
      </c>
      <c r="H136" s="54" t="s">
        <v>32</v>
      </c>
      <c r="I136" s="14" t="s">
        <v>178</v>
      </c>
      <c r="J136" s="154" t="s">
        <v>179</v>
      </c>
      <c r="K136" s="154" t="s">
        <v>100</v>
      </c>
      <c r="L136" s="154" t="s">
        <v>502</v>
      </c>
      <c r="M136" s="154" t="s">
        <v>382</v>
      </c>
      <c r="N136" s="147" t="s">
        <v>89</v>
      </c>
      <c r="O136" s="147" t="s">
        <v>273</v>
      </c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</row>
    <row r="137" spans="1:110" x14ac:dyDescent="0.2">
      <c r="A137" s="149">
        <v>42331</v>
      </c>
      <c r="B137" s="150">
        <v>42331</v>
      </c>
      <c r="C137" s="76" t="s">
        <v>759</v>
      </c>
      <c r="D137" s="76" t="s">
        <v>759</v>
      </c>
      <c r="E137" s="39" t="s">
        <v>760</v>
      </c>
      <c r="F137" s="28" t="s">
        <v>59</v>
      </c>
      <c r="G137" s="3" t="s">
        <v>761</v>
      </c>
      <c r="H137" s="53" t="s">
        <v>32</v>
      </c>
      <c r="I137" s="3" t="s">
        <v>178</v>
      </c>
      <c r="J137" s="153" t="s">
        <v>179</v>
      </c>
      <c r="K137" s="153" t="s">
        <v>100</v>
      </c>
      <c r="L137" s="153" t="s">
        <v>502</v>
      </c>
      <c r="M137" s="153" t="s">
        <v>382</v>
      </c>
      <c r="N137" s="146" t="s">
        <v>48</v>
      </c>
      <c r="O137" s="146" t="s">
        <v>24</v>
      </c>
    </row>
    <row r="138" spans="1:110" s="17" customFormat="1" x14ac:dyDescent="0.2">
      <c r="A138" s="151">
        <v>42333</v>
      </c>
      <c r="B138" s="152">
        <v>42333</v>
      </c>
      <c r="C138" s="77" t="s">
        <v>762</v>
      </c>
      <c r="D138" s="77" t="s">
        <v>762</v>
      </c>
      <c r="E138" s="40" t="s">
        <v>763</v>
      </c>
      <c r="F138" s="31" t="s">
        <v>31</v>
      </c>
      <c r="G138" s="14" t="s">
        <v>655</v>
      </c>
      <c r="H138" s="54" t="s">
        <v>93</v>
      </c>
      <c r="I138" s="14" t="s">
        <v>22</v>
      </c>
      <c r="J138" s="154" t="s">
        <v>764</v>
      </c>
      <c r="K138" s="154" t="s">
        <v>145</v>
      </c>
      <c r="L138" s="154" t="s">
        <v>502</v>
      </c>
      <c r="M138" s="154" t="s">
        <v>173</v>
      </c>
      <c r="N138" s="147" t="s">
        <v>77</v>
      </c>
      <c r="O138" s="147" t="s">
        <v>87</v>
      </c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</row>
    <row r="139" spans="1:110" s="17" customFormat="1" x14ac:dyDescent="0.2">
      <c r="A139" s="12">
        <v>42333</v>
      </c>
      <c r="B139" s="152">
        <v>42333</v>
      </c>
      <c r="C139" s="77" t="s">
        <v>765</v>
      </c>
      <c r="D139" s="77" t="s">
        <v>765</v>
      </c>
      <c r="E139" s="40" t="s">
        <v>766</v>
      </c>
      <c r="F139" s="31" t="s">
        <v>59</v>
      </c>
      <c r="G139" s="14" t="s">
        <v>767</v>
      </c>
      <c r="H139" s="54" t="s">
        <v>768</v>
      </c>
      <c r="I139" s="14" t="s">
        <v>178</v>
      </c>
      <c r="J139" s="154" t="s">
        <v>769</v>
      </c>
      <c r="K139" s="154" t="s">
        <v>180</v>
      </c>
      <c r="L139" s="154" t="s">
        <v>770</v>
      </c>
      <c r="M139" s="154" t="s">
        <v>771</v>
      </c>
      <c r="N139" s="147" t="s">
        <v>86</v>
      </c>
      <c r="O139" s="147" t="s">
        <v>24</v>
      </c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</row>
    <row r="140" spans="1:110" x14ac:dyDescent="0.2">
      <c r="A140" s="149">
        <v>42333</v>
      </c>
      <c r="B140" s="150">
        <v>42317</v>
      </c>
      <c r="C140" s="76" t="s">
        <v>78</v>
      </c>
      <c r="D140" s="76" t="s">
        <v>772</v>
      </c>
      <c r="E140" s="39">
        <v>9028</v>
      </c>
      <c r="F140" s="28" t="s">
        <v>447</v>
      </c>
      <c r="G140" s="3" t="s">
        <v>773</v>
      </c>
      <c r="H140" s="53" t="s">
        <v>775</v>
      </c>
      <c r="I140" s="3" t="s">
        <v>780</v>
      </c>
      <c r="J140" s="53" t="s">
        <v>774</v>
      </c>
      <c r="K140" s="153" t="s">
        <v>776</v>
      </c>
      <c r="L140" s="153" t="s">
        <v>777</v>
      </c>
      <c r="M140" s="153" t="s">
        <v>778</v>
      </c>
      <c r="N140" s="146" t="s">
        <v>25</v>
      </c>
      <c r="O140" s="146"/>
    </row>
    <row r="141" spans="1:110" x14ac:dyDescent="0.2">
      <c r="A141" s="149">
        <v>42342</v>
      </c>
      <c r="B141" s="150">
        <v>42342</v>
      </c>
      <c r="C141" s="76" t="s">
        <v>779</v>
      </c>
      <c r="D141" s="76" t="s">
        <v>779</v>
      </c>
      <c r="E141" s="39">
        <v>9247</v>
      </c>
      <c r="F141" s="28" t="s">
        <v>47</v>
      </c>
      <c r="G141" s="3">
        <v>102</v>
      </c>
      <c r="H141" s="53" t="s">
        <v>126</v>
      </c>
      <c r="I141" s="3" t="s">
        <v>22</v>
      </c>
      <c r="J141" s="53" t="s">
        <v>473</v>
      </c>
      <c r="K141" s="153" t="s">
        <v>776</v>
      </c>
      <c r="L141" s="154" t="s">
        <v>502</v>
      </c>
      <c r="M141" s="153" t="s">
        <v>610</v>
      </c>
      <c r="N141" s="146" t="s">
        <v>89</v>
      </c>
      <c r="O141" s="146"/>
    </row>
    <row r="142" spans="1:110" x14ac:dyDescent="0.2">
      <c r="A142" s="149">
        <v>42364</v>
      </c>
      <c r="B142" s="150">
        <v>42344</v>
      </c>
      <c r="C142" s="76" t="s">
        <v>88</v>
      </c>
      <c r="D142" s="76" t="s">
        <v>88</v>
      </c>
      <c r="E142" s="39">
        <v>9333</v>
      </c>
      <c r="F142" s="28" t="s">
        <v>47</v>
      </c>
      <c r="G142" s="3" t="s">
        <v>443</v>
      </c>
      <c r="H142" s="53" t="s">
        <v>34</v>
      </c>
      <c r="I142" s="3" t="s">
        <v>22</v>
      </c>
      <c r="J142" s="154" t="s">
        <v>179</v>
      </c>
      <c r="K142" s="154" t="s">
        <v>100</v>
      </c>
      <c r="L142" s="153" t="s">
        <v>24</v>
      </c>
      <c r="M142" s="154" t="s">
        <v>382</v>
      </c>
      <c r="N142" s="146" t="s">
        <v>77</v>
      </c>
      <c r="O142" s="146"/>
    </row>
    <row r="143" spans="1:110" x14ac:dyDescent="0.2">
      <c r="A143" s="149">
        <v>42345</v>
      </c>
      <c r="B143" s="150">
        <v>42345</v>
      </c>
      <c r="C143" s="76" t="s">
        <v>781</v>
      </c>
      <c r="D143" s="76" t="s">
        <v>781</v>
      </c>
      <c r="E143" s="39">
        <v>9350</v>
      </c>
      <c r="F143" s="28" t="s">
        <v>567</v>
      </c>
      <c r="G143" s="3"/>
      <c r="H143" s="53" t="s">
        <v>782</v>
      </c>
      <c r="I143" s="3" t="s">
        <v>176</v>
      </c>
      <c r="J143" s="53" t="s">
        <v>783</v>
      </c>
      <c r="K143" s="153" t="s">
        <v>784</v>
      </c>
      <c r="L143" s="153" t="s">
        <v>24</v>
      </c>
      <c r="M143" s="153" t="s">
        <v>24</v>
      </c>
      <c r="N143" s="146" t="s">
        <v>471</v>
      </c>
      <c r="O143" s="146"/>
    </row>
    <row r="144" spans="1:110" x14ac:dyDescent="0.2">
      <c r="A144" s="149">
        <v>42345</v>
      </c>
      <c r="B144" s="150">
        <v>42345</v>
      </c>
      <c r="C144" s="76" t="s">
        <v>785</v>
      </c>
      <c r="D144" s="76" t="s">
        <v>786</v>
      </c>
      <c r="E144" s="39">
        <v>9354</v>
      </c>
      <c r="F144" s="28" t="s">
        <v>31</v>
      </c>
      <c r="G144" s="3" t="s">
        <v>655</v>
      </c>
      <c r="H144" s="53" t="s">
        <v>93</v>
      </c>
      <c r="I144" s="3" t="s">
        <v>22</v>
      </c>
      <c r="J144" s="154" t="s">
        <v>794</v>
      </c>
      <c r="K144" s="54" t="s">
        <v>33</v>
      </c>
      <c r="L144" s="153" t="s">
        <v>24</v>
      </c>
      <c r="M144" s="153" t="s">
        <v>24</v>
      </c>
      <c r="N144" s="146" t="s">
        <v>48</v>
      </c>
      <c r="O144" s="146"/>
    </row>
    <row r="145" spans="1:110" s="17" customFormat="1" x14ac:dyDescent="0.2">
      <c r="A145" s="151">
        <v>42342</v>
      </c>
      <c r="B145" s="152">
        <v>42342</v>
      </c>
      <c r="C145" s="77" t="s">
        <v>787</v>
      </c>
      <c r="D145" s="77" t="s">
        <v>788</v>
      </c>
      <c r="E145" s="40">
        <v>9270</v>
      </c>
      <c r="F145" s="31" t="s">
        <v>789</v>
      </c>
      <c r="G145" s="14"/>
      <c r="H145" s="54" t="s">
        <v>790</v>
      </c>
      <c r="I145" s="14" t="s">
        <v>791</v>
      </c>
      <c r="J145" s="54" t="s">
        <v>792</v>
      </c>
      <c r="K145" s="54" t="s">
        <v>33</v>
      </c>
      <c r="L145" s="154" t="s">
        <v>24</v>
      </c>
      <c r="M145" s="154" t="s">
        <v>24</v>
      </c>
      <c r="N145" s="147" t="s">
        <v>60</v>
      </c>
      <c r="O145" s="147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</row>
    <row r="146" spans="1:110" x14ac:dyDescent="0.2">
      <c r="A146" s="149">
        <v>42347</v>
      </c>
      <c r="B146" s="150">
        <v>42347</v>
      </c>
      <c r="C146" s="76" t="s">
        <v>793</v>
      </c>
      <c r="D146" s="76" t="s">
        <v>653</v>
      </c>
      <c r="E146" s="39">
        <v>9406</v>
      </c>
      <c r="F146" s="28" t="s">
        <v>31</v>
      </c>
      <c r="G146" s="3"/>
      <c r="H146" s="53" t="s">
        <v>93</v>
      </c>
      <c r="I146" s="3" t="s">
        <v>22</v>
      </c>
      <c r="J146" s="154" t="s">
        <v>794</v>
      </c>
      <c r="K146" s="54" t="s">
        <v>33</v>
      </c>
      <c r="L146" s="153" t="s">
        <v>24</v>
      </c>
      <c r="M146" s="153" t="s">
        <v>24</v>
      </c>
      <c r="N146" s="146" t="s">
        <v>119</v>
      </c>
      <c r="O146" s="146"/>
    </row>
    <row r="147" spans="1:110" x14ac:dyDescent="0.2">
      <c r="A147" s="149">
        <v>42347</v>
      </c>
      <c r="B147" s="150">
        <v>42347</v>
      </c>
      <c r="C147" s="76" t="s">
        <v>78</v>
      </c>
      <c r="D147" s="76" t="s">
        <v>795</v>
      </c>
      <c r="E147" s="39">
        <v>9409</v>
      </c>
      <c r="F147" s="28" t="s">
        <v>796</v>
      </c>
      <c r="G147" s="3">
        <v>207</v>
      </c>
      <c r="H147" s="53" t="s">
        <v>797</v>
      </c>
      <c r="I147" s="3" t="s">
        <v>798</v>
      </c>
      <c r="J147" s="53" t="s">
        <v>799</v>
      </c>
      <c r="K147" s="153" t="s">
        <v>338</v>
      </c>
      <c r="L147" s="153" t="s">
        <v>24</v>
      </c>
      <c r="M147" s="153" t="s">
        <v>24</v>
      </c>
      <c r="N147" s="146" t="s">
        <v>471</v>
      </c>
      <c r="O147" s="146"/>
    </row>
    <row r="148" spans="1:110" x14ac:dyDescent="0.2">
      <c r="A148" s="149">
        <v>42348</v>
      </c>
      <c r="B148" s="150" t="s">
        <v>800</v>
      </c>
      <c r="C148" s="76" t="s">
        <v>801</v>
      </c>
      <c r="D148" s="76" t="s">
        <v>802</v>
      </c>
      <c r="E148" s="39">
        <v>9441</v>
      </c>
      <c r="F148" s="28" t="s">
        <v>634</v>
      </c>
      <c r="G148" s="3"/>
      <c r="H148" s="53" t="s">
        <v>68</v>
      </c>
      <c r="I148" s="3" t="s">
        <v>22</v>
      </c>
      <c r="J148" s="53" t="s">
        <v>803</v>
      </c>
      <c r="K148" s="153" t="s">
        <v>776</v>
      </c>
      <c r="L148" s="153" t="s">
        <v>24</v>
      </c>
      <c r="M148" s="153" t="s">
        <v>24</v>
      </c>
      <c r="N148" s="146" t="s">
        <v>60</v>
      </c>
      <c r="O148" s="146"/>
    </row>
    <row r="149" spans="1:110" x14ac:dyDescent="0.2">
      <c r="A149" s="149">
        <v>42351</v>
      </c>
      <c r="B149" s="150">
        <v>42351</v>
      </c>
      <c r="C149" s="76" t="s">
        <v>804</v>
      </c>
      <c r="D149" s="76" t="s">
        <v>804</v>
      </c>
      <c r="E149" s="39">
        <v>9526</v>
      </c>
      <c r="F149" s="28" t="s">
        <v>31</v>
      </c>
      <c r="G149" s="3" t="s">
        <v>655</v>
      </c>
      <c r="H149" s="53" t="s">
        <v>93</v>
      </c>
      <c r="I149" s="3" t="s">
        <v>22</v>
      </c>
      <c r="J149" s="154" t="s">
        <v>794</v>
      </c>
      <c r="K149" s="54" t="s">
        <v>33</v>
      </c>
      <c r="L149" s="153" t="s">
        <v>24</v>
      </c>
      <c r="M149" s="153" t="s">
        <v>24</v>
      </c>
      <c r="N149" s="146" t="s">
        <v>119</v>
      </c>
      <c r="O149" s="146"/>
    </row>
    <row r="150" spans="1:110" x14ac:dyDescent="0.2">
      <c r="A150" s="149">
        <v>42350</v>
      </c>
      <c r="B150" s="150">
        <v>42350</v>
      </c>
      <c r="C150" s="76" t="s">
        <v>805</v>
      </c>
      <c r="D150" s="76" t="s">
        <v>805</v>
      </c>
      <c r="E150" s="39">
        <v>9508</v>
      </c>
      <c r="F150" s="28" t="s">
        <v>59</v>
      </c>
      <c r="G150" s="3">
        <v>147</v>
      </c>
      <c r="H150" s="53" t="s">
        <v>840</v>
      </c>
      <c r="I150" s="3" t="s">
        <v>22</v>
      </c>
      <c r="J150" s="53" t="s">
        <v>806</v>
      </c>
      <c r="K150" s="153" t="s">
        <v>776</v>
      </c>
      <c r="L150" s="154" t="s">
        <v>502</v>
      </c>
      <c r="M150" s="153" t="s">
        <v>610</v>
      </c>
      <c r="N150" s="146" t="s">
        <v>48</v>
      </c>
      <c r="O150" s="146"/>
    </row>
    <row r="151" spans="1:110" x14ac:dyDescent="0.2">
      <c r="A151" s="149">
        <v>42351</v>
      </c>
      <c r="B151" s="150">
        <v>42351</v>
      </c>
      <c r="C151" s="76" t="s">
        <v>807</v>
      </c>
      <c r="D151" s="76" t="s">
        <v>807</v>
      </c>
      <c r="E151" s="39">
        <v>9536</v>
      </c>
      <c r="F151" s="28" t="s">
        <v>31</v>
      </c>
      <c r="G151" s="3" t="s">
        <v>808</v>
      </c>
      <c r="H151" s="53" t="s">
        <v>93</v>
      </c>
      <c r="I151" s="3" t="s">
        <v>22</v>
      </c>
      <c r="J151" s="154" t="s">
        <v>794</v>
      </c>
      <c r="K151" s="54" t="s">
        <v>33</v>
      </c>
      <c r="L151" s="153" t="s">
        <v>24</v>
      </c>
      <c r="M151" s="153" t="s">
        <v>24</v>
      </c>
      <c r="N151" s="146" t="s">
        <v>48</v>
      </c>
      <c r="O151" s="146"/>
    </row>
    <row r="152" spans="1:110" x14ac:dyDescent="0.2">
      <c r="A152" s="149">
        <v>42351</v>
      </c>
      <c r="B152" s="150">
        <v>42351</v>
      </c>
      <c r="C152" s="76" t="s">
        <v>809</v>
      </c>
      <c r="D152" s="76" t="s">
        <v>809</v>
      </c>
      <c r="E152" s="39">
        <v>9543</v>
      </c>
      <c r="F152" s="28" t="s">
        <v>31</v>
      </c>
      <c r="G152" s="3">
        <v>115</v>
      </c>
      <c r="H152" s="54" t="s">
        <v>768</v>
      </c>
      <c r="I152" s="3" t="s">
        <v>22</v>
      </c>
      <c r="J152" s="154" t="s">
        <v>769</v>
      </c>
      <c r="K152" s="153" t="s">
        <v>776</v>
      </c>
      <c r="L152" s="153" t="s">
        <v>24</v>
      </c>
      <c r="M152" s="154" t="s">
        <v>810</v>
      </c>
      <c r="N152" s="146" t="s">
        <v>48</v>
      </c>
      <c r="O152" s="146"/>
    </row>
    <row r="153" spans="1:110" x14ac:dyDescent="0.2">
      <c r="A153" s="149">
        <v>42352</v>
      </c>
      <c r="B153" s="150">
        <v>42352</v>
      </c>
      <c r="C153" s="76" t="s">
        <v>811</v>
      </c>
      <c r="D153" s="76" t="s">
        <v>811</v>
      </c>
      <c r="E153" s="39">
        <v>9569</v>
      </c>
      <c r="F153" s="28" t="s">
        <v>47</v>
      </c>
      <c r="G153" s="3" t="s">
        <v>812</v>
      </c>
      <c r="H153" s="53" t="s">
        <v>93</v>
      </c>
      <c r="I153" s="3" t="s">
        <v>22</v>
      </c>
      <c r="J153" s="154" t="s">
        <v>813</v>
      </c>
      <c r="K153" s="54" t="s">
        <v>33</v>
      </c>
      <c r="L153" s="153" t="s">
        <v>24</v>
      </c>
      <c r="M153" s="153" t="s">
        <v>24</v>
      </c>
      <c r="N153" s="146" t="s">
        <v>48</v>
      </c>
      <c r="O153" s="146"/>
    </row>
    <row r="154" spans="1:110" s="17" customFormat="1" x14ac:dyDescent="0.2">
      <c r="A154" s="151">
        <v>42352</v>
      </c>
      <c r="B154" s="152">
        <v>42352</v>
      </c>
      <c r="C154" s="77" t="s">
        <v>689</v>
      </c>
      <c r="D154" s="77" t="s">
        <v>814</v>
      </c>
      <c r="E154" s="40">
        <v>9561</v>
      </c>
      <c r="F154" s="31" t="s">
        <v>92</v>
      </c>
      <c r="G154" s="14"/>
      <c r="H154" s="54" t="s">
        <v>37</v>
      </c>
      <c r="I154" s="14" t="s">
        <v>815</v>
      </c>
      <c r="J154" s="54" t="s">
        <v>816</v>
      </c>
      <c r="K154" s="154" t="s">
        <v>72</v>
      </c>
      <c r="L154" s="154" t="s">
        <v>817</v>
      </c>
      <c r="M154" s="154" t="s">
        <v>24</v>
      </c>
      <c r="N154" s="147" t="s">
        <v>119</v>
      </c>
      <c r="O154" s="147" t="s">
        <v>25</v>
      </c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</row>
    <row r="155" spans="1:110" x14ac:dyDescent="0.2">
      <c r="A155" s="149">
        <v>42353</v>
      </c>
      <c r="B155" s="150" t="s">
        <v>818</v>
      </c>
      <c r="C155" s="76" t="s">
        <v>726</v>
      </c>
      <c r="D155" s="76" t="s">
        <v>819</v>
      </c>
      <c r="E155" s="39">
        <v>9588</v>
      </c>
      <c r="F155" s="28" t="s">
        <v>209</v>
      </c>
      <c r="G155" s="3"/>
      <c r="H155" s="53" t="s">
        <v>93</v>
      </c>
      <c r="I155" s="3" t="s">
        <v>820</v>
      </c>
      <c r="J155" s="53" t="s">
        <v>821</v>
      </c>
      <c r="K155" s="153" t="s">
        <v>33</v>
      </c>
      <c r="L155" s="153" t="s">
        <v>24</v>
      </c>
      <c r="M155" s="153" t="s">
        <v>24</v>
      </c>
      <c r="N155" s="146" t="s">
        <v>248</v>
      </c>
      <c r="O155" s="146" t="s">
        <v>25</v>
      </c>
    </row>
    <row r="156" spans="1:110" s="17" customFormat="1" x14ac:dyDescent="0.2">
      <c r="A156" s="151">
        <v>42354</v>
      </c>
      <c r="B156" s="152">
        <v>42354</v>
      </c>
      <c r="C156" s="77" t="s">
        <v>841</v>
      </c>
      <c r="D156" s="77" t="s">
        <v>841</v>
      </c>
      <c r="E156" s="40">
        <v>9626</v>
      </c>
      <c r="F156" s="31" t="s">
        <v>427</v>
      </c>
      <c r="G156" s="14" t="s">
        <v>842</v>
      </c>
      <c r="H156" s="53" t="s">
        <v>840</v>
      </c>
      <c r="I156" s="14" t="s">
        <v>22</v>
      </c>
      <c r="J156" s="154" t="s">
        <v>843</v>
      </c>
      <c r="K156" s="14" t="s">
        <v>33</v>
      </c>
      <c r="L156" s="154" t="s">
        <v>24</v>
      </c>
      <c r="M156" s="153" t="s">
        <v>610</v>
      </c>
      <c r="N156" s="147" t="s">
        <v>60</v>
      </c>
      <c r="O156" s="147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</row>
    <row r="157" spans="1:110" x14ac:dyDescent="0.2">
      <c r="A157" s="149">
        <v>42354</v>
      </c>
      <c r="B157" s="150">
        <v>42354</v>
      </c>
      <c r="C157" s="76" t="s">
        <v>844</v>
      </c>
      <c r="D157" s="76" t="s">
        <v>844</v>
      </c>
      <c r="E157" s="39">
        <v>9627</v>
      </c>
      <c r="F157" s="28" t="s">
        <v>59</v>
      </c>
      <c r="G157" s="3">
        <v>242</v>
      </c>
      <c r="H157" s="53" t="s">
        <v>845</v>
      </c>
      <c r="I157" s="3" t="s">
        <v>22</v>
      </c>
      <c r="J157" s="154" t="s">
        <v>846</v>
      </c>
      <c r="K157" s="3" t="s">
        <v>33</v>
      </c>
      <c r="L157" s="3" t="s">
        <v>24</v>
      </c>
      <c r="M157" s="153" t="s">
        <v>847</v>
      </c>
      <c r="N157" s="146" t="s">
        <v>60</v>
      </c>
      <c r="O157" s="146"/>
    </row>
    <row r="158" spans="1:110" x14ac:dyDescent="0.2">
      <c r="A158" s="149">
        <v>42358</v>
      </c>
      <c r="B158" s="150">
        <v>42358</v>
      </c>
      <c r="C158" s="76" t="s">
        <v>848</v>
      </c>
      <c r="D158" s="76" t="s">
        <v>848</v>
      </c>
      <c r="E158" s="39" t="s">
        <v>849</v>
      </c>
      <c r="F158" s="28" t="s">
        <v>850</v>
      </c>
      <c r="G158" s="3"/>
      <c r="H158" s="53" t="s">
        <v>851</v>
      </c>
      <c r="I158" s="3" t="s">
        <v>852</v>
      </c>
      <c r="J158" s="53" t="s">
        <v>853</v>
      </c>
      <c r="K158" s="3" t="s">
        <v>72</v>
      </c>
      <c r="L158" s="3" t="s">
        <v>24</v>
      </c>
      <c r="M158" s="3" t="s">
        <v>24</v>
      </c>
      <c r="N158" s="146" t="s">
        <v>87</v>
      </c>
      <c r="O158" s="146"/>
    </row>
    <row r="159" spans="1:110" x14ac:dyDescent="0.2">
      <c r="A159" s="149"/>
      <c r="B159" s="150"/>
      <c r="C159" s="76"/>
      <c r="D159" s="76"/>
      <c r="E159" s="39"/>
      <c r="F159" s="28"/>
      <c r="G159" s="3"/>
      <c r="H159" s="53"/>
      <c r="I159" s="3"/>
      <c r="J159" s="53"/>
      <c r="K159" s="3"/>
      <c r="L159" s="3"/>
      <c r="M159" s="3"/>
      <c r="N159" s="146"/>
      <c r="O159" s="146"/>
    </row>
    <row r="160" spans="1:110" x14ac:dyDescent="0.2">
      <c r="A160" s="149"/>
      <c r="B160" s="150"/>
      <c r="C160" s="76"/>
      <c r="D160" s="76"/>
      <c r="E160" s="39"/>
      <c r="F160" s="28"/>
      <c r="G160" s="3"/>
      <c r="H160" s="53"/>
      <c r="I160" s="3"/>
      <c r="J160" s="53"/>
      <c r="K160" s="3"/>
      <c r="L160" s="3"/>
      <c r="M160" s="3"/>
      <c r="N160" s="146"/>
      <c r="O160" s="184"/>
    </row>
    <row r="161" spans="1:110" s="17" customFormat="1" x14ac:dyDescent="0.2">
      <c r="A161" s="151"/>
      <c r="B161" s="152"/>
      <c r="C161" s="77"/>
      <c r="D161" s="77"/>
      <c r="E161" s="40"/>
      <c r="F161" s="31"/>
      <c r="G161" s="14"/>
      <c r="H161" s="54"/>
      <c r="I161" s="14"/>
      <c r="J161" s="54"/>
      <c r="K161" s="14"/>
      <c r="L161" s="14"/>
      <c r="M161" s="14"/>
      <c r="N161" s="147"/>
      <c r="O161" s="185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</row>
    <row r="162" spans="1:110" x14ac:dyDescent="0.2">
      <c r="A162" s="149"/>
      <c r="B162" s="150"/>
      <c r="C162" s="76"/>
      <c r="D162" s="76"/>
      <c r="E162" s="39"/>
      <c r="F162" s="28"/>
      <c r="G162" s="3"/>
      <c r="H162" s="53"/>
      <c r="I162" s="3"/>
      <c r="J162" s="53"/>
      <c r="K162" s="3"/>
      <c r="L162" s="3"/>
      <c r="M162" s="3"/>
      <c r="N162" s="146"/>
      <c r="O162" s="184"/>
    </row>
    <row r="163" spans="1:110" s="17" customFormat="1" x14ac:dyDescent="0.2">
      <c r="A163" s="151"/>
      <c r="B163" s="152"/>
      <c r="C163" s="77"/>
      <c r="D163" s="77"/>
      <c r="E163" s="40"/>
      <c r="F163" s="31"/>
      <c r="G163" s="14"/>
      <c r="H163" s="14"/>
      <c r="I163" s="14"/>
      <c r="J163" s="54"/>
      <c r="K163" s="14"/>
      <c r="L163" s="14"/>
      <c r="M163" s="14"/>
      <c r="N163" s="147"/>
      <c r="O163" s="185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</row>
    <row r="164" spans="1:110" s="17" customFormat="1" x14ac:dyDescent="0.2">
      <c r="A164" s="151"/>
      <c r="B164" s="152"/>
      <c r="C164" s="77"/>
      <c r="D164" s="77"/>
      <c r="E164" s="40"/>
      <c r="F164" s="31"/>
      <c r="G164" s="14"/>
      <c r="H164" s="14"/>
      <c r="I164" s="14"/>
      <c r="J164" s="54"/>
      <c r="K164" s="14"/>
      <c r="L164" s="14"/>
      <c r="M164" s="14"/>
      <c r="N164" s="147"/>
      <c r="O164" s="185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</row>
    <row r="165" spans="1:110" x14ac:dyDescent="0.2">
      <c r="A165" s="149"/>
      <c r="B165" s="150"/>
      <c r="C165" s="76"/>
      <c r="D165" s="76"/>
      <c r="E165" s="39"/>
      <c r="F165" s="28"/>
      <c r="G165" s="3"/>
      <c r="H165" s="3"/>
      <c r="I165" s="3"/>
      <c r="J165" s="53"/>
      <c r="K165" s="3"/>
      <c r="L165" s="3"/>
      <c r="M165" s="3"/>
      <c r="N165" s="146"/>
      <c r="O165" s="184"/>
    </row>
    <row r="166" spans="1:110" x14ac:dyDescent="0.2">
      <c r="A166" s="149"/>
      <c r="B166" s="150"/>
      <c r="C166" s="76"/>
      <c r="D166" s="76"/>
      <c r="E166" s="39"/>
      <c r="F166" s="28"/>
      <c r="G166" s="3"/>
      <c r="H166" s="3"/>
      <c r="I166" s="3"/>
      <c r="J166" s="53"/>
      <c r="K166" s="3"/>
      <c r="L166" s="3"/>
      <c r="M166" s="3"/>
      <c r="N166" s="146"/>
      <c r="O166" s="184"/>
    </row>
    <row r="167" spans="1:110" x14ac:dyDescent="0.2">
      <c r="A167" s="149"/>
      <c r="B167" s="150"/>
      <c r="C167" s="76"/>
      <c r="D167" s="76"/>
      <c r="E167" s="39"/>
      <c r="F167" s="28"/>
      <c r="G167" s="3"/>
      <c r="H167" s="3"/>
      <c r="I167" s="3"/>
      <c r="J167" s="53"/>
      <c r="K167" s="3"/>
      <c r="L167" s="3"/>
      <c r="M167" s="3"/>
      <c r="N167" s="146"/>
      <c r="O167" s="184"/>
    </row>
    <row r="168" spans="1:110" x14ac:dyDescent="0.2">
      <c r="A168" s="149"/>
      <c r="B168" s="150"/>
      <c r="C168" s="76"/>
      <c r="D168" s="76"/>
      <c r="E168" s="39"/>
      <c r="F168" s="28"/>
      <c r="G168" s="3"/>
      <c r="H168" s="3"/>
      <c r="I168" s="3"/>
      <c r="J168" s="53"/>
      <c r="K168" s="3"/>
      <c r="L168" s="3"/>
      <c r="M168" s="3"/>
      <c r="N168" s="146"/>
      <c r="O168" s="184"/>
    </row>
    <row r="169" spans="1:110" x14ac:dyDescent="0.2">
      <c r="A169" s="149"/>
      <c r="B169" s="150"/>
      <c r="C169" s="76"/>
      <c r="D169" s="76"/>
      <c r="E169" s="39"/>
      <c r="F169" s="28"/>
      <c r="G169" s="3"/>
      <c r="H169" s="3"/>
      <c r="I169" s="3"/>
      <c r="J169" s="53"/>
      <c r="K169" s="3"/>
      <c r="L169" s="3"/>
      <c r="M169" s="3"/>
      <c r="N169" s="146"/>
      <c r="O169" s="184"/>
    </row>
    <row r="170" spans="1:110" x14ac:dyDescent="0.2">
      <c r="A170" s="149"/>
      <c r="B170" s="150"/>
      <c r="C170" s="76"/>
      <c r="D170" s="76"/>
      <c r="E170" s="39"/>
      <c r="F170" s="28"/>
      <c r="G170" s="3"/>
      <c r="H170" s="3"/>
      <c r="I170" s="3"/>
      <c r="J170" s="53"/>
      <c r="K170" s="3"/>
      <c r="L170" s="3"/>
      <c r="M170" s="3"/>
      <c r="N170" s="146"/>
      <c r="O170" s="184"/>
    </row>
    <row r="171" spans="1:110" s="17" customFormat="1" x14ac:dyDescent="0.2">
      <c r="A171" s="151"/>
      <c r="B171" s="152"/>
      <c r="C171" s="77"/>
      <c r="D171" s="77"/>
      <c r="E171" s="40"/>
      <c r="F171" s="31"/>
      <c r="G171" s="14"/>
      <c r="H171" s="14"/>
      <c r="I171" s="14"/>
      <c r="J171" s="54"/>
      <c r="K171" s="14"/>
      <c r="L171" s="14"/>
      <c r="M171" s="14"/>
      <c r="N171" s="147"/>
      <c r="O171" s="185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</row>
    <row r="172" spans="1:110" x14ac:dyDescent="0.2">
      <c r="A172" s="149"/>
      <c r="B172" s="150"/>
      <c r="C172" s="76"/>
      <c r="D172" s="76"/>
      <c r="E172" s="39"/>
      <c r="F172" s="28"/>
      <c r="G172" s="3"/>
      <c r="H172" s="3"/>
      <c r="I172" s="3"/>
      <c r="J172" s="53"/>
      <c r="K172" s="3"/>
      <c r="L172" s="3"/>
      <c r="M172" s="3"/>
      <c r="N172" s="146"/>
      <c r="O172" s="184"/>
    </row>
    <row r="173" spans="1:110" s="17" customFormat="1" x14ac:dyDescent="0.2">
      <c r="A173" s="151"/>
      <c r="B173" s="152"/>
      <c r="C173" s="77"/>
      <c r="D173" s="77"/>
      <c r="E173" s="40"/>
      <c r="F173" s="31"/>
      <c r="G173" s="14"/>
      <c r="H173" s="14"/>
      <c r="I173" s="14"/>
      <c r="J173" s="54"/>
      <c r="K173" s="14"/>
      <c r="L173" s="14"/>
      <c r="M173" s="14"/>
      <c r="N173" s="147"/>
      <c r="O173" s="185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</row>
    <row r="174" spans="1:110" x14ac:dyDescent="0.2">
      <c r="A174" s="149"/>
      <c r="B174" s="150"/>
      <c r="C174" s="76"/>
      <c r="D174" s="76"/>
      <c r="E174" s="39"/>
      <c r="F174" s="28"/>
      <c r="G174" s="3"/>
      <c r="H174" s="3"/>
      <c r="I174" s="3"/>
      <c r="J174" s="53"/>
      <c r="K174" s="3"/>
      <c r="L174" s="3"/>
      <c r="M174" s="3"/>
      <c r="N174" s="146"/>
      <c r="O174" s="184"/>
    </row>
    <row r="175" spans="1:110" x14ac:dyDescent="0.2">
      <c r="A175" s="149"/>
      <c r="B175" s="150"/>
      <c r="C175" s="76"/>
      <c r="D175" s="76"/>
      <c r="E175" s="39"/>
      <c r="F175" s="28"/>
      <c r="G175" s="3"/>
      <c r="H175" s="3"/>
      <c r="I175" s="3"/>
      <c r="J175" s="53"/>
      <c r="K175" s="3"/>
      <c r="L175" s="3"/>
      <c r="M175" s="3"/>
      <c r="N175" s="146"/>
      <c r="O175" s="184"/>
    </row>
    <row r="176" spans="1:110" x14ac:dyDescent="0.2">
      <c r="A176" s="149"/>
      <c r="B176" s="150"/>
      <c r="C176" s="76"/>
      <c r="D176" s="76"/>
      <c r="E176" s="39"/>
      <c r="F176" s="28"/>
      <c r="G176" s="3"/>
      <c r="H176" s="3"/>
      <c r="I176" s="3"/>
      <c r="J176" s="53"/>
      <c r="K176" s="3"/>
      <c r="L176" s="3"/>
      <c r="M176" s="3"/>
      <c r="N176" s="146"/>
      <c r="O176" s="184"/>
    </row>
    <row r="177" spans="1:110" x14ac:dyDescent="0.2">
      <c r="A177" s="149"/>
      <c r="B177" s="150"/>
      <c r="C177" s="76"/>
      <c r="D177" s="76"/>
      <c r="E177" s="39"/>
      <c r="F177" s="28"/>
      <c r="G177" s="3"/>
      <c r="H177" s="3"/>
      <c r="I177" s="3"/>
      <c r="J177" s="53"/>
      <c r="K177" s="3"/>
      <c r="L177" s="3"/>
      <c r="M177" s="3"/>
      <c r="N177" s="146"/>
      <c r="O177" s="184"/>
    </row>
    <row r="178" spans="1:110" x14ac:dyDescent="0.2">
      <c r="A178" s="149"/>
      <c r="B178" s="150"/>
      <c r="C178" s="76"/>
      <c r="D178" s="76"/>
      <c r="E178" s="39"/>
      <c r="F178" s="28"/>
      <c r="G178" s="3"/>
      <c r="H178" s="3"/>
      <c r="I178" s="3"/>
      <c r="J178" s="53"/>
      <c r="K178" s="3"/>
      <c r="L178" s="3"/>
      <c r="M178" s="3"/>
      <c r="N178" s="146"/>
      <c r="O178" s="184"/>
    </row>
    <row r="179" spans="1:110" x14ac:dyDescent="0.2">
      <c r="A179" s="149"/>
      <c r="B179" s="150"/>
      <c r="C179" s="76"/>
      <c r="D179" s="76"/>
      <c r="E179" s="39"/>
      <c r="F179" s="28"/>
      <c r="G179" s="3"/>
      <c r="H179" s="3"/>
      <c r="I179" s="3"/>
      <c r="J179" s="53"/>
      <c r="K179" s="3"/>
      <c r="L179" s="3"/>
      <c r="M179" s="3"/>
      <c r="N179" s="146"/>
      <c r="O179" s="184"/>
    </row>
    <row r="180" spans="1:110" x14ac:dyDescent="0.2">
      <c r="A180" s="149"/>
      <c r="B180" s="150"/>
      <c r="C180" s="76"/>
      <c r="D180" s="76"/>
      <c r="E180" s="39"/>
      <c r="F180" s="28"/>
      <c r="G180" s="3"/>
      <c r="H180" s="3"/>
      <c r="I180" s="3"/>
      <c r="J180" s="53"/>
      <c r="K180" s="3"/>
      <c r="L180" s="3"/>
      <c r="M180" s="3"/>
      <c r="N180" s="146"/>
      <c r="O180" s="184"/>
    </row>
    <row r="181" spans="1:110" x14ac:dyDescent="0.2">
      <c r="A181" s="149"/>
      <c r="B181" s="150"/>
      <c r="C181" s="76"/>
      <c r="D181" s="76"/>
      <c r="E181" s="39"/>
      <c r="F181" s="28"/>
      <c r="G181" s="3"/>
      <c r="H181" s="3"/>
      <c r="I181" s="3"/>
      <c r="J181" s="53"/>
      <c r="K181" s="3"/>
      <c r="L181" s="3"/>
      <c r="M181" s="3"/>
      <c r="N181" s="146"/>
      <c r="O181" s="184"/>
    </row>
    <row r="182" spans="1:110" x14ac:dyDescent="0.2">
      <c r="A182" s="149"/>
      <c r="B182" s="150"/>
      <c r="C182" s="76"/>
      <c r="D182" s="76"/>
      <c r="E182" s="39"/>
      <c r="F182" s="28"/>
      <c r="G182" s="3"/>
      <c r="H182" s="3"/>
      <c r="I182" s="3"/>
      <c r="J182" s="53"/>
      <c r="K182" s="3"/>
      <c r="L182" s="3"/>
      <c r="M182" s="3"/>
      <c r="N182" s="146"/>
      <c r="O182" s="184"/>
    </row>
    <row r="183" spans="1:110" s="17" customFormat="1" x14ac:dyDescent="0.2">
      <c r="A183" s="151"/>
      <c r="B183" s="152"/>
      <c r="C183" s="77"/>
      <c r="D183" s="77"/>
      <c r="E183" s="40"/>
      <c r="F183" s="31"/>
      <c r="G183" s="14"/>
      <c r="H183" s="14"/>
      <c r="I183" s="14"/>
      <c r="J183" s="54"/>
      <c r="K183" s="14"/>
      <c r="L183" s="14"/>
      <c r="M183" s="14"/>
      <c r="N183" s="147"/>
      <c r="O183" s="185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</row>
    <row r="184" spans="1:110" s="17" customFormat="1" x14ac:dyDescent="0.2">
      <c r="A184" s="151"/>
      <c r="B184" s="152"/>
      <c r="C184" s="77"/>
      <c r="D184" s="77"/>
      <c r="E184" s="40"/>
      <c r="F184" s="31"/>
      <c r="G184" s="14"/>
      <c r="H184" s="14"/>
      <c r="I184" s="14"/>
      <c r="J184" s="54"/>
      <c r="K184" s="14"/>
      <c r="L184" s="14"/>
      <c r="M184" s="14"/>
      <c r="N184" s="147"/>
      <c r="O184" s="185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</row>
    <row r="185" spans="1:110" x14ac:dyDescent="0.2">
      <c r="A185" s="149"/>
      <c r="B185" s="150"/>
      <c r="C185" s="76"/>
      <c r="D185" s="76"/>
      <c r="E185" s="39"/>
      <c r="F185" s="28"/>
      <c r="G185" s="3"/>
      <c r="H185" s="3"/>
      <c r="I185" s="3"/>
      <c r="J185" s="53"/>
      <c r="K185" s="3"/>
      <c r="L185" s="3"/>
      <c r="M185" s="3"/>
      <c r="N185" s="146"/>
      <c r="O185" s="184"/>
    </row>
    <row r="186" spans="1:110" x14ac:dyDescent="0.2">
      <c r="A186" s="149"/>
      <c r="B186" s="150"/>
      <c r="C186" s="76"/>
      <c r="D186" s="76"/>
      <c r="E186" s="39"/>
      <c r="F186" s="28"/>
      <c r="G186" s="3"/>
      <c r="H186" s="3"/>
      <c r="I186" s="3"/>
      <c r="J186" s="53"/>
      <c r="K186" s="3"/>
      <c r="L186" s="3"/>
      <c r="M186" s="3"/>
      <c r="N186" s="146"/>
      <c r="O186" s="184"/>
    </row>
    <row r="187" spans="1:110" x14ac:dyDescent="0.2">
      <c r="A187" s="149"/>
      <c r="B187" s="150"/>
      <c r="C187" s="76"/>
      <c r="D187" s="76"/>
      <c r="E187" s="39"/>
      <c r="F187" s="28"/>
      <c r="G187" s="3"/>
      <c r="H187" s="3"/>
      <c r="I187" s="3"/>
      <c r="J187" s="53"/>
      <c r="K187" s="3"/>
      <c r="L187" s="3"/>
      <c r="M187" s="3"/>
      <c r="N187" s="146"/>
      <c r="O187" s="184"/>
    </row>
    <row r="188" spans="1:110" x14ac:dyDescent="0.2">
      <c r="A188" s="149"/>
      <c r="B188" s="150"/>
      <c r="C188" s="76"/>
      <c r="D188" s="76"/>
      <c r="E188" s="39"/>
      <c r="F188" s="28"/>
      <c r="G188" s="3"/>
      <c r="H188" s="3"/>
      <c r="I188" s="3"/>
      <c r="J188" s="53"/>
      <c r="K188" s="3"/>
      <c r="L188" s="3"/>
      <c r="M188" s="3"/>
      <c r="N188" s="146"/>
      <c r="O188" s="184"/>
    </row>
    <row r="189" spans="1:110" x14ac:dyDescent="0.2">
      <c r="A189" s="149"/>
      <c r="B189" s="150"/>
      <c r="C189" s="76"/>
      <c r="D189" s="76"/>
      <c r="E189" s="39"/>
      <c r="F189" s="28"/>
      <c r="G189" s="3"/>
      <c r="H189" s="3"/>
      <c r="I189" s="3"/>
      <c r="J189" s="53"/>
      <c r="K189" s="3"/>
      <c r="L189" s="3"/>
      <c r="M189" s="3"/>
      <c r="N189" s="146"/>
      <c r="O189" s="184"/>
    </row>
    <row r="190" spans="1:110" s="17" customFormat="1" x14ac:dyDescent="0.2">
      <c r="A190" s="151"/>
      <c r="B190" s="152"/>
      <c r="C190" s="77"/>
      <c r="D190" s="77"/>
      <c r="E190" s="40"/>
      <c r="F190" s="31"/>
      <c r="G190" s="14"/>
      <c r="H190" s="14"/>
      <c r="I190" s="14"/>
      <c r="J190" s="54"/>
      <c r="K190" s="14"/>
      <c r="L190" s="14"/>
      <c r="M190" s="14"/>
      <c r="N190" s="147"/>
      <c r="O190" s="185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</row>
    <row r="191" spans="1:110" x14ac:dyDescent="0.2">
      <c r="A191" s="149"/>
      <c r="B191" s="150"/>
      <c r="C191" s="76"/>
      <c r="D191" s="76"/>
      <c r="E191" s="39"/>
      <c r="F191" s="28"/>
      <c r="G191" s="3"/>
      <c r="H191" s="3"/>
      <c r="I191" s="3"/>
      <c r="J191" s="53"/>
      <c r="K191" s="3"/>
      <c r="L191" s="3"/>
      <c r="M191" s="3"/>
      <c r="N191" s="146"/>
      <c r="O191" s="184"/>
    </row>
    <row r="192" spans="1:110" x14ac:dyDescent="0.2">
      <c r="A192" s="149"/>
      <c r="B192" s="150"/>
      <c r="C192" s="76"/>
      <c r="D192" s="76"/>
      <c r="E192" s="39"/>
      <c r="F192" s="28"/>
      <c r="G192" s="3"/>
      <c r="H192" s="3"/>
      <c r="I192" s="3"/>
      <c r="J192" s="53"/>
      <c r="K192" s="3"/>
      <c r="L192" s="3"/>
      <c r="M192" s="3"/>
      <c r="N192" s="146"/>
      <c r="O192" s="184"/>
    </row>
    <row r="193" spans="1:110" x14ac:dyDescent="0.2">
      <c r="A193" s="149"/>
      <c r="B193" s="150"/>
      <c r="C193" s="76"/>
      <c r="D193" s="76"/>
      <c r="E193" s="39"/>
      <c r="F193" s="28"/>
      <c r="G193" s="3"/>
      <c r="H193" s="3"/>
      <c r="I193" s="3"/>
      <c r="J193" s="53"/>
      <c r="K193" s="3"/>
      <c r="L193" s="3"/>
      <c r="M193" s="3"/>
      <c r="N193" s="146"/>
      <c r="O193" s="184"/>
    </row>
    <row r="194" spans="1:110" x14ac:dyDescent="0.2">
      <c r="A194" s="149"/>
      <c r="B194" s="150"/>
      <c r="C194" s="76"/>
      <c r="D194" s="76"/>
      <c r="E194" s="39"/>
      <c r="F194" s="28"/>
      <c r="G194" s="3"/>
      <c r="H194" s="3"/>
      <c r="I194" s="3"/>
      <c r="J194" s="53"/>
      <c r="K194" s="3"/>
      <c r="L194" s="3"/>
      <c r="M194" s="3"/>
      <c r="N194" s="146"/>
      <c r="O194" s="184"/>
    </row>
    <row r="195" spans="1:110" x14ac:dyDescent="0.2">
      <c r="A195" s="10"/>
      <c r="B195" s="11"/>
      <c r="C195" s="72"/>
      <c r="D195" s="76"/>
      <c r="E195" s="39"/>
      <c r="F195" s="28"/>
      <c r="G195" s="3"/>
      <c r="H195" s="53"/>
      <c r="I195" s="3"/>
      <c r="J195" s="53"/>
      <c r="K195" s="53"/>
      <c r="L195" s="3"/>
      <c r="M195" s="2"/>
      <c r="N195" s="146"/>
    </row>
    <row r="196" spans="1:110" x14ac:dyDescent="0.2">
      <c r="A196" s="10"/>
      <c r="B196" s="11"/>
      <c r="C196" s="72"/>
      <c r="D196" s="76"/>
      <c r="E196" s="39"/>
      <c r="F196" s="28"/>
      <c r="G196" s="3"/>
      <c r="H196" s="53"/>
      <c r="I196" s="3"/>
      <c r="J196" s="53"/>
      <c r="K196" s="53"/>
      <c r="L196" s="3"/>
      <c r="M196" s="2"/>
      <c r="N196" s="146"/>
    </row>
    <row r="197" spans="1:110" x14ac:dyDescent="0.2">
      <c r="A197" s="10"/>
      <c r="B197" s="11"/>
      <c r="C197" s="72"/>
      <c r="D197" s="76"/>
      <c r="E197" s="39"/>
      <c r="F197" s="28"/>
      <c r="G197" s="3"/>
      <c r="H197" s="53"/>
      <c r="I197" s="3"/>
      <c r="J197" s="53"/>
      <c r="K197" s="53"/>
      <c r="L197" s="3"/>
      <c r="M197" s="2"/>
      <c r="N197" s="146"/>
    </row>
    <row r="198" spans="1:110" x14ac:dyDescent="0.2">
      <c r="A198" s="10"/>
      <c r="B198" s="11"/>
      <c r="C198" s="72"/>
      <c r="D198" s="76"/>
      <c r="E198" s="39"/>
      <c r="F198" s="28"/>
      <c r="G198" s="3"/>
      <c r="H198" s="53"/>
      <c r="I198" s="3"/>
      <c r="J198" s="53"/>
      <c r="K198" s="53"/>
      <c r="L198" s="3"/>
      <c r="M198" s="2"/>
      <c r="N198" s="146"/>
    </row>
    <row r="199" spans="1:110" x14ac:dyDescent="0.2">
      <c r="A199" s="10"/>
      <c r="B199" s="11"/>
      <c r="C199" s="72"/>
      <c r="D199" s="76"/>
      <c r="E199" s="39"/>
      <c r="F199" s="28"/>
      <c r="G199" s="3"/>
      <c r="H199" s="53"/>
      <c r="I199" s="3"/>
      <c r="J199" s="53"/>
      <c r="K199" s="53"/>
      <c r="L199" s="3"/>
      <c r="M199" s="2"/>
      <c r="N199" s="146"/>
    </row>
    <row r="200" spans="1:110" x14ac:dyDescent="0.2">
      <c r="A200" s="10"/>
      <c r="B200" s="11"/>
      <c r="C200" s="72"/>
      <c r="D200" s="76"/>
      <c r="E200" s="39"/>
      <c r="F200" s="28"/>
      <c r="G200" s="3"/>
      <c r="H200" s="53"/>
      <c r="I200" s="3"/>
      <c r="J200" s="53"/>
      <c r="K200" s="53"/>
      <c r="L200" s="3"/>
      <c r="M200" s="2"/>
      <c r="N200" s="146"/>
    </row>
    <row r="201" spans="1:110" s="17" customFormat="1" x14ac:dyDescent="0.2">
      <c r="A201" s="12"/>
      <c r="B201" s="13"/>
      <c r="C201" s="73"/>
      <c r="D201" s="77"/>
      <c r="E201" s="40"/>
      <c r="F201" s="31"/>
      <c r="G201" s="14"/>
      <c r="H201" s="54"/>
      <c r="I201" s="14"/>
      <c r="J201" s="54"/>
      <c r="K201" s="54"/>
      <c r="L201" s="14"/>
      <c r="M201" s="15"/>
      <c r="N201" s="147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</row>
    <row r="202" spans="1:110" x14ac:dyDescent="0.2">
      <c r="A202" s="10"/>
      <c r="B202" s="11"/>
      <c r="C202" s="72"/>
      <c r="D202" s="76"/>
      <c r="E202" s="39"/>
      <c r="F202" s="28"/>
      <c r="G202" s="3"/>
      <c r="H202" s="53"/>
      <c r="I202" s="3"/>
      <c r="J202" s="53"/>
      <c r="K202" s="53"/>
      <c r="L202" s="3"/>
      <c r="M202" s="2"/>
      <c r="N202" s="146"/>
    </row>
    <row r="203" spans="1:110" x14ac:dyDescent="0.2">
      <c r="A203" s="10"/>
      <c r="B203" s="11"/>
      <c r="C203" s="72"/>
      <c r="D203" s="76"/>
      <c r="E203" s="39"/>
      <c r="F203" s="28"/>
      <c r="G203" s="3"/>
      <c r="H203" s="53"/>
      <c r="I203" s="3"/>
      <c r="J203" s="53"/>
      <c r="K203" s="53"/>
      <c r="L203" s="3"/>
      <c r="M203" s="2"/>
      <c r="N203" s="146"/>
    </row>
    <row r="204" spans="1:110" x14ac:dyDescent="0.2">
      <c r="A204" s="10"/>
      <c r="B204" s="11"/>
      <c r="C204" s="72"/>
      <c r="D204" s="76"/>
      <c r="E204" s="39"/>
      <c r="F204" s="28"/>
      <c r="G204" s="3"/>
      <c r="H204" s="53"/>
      <c r="I204" s="3"/>
      <c r="J204" s="53"/>
      <c r="K204" s="53"/>
      <c r="L204" s="3"/>
      <c r="M204" s="2"/>
      <c r="N204" s="146"/>
    </row>
    <row r="205" spans="1:110" x14ac:dyDescent="0.2">
      <c r="A205" s="10"/>
      <c r="B205" s="11"/>
      <c r="C205" s="72"/>
      <c r="D205" s="76"/>
      <c r="E205" s="39"/>
      <c r="F205" s="28"/>
      <c r="G205" s="3"/>
      <c r="H205" s="53"/>
      <c r="I205" s="3"/>
      <c r="J205" s="53"/>
      <c r="K205" s="53"/>
      <c r="L205" s="3"/>
      <c r="M205" s="2"/>
      <c r="N205" s="146"/>
    </row>
    <row r="206" spans="1:110" x14ac:dyDescent="0.2">
      <c r="A206" s="10"/>
      <c r="B206" s="11"/>
      <c r="C206" s="72"/>
      <c r="D206" s="76"/>
      <c r="E206" s="39"/>
      <c r="F206" s="28"/>
      <c r="G206" s="3"/>
      <c r="H206" s="53"/>
      <c r="I206" s="3"/>
      <c r="J206" s="53"/>
      <c r="K206" s="53"/>
      <c r="L206" s="3"/>
      <c r="M206" s="2"/>
      <c r="N206" s="146"/>
    </row>
    <row r="207" spans="1:110" x14ac:dyDescent="0.2">
      <c r="A207" s="10"/>
      <c r="B207" s="11"/>
      <c r="C207" s="72"/>
      <c r="D207" s="76"/>
      <c r="E207" s="39"/>
      <c r="F207" s="28"/>
      <c r="G207" s="3"/>
      <c r="H207" s="53"/>
      <c r="I207" s="3"/>
      <c r="J207" s="53"/>
      <c r="K207" s="53"/>
      <c r="L207" s="3"/>
      <c r="M207" s="2"/>
      <c r="N207" s="146"/>
    </row>
    <row r="208" spans="1:110" x14ac:dyDescent="0.2">
      <c r="A208" s="10"/>
      <c r="B208" s="11"/>
      <c r="C208" s="72"/>
      <c r="D208" s="76"/>
      <c r="E208" s="39"/>
      <c r="F208" s="28"/>
      <c r="G208" s="3"/>
      <c r="H208" s="53"/>
      <c r="I208" s="3"/>
      <c r="J208" s="53"/>
      <c r="K208" s="53"/>
      <c r="L208" s="3"/>
      <c r="M208" s="2"/>
      <c r="N208" s="146"/>
    </row>
    <row r="209" spans="1:110" s="17" customFormat="1" x14ac:dyDescent="0.2">
      <c r="A209" s="12"/>
      <c r="B209" s="13"/>
      <c r="C209" s="73"/>
      <c r="D209" s="77"/>
      <c r="E209" s="40"/>
      <c r="F209" s="31"/>
      <c r="G209" s="14"/>
      <c r="H209" s="54"/>
      <c r="I209" s="14"/>
      <c r="J209" s="54"/>
      <c r="K209" s="54"/>
      <c r="L209" s="14"/>
      <c r="M209" s="15"/>
      <c r="N209" s="147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</row>
    <row r="210" spans="1:110" x14ac:dyDescent="0.2">
      <c r="A210" s="10"/>
      <c r="B210" s="11"/>
      <c r="C210" s="72"/>
      <c r="D210" s="76"/>
      <c r="E210" s="39"/>
      <c r="F210" s="28"/>
      <c r="G210" s="3"/>
      <c r="H210" s="53"/>
      <c r="I210" s="3"/>
      <c r="J210" s="53"/>
      <c r="K210" s="53"/>
      <c r="L210" s="3"/>
      <c r="M210" s="2"/>
      <c r="N210" s="146"/>
    </row>
    <row r="211" spans="1:110" x14ac:dyDescent="0.2">
      <c r="A211" s="10"/>
      <c r="B211" s="11"/>
      <c r="C211" s="72"/>
      <c r="D211" s="76"/>
      <c r="E211" s="39"/>
      <c r="F211" s="28"/>
      <c r="G211" s="3"/>
      <c r="H211" s="53"/>
      <c r="I211" s="3"/>
      <c r="J211" s="53"/>
      <c r="K211" s="53"/>
      <c r="L211" s="3"/>
      <c r="M211" s="2"/>
      <c r="N211" s="146"/>
    </row>
    <row r="212" spans="1:110" s="17" customFormat="1" x14ac:dyDescent="0.2">
      <c r="A212" s="12"/>
      <c r="B212" s="13"/>
      <c r="C212" s="73"/>
      <c r="D212" s="77"/>
      <c r="E212" s="40"/>
      <c r="F212" s="31"/>
      <c r="G212" s="14"/>
      <c r="H212" s="54"/>
      <c r="I212" s="14"/>
      <c r="J212" s="54"/>
      <c r="K212" s="54"/>
      <c r="L212" s="14"/>
      <c r="M212" s="15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</row>
    <row r="213" spans="1:110" x14ac:dyDescent="0.2">
      <c r="A213" s="10"/>
      <c r="B213" s="11"/>
      <c r="C213" s="72"/>
      <c r="D213" s="76"/>
      <c r="E213" s="39"/>
      <c r="F213" s="28"/>
      <c r="G213" s="3"/>
      <c r="H213" s="53"/>
      <c r="I213" s="3"/>
      <c r="J213" s="53"/>
      <c r="K213" s="53"/>
      <c r="L213" s="3"/>
      <c r="M213" s="2"/>
    </row>
    <row r="214" spans="1:110" x14ac:dyDescent="0.2">
      <c r="A214" s="10"/>
      <c r="B214" s="11"/>
      <c r="C214" s="72"/>
      <c r="D214" s="76"/>
      <c r="E214" s="39"/>
      <c r="F214" s="28"/>
      <c r="G214" s="3"/>
      <c r="H214" s="53"/>
      <c r="I214" s="3"/>
      <c r="J214" s="53"/>
      <c r="K214" s="53"/>
      <c r="L214" s="3"/>
      <c r="M214" s="2"/>
    </row>
    <row r="215" spans="1:110" x14ac:dyDescent="0.2">
      <c r="A215" s="10"/>
      <c r="B215" s="11"/>
      <c r="C215" s="72"/>
      <c r="D215" s="76"/>
      <c r="E215" s="39"/>
      <c r="F215" s="28"/>
      <c r="G215" s="3"/>
      <c r="H215" s="53"/>
      <c r="I215" s="3"/>
      <c r="J215" s="53"/>
      <c r="K215" s="53"/>
      <c r="L215" s="3"/>
      <c r="M215" s="2"/>
    </row>
    <row r="216" spans="1:110" x14ac:dyDescent="0.2">
      <c r="A216" s="10"/>
      <c r="B216" s="11"/>
      <c r="C216" s="72"/>
      <c r="D216" s="76"/>
      <c r="E216" s="39"/>
      <c r="F216" s="28"/>
      <c r="G216" s="3"/>
      <c r="H216" s="53"/>
      <c r="I216" s="3"/>
      <c r="J216" s="53"/>
      <c r="K216" s="53"/>
      <c r="L216" s="3"/>
      <c r="M216" s="2"/>
    </row>
    <row r="217" spans="1:110" x14ac:dyDescent="0.2">
      <c r="A217" s="10"/>
      <c r="B217" s="11"/>
      <c r="C217" s="72"/>
      <c r="D217" s="76"/>
      <c r="E217" s="39"/>
      <c r="F217" s="28"/>
      <c r="G217" s="3"/>
      <c r="H217" s="53"/>
      <c r="I217" s="3"/>
      <c r="J217" s="53"/>
      <c r="K217" s="53"/>
      <c r="L217" s="3"/>
      <c r="M217" s="2"/>
    </row>
    <row r="218" spans="1:110" x14ac:dyDescent="0.2">
      <c r="A218" s="10"/>
      <c r="B218" s="11"/>
      <c r="C218" s="72"/>
      <c r="D218" s="76"/>
      <c r="E218" s="39"/>
      <c r="F218" s="28"/>
      <c r="G218" s="3"/>
      <c r="H218" s="53"/>
      <c r="I218" s="3"/>
      <c r="J218" s="53"/>
      <c r="K218" s="53"/>
      <c r="L218" s="3"/>
      <c r="M218" s="2"/>
    </row>
    <row r="219" spans="1:110" s="17" customFormat="1" x14ac:dyDescent="0.2">
      <c r="A219" s="12"/>
      <c r="B219" s="13"/>
      <c r="C219" s="73"/>
      <c r="D219" s="77"/>
      <c r="E219" s="40"/>
      <c r="F219" s="31"/>
      <c r="G219" s="14"/>
      <c r="H219" s="54"/>
      <c r="I219" s="14"/>
      <c r="J219" s="54"/>
      <c r="K219" s="54"/>
      <c r="L219" s="14"/>
      <c r="M219" s="15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</row>
    <row r="220" spans="1:110" x14ac:dyDescent="0.2">
      <c r="A220" s="10"/>
      <c r="B220" s="11"/>
      <c r="C220" s="72"/>
      <c r="D220" s="76"/>
      <c r="E220" s="39"/>
      <c r="F220" s="28"/>
      <c r="G220" s="3"/>
      <c r="H220" s="53"/>
      <c r="I220" s="3"/>
      <c r="J220" s="53"/>
      <c r="K220" s="53"/>
      <c r="L220" s="3"/>
      <c r="M220" s="2"/>
    </row>
    <row r="221" spans="1:110" x14ac:dyDescent="0.2">
      <c r="A221" s="10"/>
      <c r="B221" s="11"/>
      <c r="C221" s="72"/>
      <c r="D221" s="76"/>
      <c r="E221" s="39"/>
      <c r="F221" s="28"/>
      <c r="G221" s="3"/>
      <c r="H221" s="53"/>
      <c r="I221" s="3"/>
      <c r="J221" s="53"/>
      <c r="K221" s="53"/>
      <c r="L221" s="3"/>
      <c r="M221" s="2"/>
    </row>
    <row r="222" spans="1:110" x14ac:dyDescent="0.2">
      <c r="A222" s="10"/>
      <c r="B222" s="11"/>
      <c r="C222" s="72"/>
      <c r="D222" s="76"/>
      <c r="E222" s="39"/>
      <c r="F222" s="28"/>
      <c r="G222" s="3"/>
      <c r="H222" s="53"/>
      <c r="I222" s="3"/>
      <c r="J222" s="53"/>
      <c r="K222" s="53"/>
      <c r="L222" s="3"/>
      <c r="M222" s="2"/>
    </row>
    <row r="223" spans="1:110" x14ac:dyDescent="0.2">
      <c r="A223" s="10"/>
      <c r="B223" s="11"/>
      <c r="C223" s="72"/>
      <c r="D223" s="76"/>
      <c r="E223" s="39"/>
      <c r="F223" s="28"/>
      <c r="G223" s="3"/>
      <c r="H223" s="53"/>
      <c r="I223" s="3"/>
      <c r="J223" s="53"/>
      <c r="K223" s="53"/>
      <c r="L223" s="3"/>
      <c r="M223" s="2"/>
    </row>
    <row r="224" spans="1:110" x14ac:dyDescent="0.2">
      <c r="A224" s="10"/>
      <c r="B224" s="11"/>
      <c r="C224" s="72"/>
      <c r="D224" s="76"/>
      <c r="E224" s="39"/>
      <c r="F224" s="28"/>
      <c r="G224" s="3"/>
      <c r="H224" s="53"/>
      <c r="I224" s="3"/>
      <c r="J224" s="53"/>
      <c r="K224" s="53"/>
      <c r="L224" s="3"/>
      <c r="M224" s="2"/>
    </row>
    <row r="225" spans="1:110" s="17" customFormat="1" x14ac:dyDescent="0.2">
      <c r="A225" s="12"/>
      <c r="B225" s="13"/>
      <c r="C225" s="73"/>
      <c r="D225" s="77"/>
      <c r="E225" s="40"/>
      <c r="F225" s="31"/>
      <c r="G225" s="14"/>
      <c r="H225" s="54"/>
      <c r="I225" s="14"/>
      <c r="J225" s="54"/>
      <c r="K225" s="54"/>
      <c r="L225" s="14"/>
      <c r="M225" s="15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</row>
    <row r="226" spans="1:110" s="17" customFormat="1" x14ac:dyDescent="0.2">
      <c r="A226" s="12"/>
      <c r="B226" s="13"/>
      <c r="C226" s="73"/>
      <c r="D226" s="77"/>
      <c r="E226" s="40"/>
      <c r="F226" s="31"/>
      <c r="G226" s="14"/>
      <c r="H226" s="54"/>
      <c r="I226" s="14"/>
      <c r="J226" s="54"/>
      <c r="K226" s="54"/>
      <c r="L226" s="14"/>
      <c r="M226" s="15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</row>
    <row r="227" spans="1:110" x14ac:dyDescent="0.2">
      <c r="A227" s="10"/>
      <c r="B227" s="11"/>
      <c r="C227" s="72"/>
      <c r="D227" s="76"/>
      <c r="E227" s="39"/>
      <c r="F227" s="28"/>
      <c r="G227" s="3"/>
      <c r="H227" s="53"/>
      <c r="I227" s="3"/>
      <c r="J227" s="53"/>
      <c r="K227" s="53"/>
      <c r="L227" s="3"/>
      <c r="M227" s="2"/>
    </row>
    <row r="228" spans="1:110" x14ac:dyDescent="0.2">
      <c r="A228" s="10"/>
      <c r="B228" s="11"/>
      <c r="C228" s="72"/>
      <c r="D228" s="76"/>
      <c r="E228" s="39"/>
      <c r="F228" s="28"/>
      <c r="G228" s="3"/>
      <c r="H228" s="53"/>
      <c r="I228" s="3"/>
      <c r="J228" s="53"/>
      <c r="K228" s="53"/>
      <c r="L228" s="3"/>
      <c r="M228" s="2"/>
    </row>
    <row r="229" spans="1:110" x14ac:dyDescent="0.2">
      <c r="A229" s="10"/>
      <c r="B229" s="11"/>
      <c r="C229" s="72"/>
      <c r="D229" s="76"/>
      <c r="E229" s="39"/>
      <c r="F229" s="28"/>
      <c r="G229" s="3"/>
      <c r="H229" s="53"/>
      <c r="I229" s="3"/>
      <c r="J229" s="53"/>
      <c r="K229" s="53"/>
      <c r="L229" s="3"/>
      <c r="M229" s="2"/>
    </row>
    <row r="230" spans="1:110" x14ac:dyDescent="0.2">
      <c r="A230" s="10"/>
      <c r="B230" s="11"/>
      <c r="C230" s="72"/>
      <c r="D230" s="76"/>
      <c r="E230" s="39"/>
      <c r="F230" s="28"/>
      <c r="G230" s="3"/>
      <c r="H230" s="53"/>
      <c r="I230" s="3"/>
      <c r="J230" s="53"/>
      <c r="K230" s="53"/>
      <c r="L230" s="3"/>
      <c r="M230" s="2"/>
    </row>
    <row r="231" spans="1:110" x14ac:dyDescent="0.2">
      <c r="A231" s="10"/>
      <c r="B231" s="11"/>
      <c r="C231" s="72"/>
      <c r="D231" s="76"/>
      <c r="E231" s="39"/>
      <c r="F231" s="28"/>
      <c r="G231" s="3"/>
      <c r="H231" s="53"/>
      <c r="I231" s="3"/>
      <c r="J231" s="53"/>
      <c r="K231" s="53"/>
      <c r="L231" s="3"/>
      <c r="M231" s="2"/>
    </row>
    <row r="232" spans="1:110" s="17" customFormat="1" x14ac:dyDescent="0.2">
      <c r="A232" s="12"/>
      <c r="B232" s="13"/>
      <c r="C232" s="73"/>
      <c r="D232" s="77"/>
      <c r="E232" s="40"/>
      <c r="F232" s="31"/>
      <c r="G232" s="14"/>
      <c r="H232" s="54"/>
      <c r="I232" s="14"/>
      <c r="J232" s="54"/>
      <c r="K232" s="54"/>
      <c r="L232" s="14"/>
      <c r="M232" s="15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</row>
    <row r="233" spans="1:110" s="17" customFormat="1" x14ac:dyDescent="0.2">
      <c r="A233" s="12"/>
      <c r="B233" s="13"/>
      <c r="C233" s="73"/>
      <c r="D233" s="77"/>
      <c r="E233" s="40"/>
      <c r="F233" s="31"/>
      <c r="G233" s="14"/>
      <c r="H233" s="54"/>
      <c r="I233" s="14"/>
      <c r="J233" s="54"/>
      <c r="K233" s="54"/>
      <c r="L233" s="14"/>
      <c r="M233" s="15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</row>
    <row r="234" spans="1:110" x14ac:dyDescent="0.2">
      <c r="A234" s="10"/>
      <c r="B234" s="11"/>
      <c r="C234" s="72"/>
      <c r="D234" s="76"/>
      <c r="E234" s="39"/>
      <c r="F234" s="28"/>
      <c r="G234" s="3"/>
      <c r="H234" s="53"/>
      <c r="I234" s="3"/>
      <c r="J234" s="53"/>
      <c r="K234" s="53"/>
      <c r="L234" s="3"/>
      <c r="M234" s="2"/>
    </row>
    <row r="235" spans="1:110" x14ac:dyDescent="0.2">
      <c r="A235" s="10"/>
      <c r="B235" s="11"/>
      <c r="C235" s="72"/>
      <c r="D235" s="76"/>
      <c r="E235" s="39"/>
      <c r="F235" s="28"/>
      <c r="G235" s="3"/>
      <c r="H235" s="53"/>
      <c r="I235" s="3"/>
      <c r="J235" s="53"/>
      <c r="K235" s="53"/>
      <c r="L235" s="3"/>
      <c r="M235" s="2"/>
    </row>
    <row r="236" spans="1:110" x14ac:dyDescent="0.2">
      <c r="A236" s="10"/>
      <c r="B236" s="11"/>
      <c r="C236" s="72"/>
      <c r="D236" s="76"/>
      <c r="E236" s="39"/>
      <c r="F236" s="28"/>
      <c r="G236" s="3"/>
      <c r="H236" s="53"/>
      <c r="I236" s="3"/>
      <c r="J236" s="53"/>
      <c r="K236" s="53"/>
      <c r="L236" s="3"/>
      <c r="M236" s="2"/>
    </row>
    <row r="237" spans="1:110" x14ac:dyDescent="0.2">
      <c r="A237" s="10"/>
      <c r="B237" s="11"/>
      <c r="C237" s="72"/>
      <c r="D237" s="76"/>
      <c r="E237" s="39"/>
      <c r="F237" s="28"/>
      <c r="G237" s="3"/>
      <c r="H237" s="53"/>
      <c r="I237" s="3"/>
      <c r="J237" s="53"/>
      <c r="K237" s="53"/>
      <c r="L237" s="3"/>
      <c r="M237" s="2"/>
    </row>
    <row r="238" spans="1:110" x14ac:dyDescent="0.2">
      <c r="A238" s="10"/>
      <c r="B238" s="11"/>
      <c r="C238" s="72"/>
      <c r="D238" s="76"/>
      <c r="E238" s="39"/>
      <c r="F238" s="28"/>
      <c r="G238" s="3"/>
      <c r="H238" s="53"/>
      <c r="I238" s="3"/>
      <c r="J238" s="53"/>
      <c r="K238" s="53"/>
      <c r="L238" s="3"/>
      <c r="M238" s="2"/>
    </row>
    <row r="239" spans="1:110" s="17" customFormat="1" x14ac:dyDescent="0.2">
      <c r="A239" s="12"/>
      <c r="B239" s="13"/>
      <c r="C239" s="73"/>
      <c r="D239" s="77"/>
      <c r="E239" s="40"/>
      <c r="F239" s="31"/>
      <c r="G239" s="14"/>
      <c r="H239" s="54"/>
      <c r="I239" s="14"/>
      <c r="J239" s="15"/>
      <c r="K239" s="54"/>
      <c r="L239" s="14"/>
      <c r="M239" s="15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</row>
    <row r="240" spans="1:110" x14ac:dyDescent="0.2">
      <c r="A240" s="10"/>
      <c r="B240" s="11"/>
      <c r="C240" s="72"/>
      <c r="D240" s="76"/>
      <c r="E240" s="39"/>
      <c r="F240" s="28"/>
      <c r="G240" s="3"/>
      <c r="H240" s="53"/>
      <c r="I240" s="3"/>
      <c r="J240" s="2"/>
      <c r="K240" s="53"/>
      <c r="L240" s="3"/>
      <c r="M240" s="2"/>
    </row>
    <row r="241" spans="1:110" x14ac:dyDescent="0.2">
      <c r="A241" s="10"/>
      <c r="B241" s="11"/>
      <c r="C241" s="72"/>
      <c r="D241" s="76"/>
      <c r="E241" s="39"/>
      <c r="F241" s="28"/>
      <c r="G241" s="3"/>
      <c r="H241" s="53"/>
      <c r="I241" s="3"/>
      <c r="J241" s="2"/>
      <c r="K241" s="53"/>
      <c r="L241" s="3"/>
      <c r="M241" s="2"/>
    </row>
    <row r="242" spans="1:110" x14ac:dyDescent="0.2">
      <c r="A242" s="10"/>
      <c r="B242" s="11"/>
      <c r="C242" s="72"/>
      <c r="D242" s="76"/>
      <c r="E242" s="39"/>
      <c r="F242" s="28"/>
      <c r="G242" s="3"/>
      <c r="H242" s="53"/>
      <c r="I242" s="3"/>
      <c r="J242" s="2"/>
      <c r="K242" s="53"/>
      <c r="L242" s="3"/>
      <c r="M242" s="2"/>
    </row>
    <row r="243" spans="1:110" x14ac:dyDescent="0.2">
      <c r="A243" s="10"/>
      <c r="B243" s="11"/>
      <c r="C243" s="72"/>
      <c r="D243" s="76"/>
      <c r="E243" s="39"/>
      <c r="F243" s="28"/>
      <c r="G243" s="3"/>
      <c r="H243" s="53"/>
      <c r="I243" s="3"/>
      <c r="J243" s="2"/>
      <c r="K243" s="53"/>
      <c r="L243" s="3"/>
      <c r="M243" s="2"/>
    </row>
    <row r="244" spans="1:110" s="22" customFormat="1" x14ac:dyDescent="0.2">
      <c r="A244" s="18"/>
      <c r="B244" s="25"/>
      <c r="C244" s="74"/>
      <c r="D244" s="78"/>
      <c r="E244" s="41"/>
      <c r="F244" s="48"/>
      <c r="G244" s="19"/>
      <c r="H244" s="55"/>
      <c r="I244" s="19"/>
      <c r="J244" s="20"/>
      <c r="K244" s="55"/>
      <c r="L244" s="19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1"/>
      <c r="DF244" s="21"/>
    </row>
    <row r="245" spans="1:110" x14ac:dyDescent="0.2">
      <c r="A245" s="6"/>
      <c r="B245" s="11"/>
      <c r="C245" s="72"/>
      <c r="D245" s="76"/>
      <c r="E245" s="39"/>
      <c r="F245" s="28"/>
      <c r="G245" s="3"/>
      <c r="H245" s="53"/>
      <c r="I245" s="3"/>
      <c r="J245" s="2"/>
      <c r="K245" s="53"/>
      <c r="L245" s="3"/>
      <c r="M245" s="2"/>
    </row>
    <row r="246" spans="1:110" x14ac:dyDescent="0.2">
      <c r="A246" s="6"/>
      <c r="B246" s="11"/>
      <c r="C246" s="72"/>
      <c r="D246" s="76"/>
      <c r="E246" s="39"/>
      <c r="F246" s="28"/>
      <c r="G246" s="3"/>
      <c r="H246" s="53"/>
      <c r="I246" s="3"/>
      <c r="J246" s="2"/>
      <c r="K246" s="53"/>
      <c r="L246" s="3"/>
      <c r="M246" s="2"/>
    </row>
    <row r="247" spans="1:110" x14ac:dyDescent="0.2">
      <c r="A247" s="6"/>
      <c r="B247" s="11"/>
      <c r="C247" s="72"/>
      <c r="D247" s="76"/>
      <c r="E247" s="39"/>
      <c r="F247" s="28"/>
      <c r="G247" s="3"/>
      <c r="H247" s="53"/>
      <c r="I247" s="3"/>
      <c r="J247" s="2"/>
      <c r="K247" s="53"/>
      <c r="L247" s="3"/>
      <c r="M247" s="2"/>
    </row>
    <row r="248" spans="1:110" x14ac:dyDescent="0.2">
      <c r="A248" s="6"/>
      <c r="B248" s="11"/>
      <c r="C248" s="72"/>
      <c r="D248" s="76"/>
      <c r="E248" s="39"/>
      <c r="F248" s="28"/>
      <c r="G248" s="3"/>
      <c r="H248" s="53"/>
      <c r="I248" s="3"/>
      <c r="J248" s="2"/>
      <c r="K248" s="53"/>
      <c r="L248" s="3"/>
      <c r="M248" s="2"/>
    </row>
    <row r="249" spans="1:110" x14ac:dyDescent="0.2">
      <c r="A249" s="6"/>
      <c r="B249" s="11"/>
      <c r="C249" s="72"/>
      <c r="D249" s="76"/>
      <c r="E249" s="39"/>
      <c r="F249" s="28"/>
      <c r="G249" s="3"/>
      <c r="H249" s="53"/>
      <c r="I249" s="3"/>
      <c r="J249" s="2"/>
      <c r="K249" s="53"/>
      <c r="L249" s="3"/>
      <c r="M249" s="2"/>
    </row>
    <row r="250" spans="1:110" x14ac:dyDescent="0.2">
      <c r="A250" s="6"/>
      <c r="B250" s="11"/>
      <c r="C250" s="72"/>
      <c r="D250" s="76"/>
      <c r="E250" s="39"/>
      <c r="F250" s="28"/>
      <c r="G250" s="3"/>
      <c r="H250" s="53"/>
      <c r="I250" s="3"/>
      <c r="J250" s="2"/>
      <c r="K250" s="53"/>
      <c r="L250" s="3"/>
      <c r="M250" s="2"/>
    </row>
    <row r="251" spans="1:110" x14ac:dyDescent="0.2">
      <c r="A251" s="6"/>
      <c r="B251" s="11"/>
      <c r="C251" s="72"/>
      <c r="D251" s="76"/>
      <c r="E251" s="39"/>
      <c r="F251" s="28"/>
      <c r="G251" s="3"/>
      <c r="H251" s="53"/>
      <c r="I251" s="3"/>
      <c r="J251" s="2"/>
      <c r="K251" s="53"/>
      <c r="L251" s="3"/>
      <c r="M251" s="2"/>
    </row>
    <row r="252" spans="1:110" x14ac:dyDescent="0.2">
      <c r="A252" s="6"/>
      <c r="B252" s="11"/>
      <c r="C252" s="72"/>
      <c r="D252" s="76"/>
      <c r="E252" s="39"/>
      <c r="F252" s="28"/>
      <c r="G252" s="3"/>
      <c r="H252" s="53"/>
      <c r="I252" s="3"/>
      <c r="J252" s="2"/>
      <c r="K252" s="53"/>
      <c r="L252" s="3"/>
      <c r="M252" s="2"/>
    </row>
    <row r="253" spans="1:110" x14ac:dyDescent="0.2">
      <c r="A253" s="6"/>
      <c r="B253" s="11"/>
      <c r="C253" s="72"/>
      <c r="D253" s="76"/>
      <c r="E253" s="39"/>
      <c r="F253" s="28"/>
      <c r="G253" s="3"/>
      <c r="H253" s="53"/>
      <c r="I253" s="3"/>
      <c r="J253" s="2"/>
      <c r="K253" s="53"/>
      <c r="L253" s="3"/>
      <c r="M253" s="2"/>
    </row>
    <row r="254" spans="1:110" x14ac:dyDescent="0.2">
      <c r="A254" s="6"/>
      <c r="B254" s="11"/>
      <c r="C254" s="72"/>
      <c r="D254" s="76"/>
      <c r="E254" s="39"/>
      <c r="F254" s="28"/>
      <c r="G254" s="3"/>
      <c r="H254" s="53"/>
      <c r="I254" s="3"/>
      <c r="J254" s="2"/>
      <c r="K254" s="53"/>
      <c r="L254" s="3"/>
      <c r="M254" s="2"/>
    </row>
    <row r="255" spans="1:110" x14ac:dyDescent="0.2">
      <c r="A255" s="6"/>
      <c r="B255" s="11"/>
      <c r="C255" s="72"/>
      <c r="D255" s="76"/>
      <c r="E255" s="39"/>
      <c r="F255" s="28"/>
      <c r="G255" s="3"/>
      <c r="H255" s="53"/>
      <c r="I255" s="3"/>
      <c r="J255" s="2"/>
      <c r="K255" s="53"/>
      <c r="L255" s="3"/>
      <c r="M255" s="2"/>
    </row>
    <row r="256" spans="1:110" x14ac:dyDescent="0.2">
      <c r="A256" s="6"/>
      <c r="B256" s="11"/>
      <c r="C256" s="72"/>
      <c r="D256" s="76"/>
      <c r="E256" s="39"/>
      <c r="F256" s="28"/>
      <c r="G256" s="3"/>
      <c r="H256" s="53"/>
      <c r="I256" s="3"/>
      <c r="J256" s="2"/>
      <c r="K256" s="53"/>
      <c r="L256" s="3"/>
      <c r="M256" s="2"/>
    </row>
    <row r="257" spans="1:13" x14ac:dyDescent="0.2">
      <c r="A257" s="6"/>
      <c r="B257" s="11"/>
      <c r="C257" s="72"/>
      <c r="D257" s="76"/>
      <c r="E257" s="39"/>
      <c r="F257" s="28"/>
      <c r="G257" s="3"/>
      <c r="H257" s="53"/>
      <c r="I257" s="3"/>
      <c r="J257" s="2"/>
      <c r="K257" s="53"/>
      <c r="L257" s="3"/>
      <c r="M257" s="2"/>
    </row>
    <row r="258" spans="1:13" x14ac:dyDescent="0.2">
      <c r="A258" s="6"/>
      <c r="B258" s="11"/>
      <c r="C258" s="72"/>
      <c r="D258" s="76"/>
      <c r="E258" s="39"/>
      <c r="F258" s="28"/>
      <c r="G258" s="3"/>
      <c r="H258" s="53"/>
      <c r="I258" s="3"/>
      <c r="J258" s="2"/>
      <c r="K258" s="53"/>
      <c r="L258" s="3"/>
      <c r="M258" s="2"/>
    </row>
    <row r="259" spans="1:13" x14ac:dyDescent="0.2">
      <c r="A259" s="6"/>
      <c r="B259" s="11"/>
      <c r="C259" s="72"/>
      <c r="D259" s="76"/>
      <c r="E259" s="39"/>
      <c r="F259" s="28"/>
      <c r="G259" s="3"/>
      <c r="H259" s="53"/>
      <c r="I259" s="3"/>
      <c r="J259" s="2"/>
      <c r="K259" s="53"/>
      <c r="L259" s="3"/>
      <c r="M259" s="2"/>
    </row>
    <row r="260" spans="1:13" x14ac:dyDescent="0.2">
      <c r="A260" s="6"/>
      <c r="B260" s="11"/>
      <c r="C260" s="72"/>
      <c r="D260" s="76"/>
      <c r="E260" s="39"/>
      <c r="F260" s="28"/>
      <c r="G260" s="3"/>
      <c r="H260" s="53"/>
      <c r="I260" s="3"/>
      <c r="J260" s="2"/>
      <c r="K260" s="53"/>
      <c r="L260" s="3"/>
      <c r="M260" s="2"/>
    </row>
    <row r="261" spans="1:13" x14ac:dyDescent="0.2">
      <c r="A261" s="6"/>
      <c r="B261" s="11"/>
      <c r="C261" s="72"/>
      <c r="D261" s="76"/>
      <c r="E261" s="39"/>
      <c r="F261" s="28"/>
      <c r="G261" s="3"/>
      <c r="H261" s="53"/>
      <c r="I261" s="3"/>
      <c r="J261" s="2"/>
      <c r="K261" s="53"/>
      <c r="L261" s="3"/>
      <c r="M261" s="2"/>
    </row>
    <row r="262" spans="1:13" x14ac:dyDescent="0.2">
      <c r="A262" s="6"/>
      <c r="B262" s="11"/>
      <c r="C262" s="72"/>
      <c r="D262" s="76"/>
      <c r="E262" s="39"/>
      <c r="F262" s="28"/>
      <c r="G262" s="3"/>
      <c r="H262" s="53"/>
      <c r="I262" s="3"/>
      <c r="J262" s="2"/>
      <c r="K262" s="53"/>
      <c r="L262" s="3"/>
      <c r="M262" s="2"/>
    </row>
    <row r="263" spans="1:13" x14ac:dyDescent="0.2">
      <c r="A263" s="6"/>
      <c r="B263" s="11"/>
      <c r="C263" s="72"/>
      <c r="D263" s="76"/>
      <c r="E263" s="39"/>
      <c r="F263" s="28"/>
      <c r="G263" s="3"/>
      <c r="H263" s="53"/>
      <c r="I263" s="3"/>
      <c r="J263" s="2"/>
      <c r="K263" s="53"/>
      <c r="L263" s="3"/>
      <c r="M263" s="2"/>
    </row>
    <row r="264" spans="1:13" x14ac:dyDescent="0.2">
      <c r="A264" s="6"/>
      <c r="B264" s="11"/>
      <c r="C264" s="72"/>
      <c r="D264" s="76"/>
      <c r="E264" s="39"/>
      <c r="F264" s="28"/>
      <c r="G264" s="3"/>
      <c r="H264" s="53"/>
      <c r="I264" s="3"/>
      <c r="J264" s="2"/>
      <c r="K264" s="53"/>
      <c r="L264" s="3"/>
      <c r="M264" s="2"/>
    </row>
    <row r="265" spans="1:13" x14ac:dyDescent="0.2">
      <c r="A265" s="6"/>
      <c r="B265" s="11"/>
      <c r="C265" s="72"/>
      <c r="D265" s="76"/>
      <c r="E265" s="39"/>
      <c r="F265" s="28"/>
      <c r="G265" s="3"/>
      <c r="H265" s="53"/>
      <c r="I265" s="3"/>
      <c r="J265" s="2"/>
      <c r="K265" s="53"/>
      <c r="L265" s="3"/>
      <c r="M265" s="2"/>
    </row>
    <row r="266" spans="1:13" x14ac:dyDescent="0.2">
      <c r="A266" s="6"/>
      <c r="B266" s="11"/>
      <c r="C266" s="72"/>
      <c r="D266" s="76"/>
      <c r="E266" s="39"/>
      <c r="F266" s="28"/>
      <c r="G266" s="3"/>
      <c r="H266" s="53"/>
      <c r="I266" s="3"/>
      <c r="J266" s="2"/>
      <c r="K266" s="53"/>
      <c r="L266" s="3"/>
      <c r="M266" s="2"/>
    </row>
    <row r="267" spans="1:13" x14ac:dyDescent="0.2">
      <c r="E267" s="42"/>
    </row>
    <row r="268" spans="1:13" x14ac:dyDescent="0.2">
      <c r="E268" s="42"/>
    </row>
    <row r="269" spans="1:13" x14ac:dyDescent="0.2">
      <c r="E269" s="42"/>
    </row>
    <row r="270" spans="1:13" x14ac:dyDescent="0.2">
      <c r="E270" s="42"/>
    </row>
    <row r="271" spans="1:13" x14ac:dyDescent="0.2">
      <c r="E271" s="42"/>
    </row>
    <row r="272" spans="1:13" x14ac:dyDescent="0.2">
      <c r="E272" s="42"/>
    </row>
    <row r="273" spans="5:5" x14ac:dyDescent="0.2">
      <c r="E273" s="42"/>
    </row>
    <row r="274" spans="5:5" x14ac:dyDescent="0.2">
      <c r="E274" s="42"/>
    </row>
    <row r="275" spans="5:5" x14ac:dyDescent="0.2">
      <c r="E275" s="42"/>
    </row>
    <row r="276" spans="5:5" x14ac:dyDescent="0.2">
      <c r="E276" s="42"/>
    </row>
    <row r="277" spans="5:5" x14ac:dyDescent="0.2">
      <c r="E277" s="42"/>
    </row>
    <row r="278" spans="5:5" x14ac:dyDescent="0.2">
      <c r="E278" s="42"/>
    </row>
    <row r="279" spans="5:5" x14ac:dyDescent="0.2">
      <c r="E279" s="42"/>
    </row>
    <row r="280" spans="5:5" x14ac:dyDescent="0.2">
      <c r="E280" s="42"/>
    </row>
    <row r="281" spans="5:5" x14ac:dyDescent="0.2">
      <c r="E281" s="42"/>
    </row>
    <row r="282" spans="5:5" x14ac:dyDescent="0.2">
      <c r="E282" s="42"/>
    </row>
    <row r="283" spans="5:5" x14ac:dyDescent="0.2">
      <c r="E283" s="42"/>
    </row>
    <row r="284" spans="5:5" x14ac:dyDescent="0.2">
      <c r="E284" s="42"/>
    </row>
    <row r="285" spans="5:5" x14ac:dyDescent="0.2">
      <c r="E285" s="42"/>
    </row>
    <row r="286" spans="5:5" x14ac:dyDescent="0.2">
      <c r="E286" s="42"/>
    </row>
    <row r="287" spans="5:5" x14ac:dyDescent="0.2">
      <c r="E287" s="42"/>
    </row>
    <row r="288" spans="5:5" x14ac:dyDescent="0.2">
      <c r="E288" s="42"/>
    </row>
    <row r="289" spans="5:5" x14ac:dyDescent="0.2">
      <c r="E289" s="42"/>
    </row>
    <row r="290" spans="5:5" x14ac:dyDescent="0.2">
      <c r="E290" s="42"/>
    </row>
    <row r="291" spans="5:5" x14ac:dyDescent="0.2">
      <c r="E291" s="42"/>
    </row>
    <row r="292" spans="5:5" x14ac:dyDescent="0.2">
      <c r="E292" s="42"/>
    </row>
    <row r="293" spans="5:5" x14ac:dyDescent="0.2">
      <c r="E293" s="42"/>
    </row>
    <row r="294" spans="5:5" x14ac:dyDescent="0.2">
      <c r="E294" s="42"/>
    </row>
    <row r="295" spans="5:5" x14ac:dyDescent="0.2">
      <c r="E295" s="42"/>
    </row>
    <row r="296" spans="5:5" x14ac:dyDescent="0.2">
      <c r="E296" s="42"/>
    </row>
    <row r="297" spans="5:5" x14ac:dyDescent="0.2">
      <c r="E297" s="42"/>
    </row>
    <row r="298" spans="5:5" x14ac:dyDescent="0.2">
      <c r="E298" s="42"/>
    </row>
    <row r="299" spans="5:5" x14ac:dyDescent="0.2">
      <c r="E299" s="42"/>
    </row>
    <row r="300" spans="5:5" x14ac:dyDescent="0.2">
      <c r="E300" s="42"/>
    </row>
    <row r="301" spans="5:5" x14ac:dyDescent="0.2">
      <c r="E301" s="42"/>
    </row>
    <row r="302" spans="5:5" x14ac:dyDescent="0.2">
      <c r="E302" s="42"/>
    </row>
  </sheetData>
  <sortState ref="A4:O12">
    <sortCondition ref="E4"/>
  </sortState>
  <phoneticPr fontId="1" type="noConversion"/>
  <pageMargins left="0.33" right="0.25" top="1" bottom="1" header="0.5" footer="0.5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302"/>
  <sheetViews>
    <sheetView topLeftCell="A138" zoomScaleNormal="100" workbookViewId="0">
      <selection activeCell="E157" sqref="A1:E157"/>
    </sheetView>
  </sheetViews>
  <sheetFormatPr defaultRowHeight="15" x14ac:dyDescent="0.2"/>
  <cols>
    <col min="1" max="1" width="18.44140625" style="120" customWidth="1"/>
    <col min="2" max="2" width="10.77734375" style="120" customWidth="1"/>
    <col min="3" max="3" width="27.6640625" style="120" customWidth="1"/>
    <col min="4" max="4" width="48.77734375" style="120" customWidth="1"/>
    <col min="5" max="5" width="14.109375" style="126" customWidth="1"/>
  </cols>
  <sheetData>
    <row r="1" spans="1:5" x14ac:dyDescent="0.2">
      <c r="A1" s="186" t="s">
        <v>29</v>
      </c>
      <c r="B1" s="187"/>
      <c r="C1" s="187"/>
      <c r="D1" s="187"/>
      <c r="E1" s="188"/>
    </row>
    <row r="2" spans="1:5" x14ac:dyDescent="0.2">
      <c r="A2" s="189"/>
      <c r="B2" s="190"/>
      <c r="C2" s="190"/>
      <c r="D2" s="190"/>
      <c r="E2" s="191"/>
    </row>
    <row r="3" spans="1:5" x14ac:dyDescent="0.2">
      <c r="A3" s="36" t="s">
        <v>16</v>
      </c>
      <c r="B3" s="115" t="s">
        <v>12</v>
      </c>
      <c r="C3" s="121" t="s">
        <v>17</v>
      </c>
      <c r="D3" s="121" t="s">
        <v>18</v>
      </c>
      <c r="E3" s="123" t="s">
        <v>19</v>
      </c>
    </row>
    <row r="4" spans="1:5" ht="15" customHeight="1" x14ac:dyDescent="0.2">
      <c r="A4" s="46">
        <f>IF('2019 crime log'!B4="","",'2019 crime log'!B4)</f>
        <v>42008</v>
      </c>
      <c r="B4" s="116" t="str">
        <f>IF('2019 crime log'!D4="","",'2019 crime log'!D4)</f>
        <v>1346</v>
      </c>
      <c r="C4" s="116" t="str">
        <f>IF('2019 crime log'!F4="","",'2019 crime log'!F4)</f>
        <v>Lot 11</v>
      </c>
      <c r="D4" s="116" t="str">
        <f>IF('2019 crime log'!H4="","",'2019 crime log'!H4)</f>
        <v>Leaving scene MVA / Careless driving</v>
      </c>
      <c r="E4" s="124">
        <f>IF('2019 crime log'!E4="","",'2019 crime log'!E4)</f>
        <v>86</v>
      </c>
    </row>
    <row r="5" spans="1:5" ht="15" customHeight="1" x14ac:dyDescent="0.2">
      <c r="A5" s="46">
        <f>IF('2019 crime log'!B5="","",'2019 crime log'!B5)</f>
        <v>42011</v>
      </c>
      <c r="B5" s="116">
        <f>IF('2019 crime log'!D5="","",'2019 crime log'!D5)</f>
        <v>1346</v>
      </c>
      <c r="C5" s="116" t="str">
        <f>IF('2019 crime log'!F5="","",'2019 crime log'!F5)</f>
        <v>Payroll Office</v>
      </c>
      <c r="D5" s="116" t="str">
        <f>IF('2019 crime log'!H5="","",'2019 crime log'!H5)</f>
        <v>Fraud</v>
      </c>
      <c r="E5" s="124">
        <f>IF('2019 crime log'!E5="","",'2019 crime log'!E5)</f>
        <v>144</v>
      </c>
    </row>
    <row r="6" spans="1:5" ht="15" customHeight="1" x14ac:dyDescent="0.2">
      <c r="A6" s="46">
        <f>IF('2019 crime log'!B6="","",'2019 crime log'!B6)</f>
        <v>42024</v>
      </c>
      <c r="B6" s="116">
        <f>IF('2019 crime log'!D6="","",'2019 crime log'!D6)</f>
        <v>1340</v>
      </c>
      <c r="C6" s="116" t="str">
        <f>IF('2019 crime log'!F6="","",'2019 crime log'!F6)</f>
        <v>Lot 6</v>
      </c>
      <c r="D6" s="116" t="str">
        <f>IF('2019 crime log'!H6="","",'2019 crime log'!H6)</f>
        <v>Harassment</v>
      </c>
      <c r="E6" s="124">
        <f>IF('2019 crime log'!E6="","",'2019 crime log'!E6)</f>
        <v>420</v>
      </c>
    </row>
    <row r="7" spans="1:5" ht="15" customHeight="1" x14ac:dyDescent="0.2">
      <c r="A7" s="46">
        <f>IF('2019 crime log'!B7="","",'2019 crime log'!B7)</f>
        <v>42024</v>
      </c>
      <c r="B7" s="116">
        <f>IF('2019 crime log'!D7="","",'2019 crime log'!D7)</f>
        <v>2231</v>
      </c>
      <c r="C7" s="116" t="str">
        <f>IF('2019 crime log'!F7="","",'2019 crime log'!F7)</f>
        <v>Mullaney Hall</v>
      </c>
      <c r="D7" s="116" t="str">
        <f>IF('2019 crime log'!H7="","",'2019 crime log'!H7)</f>
        <v>PULA / Student Misconduct</v>
      </c>
      <c r="E7" s="124">
        <f>IF('2019 crime log'!E7="","",'2019 crime log'!E7)</f>
        <v>432</v>
      </c>
    </row>
    <row r="8" spans="1:5" ht="15" customHeight="1" x14ac:dyDescent="0.2">
      <c r="A8" s="46">
        <f>IF('2019 crime log'!B8="","",'2019 crime log'!B8)</f>
        <v>42025</v>
      </c>
      <c r="B8" s="116">
        <f>IF('2019 crime log'!D8="","",'2019 crime log'!D8)</f>
        <v>1129</v>
      </c>
      <c r="C8" s="116" t="str">
        <f>IF('2019 crime log'!F8="","",'2019 crime log'!F8)</f>
        <v>Laurel Hall</v>
      </c>
      <c r="D8" s="116" t="str">
        <f>IF('2019 crime log'!H8="","",'2019 crime log'!H8)</f>
        <v>DV Simple Assault / Student Misconduct</v>
      </c>
      <c r="E8" s="124">
        <f>IF('2019 crime log'!E8="","",'2019 crime log'!E8)</f>
        <v>450</v>
      </c>
    </row>
    <row r="9" spans="1:5" ht="15" customHeight="1" x14ac:dyDescent="0.2">
      <c r="A9" s="46">
        <f>IF('2019 crime log'!B9="","",'2019 crime log'!B9)</f>
        <v>42028</v>
      </c>
      <c r="B9" s="116" t="str">
        <f>IF('2019 crime log'!D9="","",'2019 crime log'!D9)</f>
        <v>0230</v>
      </c>
      <c r="C9" s="116" t="str">
        <f>IF('2019 crime log'!F9="","",'2019 crime log'!F9)</f>
        <v>Elmwood Hall</v>
      </c>
      <c r="D9" s="116" t="str">
        <f>IF('2019 crime log'!H9="","",'2019 crime log'!H9)</f>
        <v>PULA / Student Misconduct</v>
      </c>
      <c r="E9" s="124">
        <f>IF('2019 crime log'!E9="","",'2019 crime log'!E9)</f>
        <v>531</v>
      </c>
    </row>
    <row r="10" spans="1:5" ht="15" customHeight="1" x14ac:dyDescent="0.2">
      <c r="A10" s="46">
        <f>IF('2019 crime log'!B10="","",'2019 crime log'!B10)</f>
        <v>42028</v>
      </c>
      <c r="B10" s="116" t="str">
        <f>IF('2019 crime log'!D10="","",'2019 crime log'!D10)</f>
        <v>1045</v>
      </c>
      <c r="C10" s="116" t="str">
        <f>IF('2019 crime log'!F10="","",'2019 crime log'!F10)</f>
        <v>Edison Science</v>
      </c>
      <c r="D10" s="116" t="str">
        <f>IF('2019 crime log'!H10="","",'2019 crime log'!H10)</f>
        <v>Theft</v>
      </c>
      <c r="E10" s="124">
        <f>IF('2019 crime log'!E10="","",'2019 crime log'!E10)</f>
        <v>543</v>
      </c>
    </row>
    <row r="11" spans="1:5" ht="15" customHeight="1" x14ac:dyDescent="0.2">
      <c r="A11" s="46">
        <f>IF('2019 crime log'!B11="","",'2019 crime log'!B11)</f>
        <v>42029</v>
      </c>
      <c r="B11" s="116" t="str">
        <f>IF('2019 crime log'!D11="","",'2019 crime log'!D11)</f>
        <v>2142</v>
      </c>
      <c r="C11" s="116" t="str">
        <f>IF('2019 crime log'!F11="","",'2019 crime log'!F11)</f>
        <v>Hesse Hall</v>
      </c>
      <c r="D11" s="116" t="str">
        <f>IF('2019 crime log'!H11="","",'2019 crime log'!H11)</f>
        <v>PULA / Student Misconduct</v>
      </c>
      <c r="E11" s="124">
        <f>IF('2019 crime log'!E11="","",'2019 crime log'!E11)</f>
        <v>579</v>
      </c>
    </row>
    <row r="12" spans="1:5" ht="15" customHeight="1" x14ac:dyDescent="0.2">
      <c r="A12" s="46">
        <f>IF('2019 crime log'!B12="","",'2019 crime log'!B12)</f>
        <v>42030</v>
      </c>
      <c r="B12" s="116" t="str">
        <f>IF('2019 crime log'!D12="","",'2019 crime log'!D12)</f>
        <v>0133</v>
      </c>
      <c r="C12" s="116" t="str">
        <f>IF('2019 crime log'!F12="","",'2019 crime log'!F12)</f>
        <v>Oakwood Hall</v>
      </c>
      <c r="D12" s="116" t="str">
        <f>IF('2019 crime log'!H12="","",'2019 crime log'!H12)</f>
        <v>PULA / Student Misconduct</v>
      </c>
      <c r="E12" s="124">
        <f>IF('2019 crime log'!E12="","",'2019 crime log'!E12)</f>
        <v>587</v>
      </c>
    </row>
    <row r="13" spans="1:5" ht="15" customHeight="1" x14ac:dyDescent="0.2">
      <c r="A13" s="46">
        <f>IF('2019 crime log'!B13="","",'2019 crime log'!B13)</f>
        <v>42033</v>
      </c>
      <c r="B13" s="116" t="str">
        <f>IF('2019 crime log'!D13="","",'2019 crime log'!D13)</f>
        <v>1607</v>
      </c>
      <c r="C13" s="116" t="str">
        <f>IF('2019 crime log'!F13="","",'2019 crime log'!F13)</f>
        <v>Bay Hall</v>
      </c>
      <c r="D13" s="116" t="str">
        <f>IF('2019 crime log'!H13="","",'2019 crime log'!H13)</f>
        <v>Unlawful possession of weapon / Student Misconduct</v>
      </c>
      <c r="E13" s="124">
        <f>IF('2019 crime log'!E13="","",'2019 crime log'!E13)</f>
        <v>684</v>
      </c>
    </row>
    <row r="14" spans="1:5" ht="15" customHeight="1" x14ac:dyDescent="0.2">
      <c r="A14" s="46">
        <f>IF('2019 crime log'!B14="","",'2019 crime log'!B14)</f>
        <v>42031</v>
      </c>
      <c r="B14" s="116" t="str">
        <f>IF('2019 crime log'!D14="","",'2019 crime log'!D14)</f>
        <v>1502</v>
      </c>
      <c r="C14" s="116" t="str">
        <f>IF('2019 crime log'!F14="","",'2019 crime log'!F14)</f>
        <v>Beechwood Hall</v>
      </c>
      <c r="D14" s="116" t="str">
        <f>IF('2019 crime log'!H14="","",'2019 crime log'!H14)</f>
        <v>Theft</v>
      </c>
      <c r="E14" s="124">
        <f>IF('2019 crime log'!E14="","",'2019 crime log'!E14)</f>
        <v>745</v>
      </c>
    </row>
    <row r="15" spans="1:5" ht="15" customHeight="1" x14ac:dyDescent="0.2">
      <c r="A15" s="46">
        <f>IF('2019 crime log'!B15="","",'2019 crime log'!B15)</f>
        <v>42036</v>
      </c>
      <c r="B15" s="116" t="str">
        <f>IF('2019 crime log'!D15="","",'2019 crime log'!D15)</f>
        <v>0019</v>
      </c>
      <c r="C15" s="116" t="str">
        <f>IF('2019 crime log'!F15="","",'2019 crime log'!F15)</f>
        <v>Elmwood Hall</v>
      </c>
      <c r="D15" s="116" t="str">
        <f>IF('2019 crime log'!H15="","",'2019 crime log'!H15)</f>
        <v>PULA / Student Misconduct</v>
      </c>
      <c r="E15" s="124">
        <f>IF('2019 crime log'!E15="","",'2019 crime log'!E15)</f>
        <v>762</v>
      </c>
    </row>
    <row r="16" spans="1:5" ht="15" customHeight="1" x14ac:dyDescent="0.2">
      <c r="A16" s="46" t="str">
        <f>IF('2019 crime log'!B16="","",'2019 crime log'!B16)</f>
        <v>2/4-5/19</v>
      </c>
      <c r="B16" s="116" t="str">
        <f>IF('2019 crime log'!D16="","",'2019 crime log'!D16)</f>
        <v>0950</v>
      </c>
      <c r="C16" s="116" t="str">
        <f>IF('2019 crime log'!F16="","",'2019 crime log'!F16)</f>
        <v>Lot 3</v>
      </c>
      <c r="D16" s="116" t="str">
        <f>IF('2019 crime log'!H16="","",'2019 crime log'!H16)</f>
        <v>Criminal Mischief</v>
      </c>
      <c r="E16" s="124">
        <f>IF('2019 crime log'!E16="","",'2019 crime log'!E16)</f>
        <v>909</v>
      </c>
    </row>
    <row r="17" spans="1:5" ht="15" customHeight="1" x14ac:dyDescent="0.2">
      <c r="A17" s="46">
        <f>IF('2019 crime log'!B17="","",'2019 crime log'!B17)</f>
        <v>42041</v>
      </c>
      <c r="B17" s="116" t="str">
        <f>IF('2019 crime log'!D17="","",'2019 crime log'!D17)</f>
        <v>2046</v>
      </c>
      <c r="C17" s="116" t="str">
        <f>IF('2019 crime log'!F17="","",'2019 crime log'!F17)</f>
        <v>Student Center</v>
      </c>
      <c r="D17" s="116" t="str">
        <f>IF('2019 crime log'!H17="","",'2019 crime log'!H17)</f>
        <v>Suspicious Person/Soliciting</v>
      </c>
      <c r="E17" s="124">
        <f>IF('2019 crime log'!E17="","",'2019 crime log'!E17)</f>
        <v>929</v>
      </c>
    </row>
    <row r="18" spans="1:5" ht="15" customHeight="1" x14ac:dyDescent="0.2">
      <c r="A18" s="46">
        <f>IF('2019 crime log'!B18="","",'2019 crime log'!B18)</f>
        <v>42043</v>
      </c>
      <c r="B18" s="116" t="str">
        <f>IF('2019 crime log'!D18="","",'2019 crime log'!D18)</f>
        <v>1551</v>
      </c>
      <c r="C18" s="116" t="str">
        <f>IF('2019 crime log'!F18="","",'2019 crime log'!F18)</f>
        <v>Beechwood Hall</v>
      </c>
      <c r="D18" s="116" t="str">
        <f>IF('2019 crime log'!H18="","",'2019 crime log'!H18)</f>
        <v>Harassment</v>
      </c>
      <c r="E18" s="124">
        <f>IF('2019 crime log'!E18="","",'2019 crime log'!E18)</f>
        <v>986</v>
      </c>
    </row>
    <row r="19" spans="1:5" ht="15" customHeight="1" x14ac:dyDescent="0.2">
      <c r="A19" s="46">
        <f>IF('2019 crime log'!B19="","",'2019 crime log'!B19)</f>
        <v>42044</v>
      </c>
      <c r="B19" s="116" t="str">
        <f>IF('2019 crime log'!D19="","",'2019 crime log'!D19)</f>
        <v>0258</v>
      </c>
      <c r="C19" s="116" t="str">
        <f>IF('2019 crime log'!F19="","",'2019 crime log'!F19)</f>
        <v>Spruce Hall</v>
      </c>
      <c r="D19" s="116" t="str">
        <f>IF('2019 crime log'!H19="","",'2019 crime log'!H19)</f>
        <v>PULA / Student Misconduct</v>
      </c>
      <c r="E19" s="124">
        <f>IF('2019 crime log'!E19="","",'2019 crime log'!E19)</f>
        <v>996</v>
      </c>
    </row>
    <row r="20" spans="1:5" ht="15" customHeight="1" x14ac:dyDescent="0.2">
      <c r="A20" s="46">
        <f>IF('2019 crime log'!B20="","",'2019 crime log'!B20)</f>
        <v>42044</v>
      </c>
      <c r="B20" s="116" t="str">
        <f>IF('2019 crime log'!D20="","",'2019 crime log'!D20)</f>
        <v>0352</v>
      </c>
      <c r="C20" s="116" t="str">
        <f>IF('2019 crime log'!F20="","",'2019 crime log'!F20)</f>
        <v>Elmwood Hall</v>
      </c>
      <c r="D20" s="116" t="str">
        <f>IF('2019 crime log'!H20="","",'2019 crime log'!H20)</f>
        <v>Endangerment / PULA / Student Misconduct</v>
      </c>
      <c r="E20" s="124">
        <f>IF('2019 crime log'!E20="","",'2019 crime log'!E20)</f>
        <v>998</v>
      </c>
    </row>
    <row r="21" spans="1:5" ht="15" customHeight="1" x14ac:dyDescent="0.2">
      <c r="A21" s="46">
        <f>IF('2019 crime log'!B21="","",'2019 crime log'!B21)</f>
        <v>42045</v>
      </c>
      <c r="B21" s="116" t="str">
        <f>IF('2019 crime log'!D21="","",'2019 crime log'!D21)</f>
        <v>2054</v>
      </c>
      <c r="C21" s="116" t="str">
        <f>IF('2019 crime log'!F21="","",'2019 crime log'!F21)</f>
        <v>Willow Hall</v>
      </c>
      <c r="D21" s="116" t="str">
        <f>IF('2019 crime log'!H21="","",'2019 crime log'!H21)</f>
        <v>Poss. CDS / PULA / Student Misconduct</v>
      </c>
      <c r="E21" s="124">
        <f>IF('2019 crime log'!E21="","",'2019 crime log'!E21)</f>
        <v>1042</v>
      </c>
    </row>
    <row r="22" spans="1:5" ht="15" customHeight="1" x14ac:dyDescent="0.2">
      <c r="A22" s="46">
        <f>IF('2019 crime log'!B22="","",'2019 crime log'!B22)</f>
        <v>42046</v>
      </c>
      <c r="B22" s="116" t="str">
        <f>IF('2019 crime log'!D22="","",'2019 crime log'!D22)</f>
        <v>0937</v>
      </c>
      <c r="C22" s="116" t="str">
        <f>IF('2019 crime log'!F22="","",'2019 crime log'!F22)</f>
        <v>Cedar Hall</v>
      </c>
      <c r="D22" s="116" t="str">
        <f>IF('2019 crime log'!H22="","",'2019 crime log'!H22)</f>
        <v>Theft - Fire extinguisher $100</v>
      </c>
      <c r="E22" s="124">
        <f>IF('2019 crime log'!E22="","",'2019 crime log'!E22)</f>
        <v>1057</v>
      </c>
    </row>
    <row r="23" spans="1:5" ht="15" customHeight="1" x14ac:dyDescent="0.2">
      <c r="A23" s="46">
        <f>IF('2019 crime log'!B23="","",'2019 crime log'!B23)</f>
        <v>42046</v>
      </c>
      <c r="B23" s="116" t="str">
        <f>IF('2019 crime log'!D23="","",'2019 crime log'!D23)</f>
        <v>1029</v>
      </c>
      <c r="C23" s="116" t="str">
        <f>IF('2019 crime log'!F23="","",'2019 crime log'!F23)</f>
        <v>Lot 10</v>
      </c>
      <c r="D23" s="116" t="str">
        <f>IF('2019 crime log'!H23="","",'2019 crime log'!H23)</f>
        <v>Student Misconduct</v>
      </c>
      <c r="E23" s="124">
        <f>IF('2019 crime log'!E23="","",'2019 crime log'!E23)</f>
        <v>1059</v>
      </c>
    </row>
    <row r="24" spans="1:5" ht="15" customHeight="1" x14ac:dyDescent="0.2">
      <c r="A24" s="46">
        <f>IF('2019 crime log'!B24="","",'2019 crime log'!B24)</f>
        <v>42048</v>
      </c>
      <c r="B24" s="116" t="str">
        <f>IF('2019 crime log'!D24="","",'2019 crime log'!D24)</f>
        <v>1744</v>
      </c>
      <c r="C24" s="116" t="str">
        <f>IF('2019 crime log'!F24="","",'2019 crime log'!F24)</f>
        <v>Lake Road</v>
      </c>
      <c r="D24" s="116" t="str">
        <f>IF('2019 crime log'!H24="","",'2019 crime log'!H24)</f>
        <v>Student Misconduct</v>
      </c>
      <c r="E24" s="124">
        <f>IF('2019 crime log'!E24="","",'2019 crime log'!E24)</f>
        <v>1125</v>
      </c>
    </row>
    <row r="25" spans="1:5" ht="15" customHeight="1" x14ac:dyDescent="0.2">
      <c r="A25" s="46">
        <f>IF('2019 crime log'!B25="","",'2019 crime log'!B25)</f>
        <v>42051</v>
      </c>
      <c r="B25" s="116" t="str">
        <f>IF('2019 crime log'!D25="","",'2019 crime log'!D25)</f>
        <v>0130</v>
      </c>
      <c r="C25" s="116" t="str">
        <f>IF('2019 crime log'!F25="","",'2019 crime log'!F25)</f>
        <v>Elmwood Hall</v>
      </c>
      <c r="D25" s="116" t="str">
        <f>IF('2019 crime log'!H25="","",'2019 crime log'!H25)</f>
        <v>Poss CDS / Para. / PULA / Student Misconduct</v>
      </c>
      <c r="E25" s="124">
        <f>IF('2019 crime log'!E25="","",'2019 crime log'!E25)</f>
        <v>1194</v>
      </c>
    </row>
    <row r="26" spans="1:5" ht="15" customHeight="1" x14ac:dyDescent="0.2">
      <c r="A26" s="46">
        <f>IF('2019 crime log'!B26="","",'2019 crime log'!B26)</f>
        <v>42053</v>
      </c>
      <c r="B26" s="116" t="str">
        <f>IF('2019 crime log'!D26="","",'2019 crime log'!D26)</f>
        <v>2254</v>
      </c>
      <c r="C26" s="116" t="str">
        <f>IF('2019 crime log'!F26="","",'2019 crime log'!F26)</f>
        <v>Fitness Center</v>
      </c>
      <c r="D26" s="116" t="str">
        <f>IF('2019 crime log'!H26="","",'2019 crime log'!H26)</f>
        <v>Student Misconduct</v>
      </c>
      <c r="E26" s="124">
        <f>IF('2019 crime log'!E26="","",'2019 crime log'!E26)</f>
        <v>1273</v>
      </c>
    </row>
    <row r="27" spans="1:5" ht="15" customHeight="1" x14ac:dyDescent="0.2">
      <c r="A27" s="46">
        <f>IF('2019 crime log'!B27="","",'2019 crime log'!B27)</f>
        <v>42054</v>
      </c>
      <c r="B27" s="116" t="str">
        <f>IF('2019 crime log'!D27="","",'2019 crime log'!D27)</f>
        <v>1711</v>
      </c>
      <c r="C27" s="116" t="str">
        <f>IF('2019 crime log'!F27="","",'2019 crime log'!F27)</f>
        <v>Elmwood Hall</v>
      </c>
      <c r="D27" s="116" t="str">
        <f>IF('2019 crime log'!H27="","",'2019 crime log'!H27)</f>
        <v>Poss. CDS / Student Misconduct</v>
      </c>
      <c r="E27" s="124">
        <f>IF('2019 crime log'!E27="","",'2019 crime log'!E27)</f>
        <v>1291</v>
      </c>
    </row>
    <row r="28" spans="1:5" ht="15" customHeight="1" x14ac:dyDescent="0.2">
      <c r="A28" s="46">
        <f>IF('2019 crime log'!B28="","",'2019 crime log'!B28)</f>
        <v>42054</v>
      </c>
      <c r="B28" s="116" t="str">
        <f>IF('2019 crime log'!D28="","",'2019 crime log'!D28)</f>
        <v>2310</v>
      </c>
      <c r="C28" s="116" t="str">
        <f>IF('2019 crime log'!F28="","",'2019 crime log'!F28)</f>
        <v>Elmwood Hall</v>
      </c>
      <c r="D28" s="116" t="str">
        <f>IF('2019 crime log'!H28="","",'2019 crime log'!H28)</f>
        <v>Criminal Mischief - Bias Incident</v>
      </c>
      <c r="E28" s="124">
        <f>IF('2019 crime log'!E28="","",'2019 crime log'!E28)</f>
        <v>1298</v>
      </c>
    </row>
    <row r="29" spans="1:5" ht="15" customHeight="1" x14ac:dyDescent="0.2">
      <c r="A29" s="46">
        <f>IF('2019 crime log'!B29="","",'2019 crime log'!B29)</f>
        <v>42054</v>
      </c>
      <c r="B29" s="116" t="str">
        <f>IF('2019 crime log'!D29="","",'2019 crime log'!D29)</f>
        <v>2315</v>
      </c>
      <c r="C29" s="116" t="str">
        <f>IF('2019 crime log'!F29="","",'2019 crime log'!F29)</f>
        <v>Willow Hall</v>
      </c>
      <c r="D29" s="116" t="str">
        <f>IF('2019 crime log'!H29="","",'2019 crime log'!H29)</f>
        <v>Poss. CDS / Para / Student Misconduct</v>
      </c>
      <c r="E29" s="124">
        <f>IF('2019 crime log'!E29="","",'2019 crime log'!E29)</f>
        <v>1299</v>
      </c>
    </row>
    <row r="30" spans="1:5" ht="15" customHeight="1" x14ac:dyDescent="0.2">
      <c r="A30" s="46">
        <f>IF('2019 crime log'!B30="","",'2019 crime log'!B30)</f>
        <v>42055</v>
      </c>
      <c r="B30" s="116" t="str">
        <f>IF('2019 crime log'!D30="","",'2019 crime log'!D30)</f>
        <v>1203</v>
      </c>
      <c r="C30" s="116" t="str">
        <f>IF('2019 crime log'!F30="","",'2019 crime log'!F30)</f>
        <v>Elmwood Hall</v>
      </c>
      <c r="D30" s="116" t="str">
        <f>IF('2019 crime log'!H30="","",'2019 crime log'!H30)</f>
        <v>Poss. Stolen Property</v>
      </c>
      <c r="E30" s="124">
        <f>IF('2019 crime log'!E30="","",'2019 crime log'!E30)</f>
        <v>1315</v>
      </c>
    </row>
    <row r="31" spans="1:5" ht="15" customHeight="1" x14ac:dyDescent="0.2">
      <c r="A31" s="46">
        <f>IF('2019 crime log'!B31="","",'2019 crime log'!B31)</f>
        <v>42058</v>
      </c>
      <c r="B31" s="116" t="str">
        <f>IF('2019 crime log'!D31="","",'2019 crime log'!D31)</f>
        <v>0210</v>
      </c>
      <c r="C31" s="116" t="str">
        <f>IF('2019 crime log'!F31="","",'2019 crime log'!F31)</f>
        <v>Laurel Hall</v>
      </c>
      <c r="D31" s="116" t="str">
        <f>IF('2019 crime log'!H31="","",'2019 crime log'!H31)</f>
        <v>Student Misconduct</v>
      </c>
      <c r="E31" s="124">
        <f>IF('2019 crime log'!E31="","",'2019 crime log'!E31)</f>
        <v>1397</v>
      </c>
    </row>
    <row r="32" spans="1:5" ht="15" customHeight="1" x14ac:dyDescent="0.2">
      <c r="A32" s="46">
        <f>IF('2019 crime log'!B32="","",'2019 crime log'!B32)</f>
        <v>42060</v>
      </c>
      <c r="B32" s="116" t="str">
        <f>IF('2019 crime log'!D32="","",'2019 crime log'!D32)</f>
        <v>1455</v>
      </c>
      <c r="C32" s="116" t="str">
        <f>IF('2019 crime log'!F32="","",'2019 crime log'!F32)</f>
        <v>Elmwood Hall</v>
      </c>
      <c r="D32" s="116" t="str">
        <f>IF('2019 crime log'!H32="","",'2019 crime log'!H32)</f>
        <v>Defiant Trespass</v>
      </c>
      <c r="E32" s="124" t="str">
        <f>IF('2019 crime log'!E32="","",'2019 crime log'!E32)</f>
        <v>19MU01466</v>
      </c>
    </row>
    <row r="33" spans="1:5" ht="15" customHeight="1" x14ac:dyDescent="0.2">
      <c r="A33" s="46">
        <f>IF('2019 crime log'!B33="","",'2019 crime log'!B33)</f>
        <v>42062</v>
      </c>
      <c r="B33" s="116" t="str">
        <f>IF('2019 crime log'!D33="","",'2019 crime log'!D33)</f>
        <v>1050</v>
      </c>
      <c r="C33" s="116" t="str">
        <f>IF('2019 crime log'!F33="","",'2019 crime log'!F33)</f>
        <v>All North End Res Halls</v>
      </c>
      <c r="D33" s="116" t="str">
        <f>IF('2019 crime log'!H33="","",'2019 crime log'!H33)</f>
        <v>Solicitors on Campus</v>
      </c>
      <c r="E33" s="124" t="str">
        <f>IF('2019 crime log'!E33="","",'2019 crime log'!E33)</f>
        <v>19MU01518</v>
      </c>
    </row>
    <row r="34" spans="1:5" ht="15" customHeight="1" x14ac:dyDescent="0.2">
      <c r="A34" s="46">
        <f>IF('2019 crime log'!B34="","",'2019 crime log'!B34)</f>
        <v>42064</v>
      </c>
      <c r="B34" s="116" t="str">
        <f>IF('2019 crime log'!D34="","",'2019 crime log'!D34)</f>
        <v>0251</v>
      </c>
      <c r="C34" s="116" t="str">
        <f>IF('2019 crime log'!F34="","",'2019 crime log'!F34)</f>
        <v>Hesse Hall</v>
      </c>
      <c r="D34" s="116" t="str">
        <f>IF('2019 crime log'!H34="","",'2019 crime log'!H34)</f>
        <v>PULA w/alcohol / Student Misconduct</v>
      </c>
      <c r="E34" s="124" t="str">
        <f>IF('2019 crime log'!E34="","",'2019 crime log'!E34)</f>
        <v>19MU01575</v>
      </c>
    </row>
    <row r="35" spans="1:5" ht="15" customHeight="1" x14ac:dyDescent="0.2">
      <c r="A35" s="46">
        <f>IF('2019 crime log'!B35="","",'2019 crime log'!B35)</f>
        <v>42064</v>
      </c>
      <c r="B35" s="116" t="str">
        <f>IF('2019 crime log'!D35="","",'2019 crime log'!D35)</f>
        <v>2223</v>
      </c>
      <c r="C35" s="116" t="str">
        <f>IF('2019 crime log'!F35="","",'2019 crime log'!F35)</f>
        <v>Cedar Hall</v>
      </c>
      <c r="D35" s="116" t="str">
        <f>IF('2019 crime log'!H35="","",'2019 crime log'!H35)</f>
        <v>PULA w/alcohol / Student Misconduct</v>
      </c>
      <c r="E35" s="124" t="str">
        <f>IF('2019 crime log'!E35="","",'2019 crime log'!E35)</f>
        <v>19MU01594</v>
      </c>
    </row>
    <row r="36" spans="1:5" ht="15" customHeight="1" x14ac:dyDescent="0.2">
      <c r="A36" s="46" t="str">
        <f>IF('2019 crime log'!B36="","",'2019 crime log'!B36)</f>
        <v>b/w 3/3 - 3/4/19</v>
      </c>
      <c r="B36" s="116" t="str">
        <f>IF('2019 crime log'!D36="","",'2019 crime log'!D36)</f>
        <v>0950</v>
      </c>
      <c r="C36" s="116" t="str">
        <f>IF('2019 crime log'!F36="","",'2019 crime log'!F36)</f>
        <v>Parking Lot 3</v>
      </c>
      <c r="D36" s="116" t="str">
        <f>IF('2019 crime log'!H36="","",'2019 crime log'!H36)</f>
        <v>Criminal Mischief</v>
      </c>
      <c r="E36" s="124" t="str">
        <f>IF('2019 crime log'!E36="","",'2019 crime log'!E36)</f>
        <v>19MU01631</v>
      </c>
    </row>
    <row r="37" spans="1:5" ht="15" customHeight="1" x14ac:dyDescent="0.2">
      <c r="A37" s="46" t="str">
        <f>IF('2019 crime log'!B37="","",'2019 crime log'!B37)</f>
        <v>b/w 3/4-3/5/19</v>
      </c>
      <c r="B37" s="116" t="str">
        <f>IF('2019 crime log'!D37="","",'2019 crime log'!D37)</f>
        <v>0854</v>
      </c>
      <c r="C37" s="116" t="str">
        <f>IF('2019 crime log'!F37="","",'2019 crime log'!F37)</f>
        <v>Boylan Gym</v>
      </c>
      <c r="D37" s="116" t="str">
        <f>IF('2019 crime log'!H37="","",'2019 crime log'!H37)</f>
        <v>Criminal Mischief</v>
      </c>
      <c r="E37" s="124" t="str">
        <f>IF('2019 crime log'!E37="","",'2019 crime log'!E37)</f>
        <v>19MU01661</v>
      </c>
    </row>
    <row r="38" spans="1:5" ht="15" customHeight="1" x14ac:dyDescent="0.2">
      <c r="A38" s="46">
        <f>IF('2019 crime log'!B38="","",'2019 crime log'!B38)</f>
        <v>42069</v>
      </c>
      <c r="B38" s="116" t="str">
        <f>IF('2019 crime log'!D38="","",'2019 crime log'!D38)</f>
        <v>1040</v>
      </c>
      <c r="C38" s="116" t="str">
        <f>IF('2019 crime log'!F38="","",'2019 crime log'!F38)</f>
        <v>Parking Lot 14</v>
      </c>
      <c r="D38" s="116" t="str">
        <f>IF('2019 crime log'!H38="","",'2019 crime log'!H38)</f>
        <v>Student Misconduct</v>
      </c>
      <c r="E38" s="124" t="str">
        <f>IF('2019 crime log'!E38="","",'2019 crime log'!E38)</f>
        <v>19MU01733</v>
      </c>
    </row>
    <row r="39" spans="1:5" s="113" customFormat="1" ht="15" customHeight="1" x14ac:dyDescent="0.2">
      <c r="A39" s="117">
        <f>IF('2019 crime log'!B39="","",'2019 crime log'!B39)</f>
        <v>42071</v>
      </c>
      <c r="B39" s="122" t="str">
        <f>IF('2019 crime log'!D39="","",'2019 crime log'!D39)</f>
        <v>0202</v>
      </c>
      <c r="C39" s="122" t="str">
        <f>IF('2019 crime log'!F39="","",'2019 crime log'!F39)</f>
        <v>Parking Lot 8</v>
      </c>
      <c r="D39" s="122" t="str">
        <f>IF('2019 crime log'!H39="","",'2019 crime log'!H39)</f>
        <v>Criminal Mischief/Student Misconduct</v>
      </c>
      <c r="E39" s="125" t="str">
        <f>IF('2019 crime log'!E39="","",'2019 crime log'!E39)</f>
        <v>19MU01784</v>
      </c>
    </row>
    <row r="40" spans="1:5" s="114" customFormat="1" ht="15" customHeight="1" x14ac:dyDescent="0.2">
      <c r="A40" s="118">
        <f>IF('2019 crime log'!B40="","",'2019 crime log'!B40)</f>
        <v>42072</v>
      </c>
      <c r="B40" s="116" t="str">
        <f>IF('2019 crime log'!D40="","",'2019 crime log'!D40)</f>
        <v>0110</v>
      </c>
      <c r="C40" s="116" t="str">
        <f>IF('2019 crime log'!F40="","",'2019 crime log'!F40)</f>
        <v>Parking Lot 6</v>
      </c>
      <c r="D40" s="116" t="str">
        <f>IF('2019 crime log'!H40="","",'2019 crime log'!H40)</f>
        <v>PULA w/alcohol/non-member</v>
      </c>
      <c r="E40" s="124" t="str">
        <f>IF('2019 crime log'!E40="","",'2019 crime log'!E40)</f>
        <v>19MU01815</v>
      </c>
    </row>
    <row r="41" spans="1:5" s="114" customFormat="1" ht="15" customHeight="1" x14ac:dyDescent="0.2">
      <c r="A41" s="118">
        <f>IF('2019 crime log'!B41="","",'2019 crime log'!B41)</f>
        <v>42068</v>
      </c>
      <c r="B41" s="116" t="str">
        <f>IF('2019 crime log'!D41="","",'2019 crime log'!D41)</f>
        <v>1600</v>
      </c>
      <c r="C41" s="116" t="str">
        <f>IF('2019 crime log'!F41="","",'2019 crime log'!F41)</f>
        <v>Parking Lot 14</v>
      </c>
      <c r="D41" s="116" t="str">
        <f>IF('2019 crime log'!H41="","",'2019 crime log'!H41)</f>
        <v>Theft (from auto)</v>
      </c>
      <c r="E41" s="124" t="str">
        <f>IF('2019 crime log'!E41="","",'2019 crime log'!E41)</f>
        <v>19MU01871</v>
      </c>
    </row>
    <row r="42" spans="1:5" s="114" customFormat="1" ht="15" customHeight="1" x14ac:dyDescent="0.2">
      <c r="A42" s="118">
        <f>IF('2019 crime log'!B42="","",'2019 crime log'!B42)</f>
        <v>42054</v>
      </c>
      <c r="B42" s="116" t="str">
        <f>IF('2019 crime log'!D42="","",'2019 crime log'!D42)</f>
        <v>1230</v>
      </c>
      <c r="C42" s="116" t="str">
        <f>IF('2019 crime log'!F42="","",'2019 crime log'!F42)</f>
        <v>Cashier's Office</v>
      </c>
      <c r="D42" s="116" t="str">
        <f>IF('2019 crime log'!H42="","",'2019 crime log'!H42)</f>
        <v>credit card FRAUD/Student Misconduct</v>
      </c>
      <c r="E42" s="124" t="str">
        <f>IF('2019 crime log'!E42="","",'2019 crime log'!E42)</f>
        <v>19MU01897</v>
      </c>
    </row>
    <row r="43" spans="1:5" s="114" customFormat="1" ht="15" customHeight="1" x14ac:dyDescent="0.2">
      <c r="A43" s="118">
        <f>IF('2019 crime log'!B43="","",'2019 crime log'!B43)</f>
        <v>42066</v>
      </c>
      <c r="B43" s="116" t="str">
        <f>IF('2019 crime log'!D43="","",'2019 crime log'!D43)</f>
        <v>1630</v>
      </c>
      <c r="C43" s="116" t="str">
        <f>IF('2019 crime log'!F43="","",'2019 crime log'!F43)</f>
        <v>Oakwood Hall</v>
      </c>
      <c r="D43" s="116" t="str">
        <f>IF('2019 crime log'!H43="","",'2019 crime log'!H43)</f>
        <v>THEFT (raincoat/from residential hall)</v>
      </c>
      <c r="E43" s="124" t="str">
        <f>IF('2019 crime log'!E43="","",'2019 crime log'!E43)</f>
        <v>19MU01903</v>
      </c>
    </row>
    <row r="44" spans="1:5" s="114" customFormat="1" ht="15" customHeight="1" x14ac:dyDescent="0.2">
      <c r="A44" s="118">
        <f>IF('2019 crime log'!B44="","",'2019 crime log'!B44)</f>
        <v>42074</v>
      </c>
      <c r="B44" s="116" t="str">
        <f>IF('2019 crime log'!D44="","",'2019 crime log'!D44)</f>
        <v>1730</v>
      </c>
      <c r="C44" s="116" t="str">
        <f>IF('2019 crime log'!F44="","",'2019 crime log'!F44)</f>
        <v>Howard Hall</v>
      </c>
      <c r="D44" s="116" t="str">
        <f>IF('2019 crime log'!H44="","",'2019 crime log'!H44)</f>
        <v>FALSE PUBLIC ALARM/from e-phone in elevator</v>
      </c>
      <c r="E44" s="124" t="str">
        <f>IF('2019 crime log'!E44="","",'2019 crime log'!E44)</f>
        <v>19MU01906</v>
      </c>
    </row>
    <row r="45" spans="1:5" s="114" customFormat="1" ht="15" customHeight="1" x14ac:dyDescent="0.2">
      <c r="A45" s="118">
        <f>IF('2019 crime log'!B45="","",'2019 crime log'!B45)</f>
        <v>42075</v>
      </c>
      <c r="B45" s="116" t="str">
        <f>IF('2019 crime log'!D45="","",'2019 crime log'!D45)</f>
        <v>0453</v>
      </c>
      <c r="C45" s="116" t="str">
        <f>IF('2019 crime log'!F45="","",'2019 crime log'!F45)</f>
        <v>Student Center</v>
      </c>
      <c r="D45" s="116" t="str">
        <f>IF('2019 crime log'!H45="","",'2019 crime log'!H45)</f>
        <v>PULA w/alcohol/student misconduct</v>
      </c>
      <c r="E45" s="124" t="str">
        <f>IF('2019 crime log'!E45="","",'2019 crime log'!E45)</f>
        <v>19MU01922</v>
      </c>
    </row>
    <row r="46" spans="1:5" s="114" customFormat="1" ht="15" customHeight="1" x14ac:dyDescent="0.2">
      <c r="A46" s="118" t="str">
        <f>IF('2019 crime log'!B46="","",'2019 crime log'!B46)</f>
        <v>b/w 3/14-3/15/19</v>
      </c>
      <c r="B46" s="116" t="str">
        <f>IF('2019 crime log'!D46="","",'2019 crime log'!D46)</f>
        <v>0842</v>
      </c>
      <c r="C46" s="116" t="str">
        <f>IF('2019 crime log'!F46="","",'2019 crime log'!F46)</f>
        <v>Monmouth University</v>
      </c>
      <c r="D46" s="116" t="str">
        <f>IF('2019 crime log'!H46="","",'2019 crime log'!H46)</f>
        <v>MOTOR VEHICLE THEFT (golf cart)</v>
      </c>
      <c r="E46" s="124" t="str">
        <f>IF('2019 crime log'!E46="","",'2019 crime log'!E46)</f>
        <v>19MU01986</v>
      </c>
    </row>
    <row r="47" spans="1:5" s="114" customFormat="1" ht="15" customHeight="1" x14ac:dyDescent="0.2">
      <c r="A47" s="118">
        <f>IF('2019 crime log'!B47="","",'2019 crime log'!B47)</f>
        <v>42077</v>
      </c>
      <c r="B47" s="116" t="str">
        <f>IF('2019 crime log'!D47="","",'2019 crime log'!D47)</f>
        <v>1849</v>
      </c>
      <c r="C47" s="116" t="str">
        <f>IF('2019 crime log'!F47="","",'2019 crime log'!F47)</f>
        <v>Laurel Hall</v>
      </c>
      <c r="D47" s="116" t="str">
        <f>IF('2019 crime log'!H47="","",'2019 crime log'!H47)</f>
        <v>Pssn of Drug Paraphernalia (found contraband)</v>
      </c>
      <c r="E47" s="124" t="str">
        <f>IF('2019 crime log'!E47="","",'2019 crime log'!E47)</f>
        <v>19MU02002</v>
      </c>
    </row>
    <row r="48" spans="1:5" s="114" customFormat="1" ht="15" customHeight="1" x14ac:dyDescent="0.2">
      <c r="A48" s="118">
        <f>IF('2019 crime log'!B48="","",'2019 crime log'!B48)</f>
        <v>42077</v>
      </c>
      <c r="B48" s="116" t="str">
        <f>IF('2019 crime log'!D48="","",'2019 crime log'!D48)</f>
        <v>1854</v>
      </c>
      <c r="C48" s="116" t="str">
        <f>IF('2019 crime log'!F48="","",'2019 crime log'!F48)</f>
        <v>Cedar Hall</v>
      </c>
      <c r="D48" s="116" t="str">
        <f>IF('2019 crime log'!H48="","",'2019 crime log'!H48)</f>
        <v>Pssn of CDS (Marijuana-found contraband)</v>
      </c>
      <c r="E48" s="124" t="str">
        <f>IF('2019 crime log'!E48="","",'2019 crime log'!E48)</f>
        <v>19MU02003</v>
      </c>
    </row>
    <row r="49" spans="1:5" s="114" customFormat="1" ht="15" customHeight="1" x14ac:dyDescent="0.2">
      <c r="A49" s="118">
        <f>IF('2019 crime log'!B49="","",'2019 crime log'!B49)</f>
        <v>42088</v>
      </c>
      <c r="B49" s="116" t="str">
        <f>IF('2019 crime log'!D49="","",'2019 crime log'!D49)</f>
        <v>0900</v>
      </c>
      <c r="C49" s="116" t="str">
        <f>IF('2019 crime log'!F49="","",'2019 crime log'!F49)</f>
        <v>Student Center</v>
      </c>
      <c r="D49" s="116" t="str">
        <f>IF('2019 crime log'!H49="","",'2019 crime log'!H49)</f>
        <v>Harassment</v>
      </c>
      <c r="E49" s="124" t="str">
        <f>IF('2019 crime log'!E49="","",'2019 crime log'!E49)</f>
        <v>19MU02247</v>
      </c>
    </row>
    <row r="50" spans="1:5" s="114" customFormat="1" ht="15" customHeight="1" x14ac:dyDescent="0.2">
      <c r="A50" s="118">
        <f>IF('2019 crime log'!B50="","",'2019 crime log'!B50)</f>
        <v>42089</v>
      </c>
      <c r="B50" s="116" t="str">
        <f>IF('2019 crime log'!D50="","",'2019 crime log'!D50)</f>
        <v>1417</v>
      </c>
      <c r="C50" s="116" t="str">
        <f>IF('2019 crime log'!F50="","",'2019 crime log'!F50)</f>
        <v>Student Center</v>
      </c>
      <c r="D50" s="116" t="str">
        <f>IF('2019 crime log'!H50="","",'2019 crime log'!H50)</f>
        <v>Terroristic Threats/Harassment</v>
      </c>
      <c r="E50" s="124" t="str">
        <f>IF('2019 crime log'!E50="","",'2019 crime log'!E50)</f>
        <v>19MU02286</v>
      </c>
    </row>
    <row r="51" spans="1:5" s="114" customFormat="1" ht="15" customHeight="1" x14ac:dyDescent="0.2">
      <c r="A51" s="118">
        <f>IF('2019 crime log'!B51="","",'2019 crime log'!B51)</f>
        <v>42090</v>
      </c>
      <c r="B51" s="116" t="str">
        <f>IF('2019 crime log'!D51="","",'2019 crime log'!D51)</f>
        <v>1410</v>
      </c>
      <c r="C51" s="116" t="str">
        <f>IF('2019 crime log'!F51="","",'2019 crime log'!F51)</f>
        <v>Parking Lot 11</v>
      </c>
      <c r="D51" s="116" t="str">
        <f>IF('2019 crime log'!H51="","",'2019 crime log'!H51)</f>
        <v>Student Misconduct</v>
      </c>
      <c r="E51" s="124" t="str">
        <f>IF('2019 crime log'!E51="","",'2019 crime log'!E51)</f>
        <v>19MU02319</v>
      </c>
    </row>
    <row r="52" spans="1:5" s="114" customFormat="1" ht="15" customHeight="1" x14ac:dyDescent="0.2">
      <c r="A52" s="118">
        <f>IF('2019 crime log'!B52="","",'2019 crime log'!B52)</f>
        <v>42090</v>
      </c>
      <c r="B52" s="116" t="str">
        <f>IF('2019 crime log'!D52="","",'2019 crime log'!D52)</f>
        <v>2201</v>
      </c>
      <c r="C52" s="116" t="str">
        <f>IF('2019 crime log'!F52="","",'2019 crime log'!F52)</f>
        <v>Elmwood Hall</v>
      </c>
      <c r="D52" s="116" t="str">
        <f>IF('2019 crime log'!H52="","",'2019 crime log'!H52)</f>
        <v>THEFT/Criminal Mischief/Student Misconduct</v>
      </c>
      <c r="E52" s="124" t="str">
        <f>IF('2019 crime log'!E52="","",'2019 crime log'!E52)</f>
        <v>19MU02330</v>
      </c>
    </row>
    <row r="53" spans="1:5" s="114" customFormat="1" ht="15" customHeight="1" x14ac:dyDescent="0.2">
      <c r="A53" s="118">
        <f>IF('2019 crime log'!B53="","",'2019 crime log'!B53)</f>
        <v>41723</v>
      </c>
      <c r="B53" s="116" t="str">
        <f>IF('2019 crime log'!D53="","",'2019 crime log'!D53)</f>
        <v>1730</v>
      </c>
      <c r="C53" s="116" t="str">
        <f>IF('2019 crime log'!F53="","",'2019 crime log'!F53)</f>
        <v>Mullaney Hall</v>
      </c>
      <c r="D53" s="116" t="str">
        <f>IF('2019 crime log'!H53="","",'2019 crime log'!H53)</f>
        <v>THEFT</v>
      </c>
      <c r="E53" s="124" t="str">
        <f>IF('2019 crime log'!E53="","",'2019 crime log'!E53)</f>
        <v>19MU02350</v>
      </c>
    </row>
    <row r="54" spans="1:5" s="114" customFormat="1" ht="15" customHeight="1" x14ac:dyDescent="0.2">
      <c r="A54" s="118">
        <f>IF('2019 crime log'!B54="","",'2019 crime log'!B54)</f>
        <v>42095</v>
      </c>
      <c r="B54" s="116" t="str">
        <f>+IF('2019 crime log'!D54="","",'2019 crime log'!D54)</f>
        <v>1117</v>
      </c>
      <c r="C54" s="116" t="str">
        <f>IF('2019 crime log'!F54="","",'2019 crime log'!F54)</f>
        <v>Garden Apts</v>
      </c>
      <c r="D54" s="116" t="str">
        <f>IF('2019 crime log'!H54="","",'2019 crime log'!H54)</f>
        <v>THEFT - UNFOUNDED</v>
      </c>
      <c r="E54" s="124" t="str">
        <f>IF('2019 crime log'!E54="","",'2019 crime log'!E54)</f>
        <v>19MU02455</v>
      </c>
    </row>
    <row r="55" spans="1:5" s="114" customFormat="1" ht="15" customHeight="1" x14ac:dyDescent="0.2">
      <c r="A55" s="118" t="str">
        <f>IF('2019 crime log'!B55="","",'2019 crime log'!B55)</f>
        <v>b/w 4/2-4/3/19</v>
      </c>
      <c r="B55" s="116" t="str">
        <f>IF('2019 crime log'!D55="","",'2019 crime log'!D55)</f>
        <v>0837</v>
      </c>
      <c r="C55" s="116" t="str">
        <f>IF('2019 crime log'!F55="","",'2019 crime log'!F55)</f>
        <v>Great Lawn</v>
      </c>
      <c r="D55" s="116" t="str">
        <f>IF('2019 crime log'!H55="","",'2019 crime log'!H55)</f>
        <v>THEFT - RECOVERED</v>
      </c>
      <c r="E55" s="124" t="str">
        <f>IF('2019 crime log'!E55="","",'2019 crime log'!E55)</f>
        <v>19MU02482</v>
      </c>
    </row>
    <row r="56" spans="1:5" s="114" customFormat="1" ht="15" customHeight="1" x14ac:dyDescent="0.2">
      <c r="A56" s="118" t="str">
        <f>IF('2019 crime log'!B56="","",'2019 crime log'!B56)</f>
        <v>b/w 3/27-4/1/19</v>
      </c>
      <c r="B56" s="116" t="str">
        <f>IF('2019 crime log'!D56="","",'2019 crime log'!D56)</f>
        <v>1945</v>
      </c>
      <c r="C56" s="116" t="str">
        <f>IF('2019 crime log'!F56="","",'2019 crime log'!F56)</f>
        <v>600 building</v>
      </c>
      <c r="D56" s="116" t="str">
        <f>IF('2019 crime log'!H56="","",'2019 crime log'!H56)</f>
        <v>THEFT</v>
      </c>
      <c r="E56" s="124" t="str">
        <f>IF('2019 crime log'!E56="","",'2019 crime log'!E56)</f>
        <v>19MU02499</v>
      </c>
    </row>
    <row r="57" spans="1:5" s="114" customFormat="1" ht="15" customHeight="1" x14ac:dyDescent="0.2">
      <c r="A57" s="118">
        <f>IF('2019 crime log'!B57="","",'2019 crime log'!B57)</f>
        <v>42097</v>
      </c>
      <c r="B57" s="116" t="str">
        <f>IF('2019 crime log'!D57="","",'2019 crime log'!D57)</f>
        <v>1829</v>
      </c>
      <c r="C57" s="116" t="str">
        <f>IF('2019 crime log'!F57="","",'2019 crime log'!F57)</f>
        <v>Parking Lot 25</v>
      </c>
      <c r="D57" s="116" t="str">
        <f>IF('2019 crime log'!H57="","",'2019 crime log'!H57)</f>
        <v>Student Misconduct</v>
      </c>
      <c r="E57" s="124" t="str">
        <f>IF('2019 crime log'!E57="","",'2019 crime log'!E57)</f>
        <v>19MU02525</v>
      </c>
    </row>
    <row r="58" spans="1:5" s="114" customFormat="1" ht="15" customHeight="1" x14ac:dyDescent="0.2">
      <c r="A58" s="118">
        <f>IF('2019 crime log'!B58="","",'2019 crime log'!B58)</f>
        <v>42098</v>
      </c>
      <c r="B58" s="116" t="str">
        <f>IF('2019 crime log'!D58="","",'2019 crime log'!D58)</f>
        <v>0252</v>
      </c>
      <c r="C58" s="116" t="str">
        <f>IF('2019 crime log'!F58="","",'2019 crime log'!F58)</f>
        <v>Mullaney Hall</v>
      </c>
      <c r="D58" s="116" t="str">
        <f>IF('2019 crime log'!H58="","",'2019 crime log'!H58)</f>
        <v>PULA w/alcohol/student misconduct</v>
      </c>
      <c r="E58" s="124" t="str">
        <f>IF('2019 crime log'!E58="","",'2019 crime log'!E58)</f>
        <v>19MU02543</v>
      </c>
    </row>
    <row r="59" spans="1:5" s="114" customFormat="1" x14ac:dyDescent="0.2">
      <c r="A59" s="118" t="str">
        <f>IF('2019 crime log'!B59="","",'2019 crime log'!B59)</f>
        <v>b/w 4/2-4/5/2019</v>
      </c>
      <c r="B59" s="116" t="str">
        <f>IF('2019 crime log'!D59="","",'2019 crime log'!D59)</f>
        <v>1457</v>
      </c>
      <c r="C59" s="116" t="str">
        <f>IF('2019 crime log'!F59="","",'2019 crime log'!F59)</f>
        <v>Parking Lot 13</v>
      </c>
      <c r="D59" s="116" t="str">
        <f>IF('2019 crime log'!H59="","",'2019 crime log'!H59)</f>
        <v>Student Misconduct</v>
      </c>
      <c r="E59" s="124" t="str">
        <f>IF('2019 crime log'!E59="","",'2019 crime log'!E59)</f>
        <v>19MU02644</v>
      </c>
    </row>
    <row r="60" spans="1:5" s="114" customFormat="1" x14ac:dyDescent="0.2">
      <c r="A60" s="118">
        <f>IF('2019 crime log'!B60="","",'2019 crime log'!B60)</f>
        <v>42105</v>
      </c>
      <c r="B60" s="116" t="str">
        <f>IF('2019 crime log'!D60="","",'2019 crime log'!D60)</f>
        <v>1632</v>
      </c>
      <c r="C60" s="116" t="str">
        <f>IF('2019 crime log'!F60="","",'2019 crime log'!F60)</f>
        <v>Student Center</v>
      </c>
      <c r="D60" s="116" t="str">
        <f>IF('2019 crime log'!H60="","",'2019 crime log'!H60)</f>
        <v>Criminal Mischief/Student Misconduct</v>
      </c>
      <c r="E60" s="124" t="str">
        <f>IF('2019 crime log'!E60="","",'2019 crime log'!E60)</f>
        <v>19MU02767</v>
      </c>
    </row>
    <row r="61" spans="1:5" s="114" customFormat="1" x14ac:dyDescent="0.2">
      <c r="A61" s="118">
        <f>IF('2019 crime log'!B61="","",'2019 crime log'!B61)</f>
        <v>42105</v>
      </c>
      <c r="B61" s="116" t="str">
        <f>IF('2019 crime log'!D61="","",'2019 crime log'!D61)</f>
        <v>1800</v>
      </c>
      <c r="C61" s="116" t="str">
        <f>IF('2019 crime log'!F61="","",'2019 crime log'!F61)</f>
        <v>Boylan Gym</v>
      </c>
      <c r="D61" s="116" t="str">
        <f>IF('2019 crime log'!H61="","",'2019 crime log'!H61)</f>
        <v>Criminal Mischief</v>
      </c>
      <c r="E61" s="124" t="str">
        <f>IF('2019 crime log'!E61="","",'2019 crime log'!E61)</f>
        <v>19MU02772</v>
      </c>
    </row>
    <row r="62" spans="1:5" s="114" customFormat="1" x14ac:dyDescent="0.2">
      <c r="A62" s="118">
        <f>IF('2019 crime log'!B62="","",'2019 crime log'!B62)</f>
        <v>42108</v>
      </c>
      <c r="B62" s="116" t="str">
        <f>IF('2019 crime log'!D62="","",'2019 crime log'!D62)</f>
        <v>1138</v>
      </c>
      <c r="C62" s="116" t="str">
        <f>IF('2019 crime log'!F62="","",'2019 crime log'!F62)</f>
        <v>Pinewood Hall</v>
      </c>
      <c r="D62" s="116" t="str">
        <f>IF('2019 crime log'!H62="","",'2019 crime log'!H62)</f>
        <v>Pssn of Drug Paraphernalia/Student Misconduct</v>
      </c>
      <c r="E62" s="124" t="str">
        <f>IF('2019 crime log'!E62="","",'2019 crime log'!E62)</f>
        <v>19MU02854</v>
      </c>
    </row>
    <row r="63" spans="1:5" s="114" customFormat="1" x14ac:dyDescent="0.2">
      <c r="A63" s="118">
        <f>IF('2019 crime log'!B63="","",'2019 crime log'!B63)</f>
        <v>42108</v>
      </c>
      <c r="B63" s="116" t="str">
        <f>IF('2019 crime log'!D63="","",'2019 crime log'!D63)</f>
        <v>1505</v>
      </c>
      <c r="C63" s="116" t="str">
        <f>IF('2019 crime log'!F63="","",'2019 crime log'!F63)</f>
        <v>Redwood Hall</v>
      </c>
      <c r="D63" s="116" t="str">
        <f>IF('2019 crime log'!H63="","",'2019 crime log'!H63)</f>
        <v>Pssn of Drug Paraphernalia/Student Misconduct</v>
      </c>
      <c r="E63" s="124" t="str">
        <f>IF('2019 crime log'!E63="","",'2019 crime log'!E63)</f>
        <v>19MU02862</v>
      </c>
    </row>
    <row r="64" spans="1:5" s="114" customFormat="1" x14ac:dyDescent="0.2">
      <c r="A64" s="118">
        <f>IF('2019 crime log'!B64="","",'2019 crime log'!B64)</f>
        <v>42105</v>
      </c>
      <c r="B64" s="116" t="str">
        <f>IF('2019 crime log'!D64="","",'2019 crime log'!D64)</f>
        <v>1908</v>
      </c>
      <c r="C64" s="116" t="str">
        <f>IF('2019 crime log'!F64="","",'2019 crime log'!F64)</f>
        <v>Bey hall</v>
      </c>
      <c r="D64" s="116" t="str">
        <f>IF('2019 crime log'!H64="","",'2019 crime log'!H64)</f>
        <v>BURGLARY/THEFT (over $500)</v>
      </c>
      <c r="E64" s="124" t="str">
        <f>IF('2019 crime log'!E64="","",'2019 crime log'!E64)</f>
        <v>19MU02872</v>
      </c>
    </row>
    <row r="65" spans="1:5" s="114" customFormat="1" x14ac:dyDescent="0.2">
      <c r="A65" s="118">
        <f>IF('2019 crime log'!B65="","",'2019 crime log'!B65)</f>
        <v>42110</v>
      </c>
      <c r="B65" s="116" t="str">
        <f>IF('2019 crime log'!D65="","",'2019 crime log'!D65)</f>
        <v>1145</v>
      </c>
      <c r="C65" s="116" t="str">
        <f>IF('2019 crime log'!F65="","",'2019 crime log'!F65)</f>
        <v>OFBC, 2nd floor</v>
      </c>
      <c r="D65" s="116" t="str">
        <f>IF('2019 crime log'!H65="","",'2019 crime log'!H65)</f>
        <v>THEFT</v>
      </c>
      <c r="E65" s="124" t="str">
        <f>IF('2019 crime log'!E65="","",'2019 crime log'!E65)</f>
        <v>19MU02922</v>
      </c>
    </row>
    <row r="66" spans="1:5" s="114" customFormat="1" x14ac:dyDescent="0.2">
      <c r="A66" s="118">
        <f>IF('2019 crime log'!B66="","",'2019 crime log'!B66)</f>
        <v>42111</v>
      </c>
      <c r="B66" s="116" t="str">
        <f>IF('2019 crime log'!D66="","",'2019 crime log'!D66)</f>
        <v>1052</v>
      </c>
      <c r="C66" s="116" t="str">
        <f>IF('2019 crime log'!F66="","",'2019 crime log'!F66)</f>
        <v>Pinewood Hall</v>
      </c>
      <c r="D66" s="116" t="str">
        <f>IF('2019 crime log'!H66="","",'2019 crime log'!H66)</f>
        <v>PULA w/alcohol/False ID/Student Misconduct</v>
      </c>
      <c r="E66" s="124" t="str">
        <f>IF('2019 crime log'!E66="","",'2019 crime log'!E66)</f>
        <v>19MU02948</v>
      </c>
    </row>
    <row r="67" spans="1:5" s="114" customFormat="1" x14ac:dyDescent="0.2">
      <c r="A67" s="118">
        <f>IF('2019 crime log'!B67="","",'2019 crime log'!B67)</f>
        <v>42113</v>
      </c>
      <c r="B67" s="116" t="str">
        <f>IF('2019 crime log'!D67="","",'2019 crime log'!D67)</f>
        <v>1509</v>
      </c>
      <c r="C67" s="116" t="str">
        <f>IF('2019 crime log'!F67="","",'2019 crime log'!F67)</f>
        <v>Lot 14</v>
      </c>
      <c r="D67" s="116" t="str">
        <f>IF('2019 crime log'!H67="","",'2019 crime log'!H67)</f>
        <v>Criminal Mischief (to auto)</v>
      </c>
      <c r="E67" s="124" t="str">
        <f>IF('2019 crime log'!E67="","",'2019 crime log'!E67)</f>
        <v>19MU03005</v>
      </c>
    </row>
    <row r="68" spans="1:5" s="114" customFormat="1" x14ac:dyDescent="0.2">
      <c r="A68" s="118">
        <f>IF('2019 crime log'!B68="","",'2019 crime log'!B68)</f>
        <v>42114</v>
      </c>
      <c r="B68" s="116" t="str">
        <f>IF('2019 crime log'!D68="","",'2019 crime log'!D68)</f>
        <v>0143</v>
      </c>
      <c r="C68" s="116" t="str">
        <f>IF('2019 crime log'!F68="","",'2019 crime log'!F68)</f>
        <v>Hesse Hall</v>
      </c>
      <c r="D68" s="116" t="str">
        <f>IF('2019 crime log'!H68="","",'2019 crime log'!H68)</f>
        <v>PULA w/alcohol/student misconduct</v>
      </c>
      <c r="E68" s="124" t="str">
        <f>IF('2019 crime log'!E68="","",'2019 crime log'!E68)</f>
        <v>19MU03020</v>
      </c>
    </row>
    <row r="69" spans="1:5" s="114" customFormat="1" x14ac:dyDescent="0.2">
      <c r="A69" s="118">
        <f>IF('2019 crime log'!B69="","",'2019 crime log'!B69)</f>
        <v>42121</v>
      </c>
      <c r="B69" s="116" t="str">
        <f>IF('2019 crime log'!D69="","",'2019 crime log'!D69)</f>
        <v>0900</v>
      </c>
      <c r="C69" s="116" t="str">
        <f>IF('2019 crime log'!F69="","",'2019 crime log'!F69)</f>
        <v>Quad</v>
      </c>
      <c r="D69" s="116" t="str">
        <f>IF('2019 crime log'!H69="","",'2019 crime log'!H69)</f>
        <v>Criminal Mischief</v>
      </c>
      <c r="E69" s="124" t="str">
        <f>IF('2019 crime log'!E69="","",'2019 crime log'!E69)</f>
        <v>19MU03211</v>
      </c>
    </row>
    <row r="70" spans="1:5" s="114" customFormat="1" x14ac:dyDescent="0.2">
      <c r="A70" s="118">
        <f>IF('2019 crime log'!B70="","",'2019 crime log'!B70)</f>
        <v>42121</v>
      </c>
      <c r="B70" s="116" t="str">
        <f>IF('2019 crime log'!D70="","",'2019 crime log'!D70)</f>
        <v>1323</v>
      </c>
      <c r="C70" s="116" t="str">
        <f>IF('2019 crime log'!F70="","",'2019 crime log'!F70)</f>
        <v>Elmwood Hall</v>
      </c>
      <c r="D70" s="116" t="str">
        <f>IF('2019 crime log'!H70="","",'2019 crime log'!H70)</f>
        <v>PULA w/alcohol/student misconduct</v>
      </c>
      <c r="E70" s="124" t="str">
        <f>IF('2019 crime log'!E70="","",'2019 crime log'!E70)</f>
        <v>19MU03216</v>
      </c>
    </row>
    <row r="71" spans="1:5" s="114" customFormat="1" x14ac:dyDescent="0.2">
      <c r="A71" s="118">
        <f>IF('2019 crime log'!B71="","",'2019 crime log'!B71)</f>
        <v>42129</v>
      </c>
      <c r="B71" s="116" t="str">
        <f>IF('2019 crime log'!D71="","",'2019 crime log'!D71)</f>
        <v>1230</v>
      </c>
      <c r="C71" s="116" t="str">
        <f>IF('2019 crime log'!F71="","",'2019 crime log'!F71)</f>
        <v>Bey Hall</v>
      </c>
      <c r="D71" s="116" t="str">
        <f>IF('2019 crime log'!H71="","",'2019 crime log'!H71)</f>
        <v>THEFT/</v>
      </c>
      <c r="E71" s="124" t="str">
        <f>IF('2019 crime log'!E71="","",'2019 crime log'!E71)</f>
        <v>19MU03450</v>
      </c>
    </row>
    <row r="72" spans="1:5" s="114" customFormat="1" x14ac:dyDescent="0.2">
      <c r="A72" s="118">
        <f>IF('2019 crime log'!B72="","",'2019 crime log'!B72)</f>
        <v>42130</v>
      </c>
      <c r="B72" s="116" t="str">
        <f>IF('2019 crime log'!D72="","",'2019 crime log'!D72)</f>
        <v>1308</v>
      </c>
      <c r="C72" s="116" t="str">
        <f>IF('2019 crime log'!F72="","",'2019 crime log'!F72)</f>
        <v>Beechwood Hall</v>
      </c>
      <c r="D72" s="116" t="str">
        <f>IF('2019 crime log'!H72="","",'2019 crime log'!H72)</f>
        <v>Criminal Mischief</v>
      </c>
      <c r="E72" s="124" t="str">
        <f>IF('2019 crime log'!E72="","",'2019 crime log'!E72)</f>
        <v>19MU03481</v>
      </c>
    </row>
    <row r="73" spans="1:5" s="114" customFormat="1" x14ac:dyDescent="0.2">
      <c r="A73" s="118">
        <f>IF('2019 crime log'!B73="","",'2019 crime log'!B73)</f>
        <v>42138</v>
      </c>
      <c r="B73" s="116" t="str">
        <f>IF('2019 crime log'!D73="","",'2019 crime log'!D73)</f>
        <v>0830</v>
      </c>
      <c r="C73" s="116" t="str">
        <f>IF('2019 crime log'!F73="","",'2019 crime log'!F73)</f>
        <v>Facilities Management</v>
      </c>
      <c r="D73" s="116" t="str">
        <f>IF('2019 crime log'!H73="","",'2019 crime log'!H73)</f>
        <v xml:space="preserve">BURGLARY/THEFT </v>
      </c>
      <c r="E73" s="124" t="str">
        <f>IF('2019 crime log'!E73="","",'2019 crime log'!E73)</f>
        <v>19MU03676</v>
      </c>
    </row>
    <row r="74" spans="1:5" s="114" customFormat="1" x14ac:dyDescent="0.2">
      <c r="A74" s="118">
        <f>IF('2019 crime log'!B74="","",'2019 crime log'!B74)</f>
        <v>42151</v>
      </c>
      <c r="B74" s="116" t="str">
        <f>IF('2019 crime log'!D74="","",'2019 crime log'!D74)</f>
        <v>0951</v>
      </c>
      <c r="C74" s="116" t="str">
        <f>IF('2019 crime log'!F74="","",'2019 crime log'!F74)</f>
        <v>Maplewood Hall</v>
      </c>
      <c r="D74" s="116" t="str">
        <f>IF('2019 crime log'!H74="","",'2019 crime log'!H74)</f>
        <v>BURGLARY/THEFT</v>
      </c>
      <c r="E74" s="124" t="str">
        <f>IF('2019 crime log'!E74="","",'2019 crime log'!E74)</f>
        <v>19MU03973</v>
      </c>
    </row>
    <row r="75" spans="1:5" s="114" customFormat="1" x14ac:dyDescent="0.2">
      <c r="A75" s="118">
        <f>IF('2019 crime log'!B75="","",'2019 crime log'!B75)</f>
        <v>42146</v>
      </c>
      <c r="B75" s="116" t="str">
        <f>IF('2019 crime log'!D75="","",'2019 crime log'!D75)</f>
        <v>1020</v>
      </c>
      <c r="C75" s="116" t="str">
        <f>IF('2019 crime log'!F75="","",'2019 crime log'!F75)</f>
        <v>MUPD</v>
      </c>
      <c r="D75" s="116" t="str">
        <f>IF('2019 crime log'!H75="","",'2019 crime log'!H75)</f>
        <v>Bias Incident (did not occur on campus)</v>
      </c>
      <c r="E75" s="124">
        <f>IF('2019 crime log'!E75="","",'2019 crime log'!E75)</f>
        <v>3868</v>
      </c>
    </row>
    <row r="76" spans="1:5" s="114" customFormat="1" x14ac:dyDescent="0.2">
      <c r="A76" s="118">
        <f>IF('2019 crime log'!B76="","",'2019 crime log'!B76)</f>
        <v>42172</v>
      </c>
      <c r="B76" s="116" t="str">
        <f>IF('2019 crime log'!D76="","",'2019 crime log'!D76)</f>
        <v>0900</v>
      </c>
      <c r="C76" s="116" t="str">
        <f>IF('2019 crime log'!F76="","",'2019 crime log'!F76)</f>
        <v>Spruce Hall</v>
      </c>
      <c r="D76" s="116" t="str">
        <f>IF('2019 crime log'!H76="","",'2019 crime log'!H76)</f>
        <v>Criminal Mischief / Damage to MU Property</v>
      </c>
      <c r="E76" s="124">
        <f>IF('2019 crime log'!E76="","",'2019 crime log'!E76)</f>
        <v>4482</v>
      </c>
    </row>
    <row r="77" spans="1:5" s="114" customFormat="1" x14ac:dyDescent="0.2">
      <c r="A77" s="118">
        <f>IF('2019 crime log'!B77="","",'2019 crime log'!B77)</f>
        <v>42185</v>
      </c>
      <c r="B77" s="116" t="str">
        <f>IF('2019 crime log'!D77="","",'2019 crime log'!D77)</f>
        <v>0046</v>
      </c>
      <c r="C77" s="116" t="str">
        <f>IF('2019 crime log'!F77="","",'2019 crime log'!F77)</f>
        <v>Off Campus</v>
      </c>
      <c r="D77" s="116" t="str">
        <f>IF('2019 crime log'!H77="","",'2019 crime log'!H77)</f>
        <v>Student Misconduct</v>
      </c>
      <c r="E77" s="124">
        <f>IF('2019 crime log'!E77="","",'2019 crime log'!E77)</f>
        <v>4814</v>
      </c>
    </row>
    <row r="78" spans="1:5" s="114" customFormat="1" x14ac:dyDescent="0.2">
      <c r="A78" s="118">
        <f>IF('2019 crime log'!B78="","",'2019 crime log'!B78)</f>
        <v>42186</v>
      </c>
      <c r="B78" s="116" t="str">
        <f>IF('2019 crime log'!D78="","",'2019 crime log'!D78)</f>
        <v>1945</v>
      </c>
      <c r="C78" s="116" t="str">
        <f>IF('2019 crime log'!F78="","",'2019 crime log'!F78)</f>
        <v>McAllan Hall</v>
      </c>
      <c r="D78" s="116" t="str">
        <f>IF('2019 crime log'!H78="","",'2019 crime log'!H78)</f>
        <v>Theft (unfounded)</v>
      </c>
      <c r="E78" s="124">
        <f>IF('2019 crime log'!E78="","",'2019 crime log'!E78)</f>
        <v>4893</v>
      </c>
    </row>
    <row r="79" spans="1:5" s="114" customFormat="1" x14ac:dyDescent="0.2">
      <c r="A79" s="118">
        <f>IF('2019 crime log'!B79="","",'2019 crime log'!B79)</f>
        <v>42187</v>
      </c>
      <c r="B79" s="116" t="str">
        <f>IF('2019 crime log'!D79="","",'2019 crime log'!D79)</f>
        <v>2139</v>
      </c>
      <c r="C79" s="116" t="str">
        <f>IF('2019 crime log'!F79="","",'2019 crime log'!F79)</f>
        <v>Maplewood Hall</v>
      </c>
      <c r="D79" s="116" t="str">
        <f>IF('2019 crime log'!H79="","",'2019 crime log'!H79)</f>
        <v>Student Misconduct</v>
      </c>
      <c r="E79" s="124">
        <f>IF('2019 crime log'!E79="","",'2019 crime log'!E79)</f>
        <v>4897</v>
      </c>
    </row>
    <row r="80" spans="1:5" s="114" customFormat="1" x14ac:dyDescent="0.2">
      <c r="A80" s="118">
        <f>IF('2019 crime log'!B80="","",'2019 crime log'!B80)</f>
        <v>42203</v>
      </c>
      <c r="B80" s="116" t="str">
        <f>IF('2019 crime log'!D80="","",'2019 crime log'!D80)</f>
        <v>1951</v>
      </c>
      <c r="C80" s="116" t="str">
        <f>IF('2019 crime log'!F80="","",'2019 crime log'!F80)</f>
        <v>Spruce Hall</v>
      </c>
      <c r="D80" s="116" t="str">
        <f>IF('2019 crime log'!H80="","",'2019 crime log'!H80)</f>
        <v>Theft by Deception</v>
      </c>
      <c r="E80" s="124">
        <f>IF('2019 crime log'!E80="","",'2019 crime log'!E80)</f>
        <v>5251</v>
      </c>
    </row>
    <row r="81" spans="1:5" s="114" customFormat="1" x14ac:dyDescent="0.2">
      <c r="A81" s="118">
        <f>IF('2019 crime log'!B81="","",'2019 crime log'!B81)</f>
        <v>42213</v>
      </c>
      <c r="B81" s="116" t="str">
        <f>IF('2019 crime log'!D81="","",'2019 crime log'!D81)</f>
        <v>1017</v>
      </c>
      <c r="C81" s="116" t="str">
        <f>IF('2019 crime log'!F81="","",'2019 crime log'!F81)</f>
        <v>Edison Science</v>
      </c>
      <c r="D81" s="116" t="str">
        <f>IF('2019 crime log'!H81="","",'2019 crime log'!H81)</f>
        <v>Harassment (Bias Incident)</v>
      </c>
      <c r="E81" s="124">
        <f>IF('2019 crime log'!E81="","",'2019 crime log'!E81)</f>
        <v>5460</v>
      </c>
    </row>
    <row r="82" spans="1:5" s="114" customFormat="1" x14ac:dyDescent="0.2">
      <c r="A82" s="118">
        <f>IF('2019 crime log'!B82="","",'2019 crime log'!B82)</f>
        <v>42217</v>
      </c>
      <c r="B82" s="116" t="str">
        <f>IF('2019 crime log'!D82="","",'2019 crime log'!D82)</f>
        <v>0951</v>
      </c>
      <c r="C82" s="116" t="str">
        <f>IF('2019 crime log'!F82="","",'2019 crime log'!F82)</f>
        <v>Maplewood Hall</v>
      </c>
      <c r="D82" s="116" t="str">
        <f>IF('2019 crime log'!H82="","",'2019 crime log'!H82)</f>
        <v>Poss CDS / Para. / Student Misconduct</v>
      </c>
      <c r="E82" s="124">
        <f>IF('2019 crime log'!E82="","",'2019 crime log'!E82)</f>
        <v>5555</v>
      </c>
    </row>
    <row r="83" spans="1:5" s="114" customFormat="1" x14ac:dyDescent="0.2">
      <c r="A83" s="118">
        <f>IF('2019 crime log'!B83="","",'2019 crime log'!B83)</f>
        <v>42222</v>
      </c>
      <c r="B83" s="116" t="str">
        <f>IF('2019 crime log'!D83="","",'2019 crime log'!D83)</f>
        <v>1306</v>
      </c>
      <c r="C83" s="116" t="str">
        <f>IF('2019 crime log'!F83="","",'2019 crime log'!F83)</f>
        <v>MU Campus</v>
      </c>
      <c r="D83" s="116" t="str">
        <f>IF('2019 crime log'!H83="","",'2019 crime log'!H83)</f>
        <v>Simple Assault/Poss of Weapon on School Prop</v>
      </c>
      <c r="E83" s="124" t="str">
        <f>IF('2019 crime log'!E83="","",'2019 crime log'!E83)</f>
        <v>19MU05811</v>
      </c>
    </row>
    <row r="84" spans="1:5" s="114" customFormat="1" x14ac:dyDescent="0.2">
      <c r="A84" s="118">
        <f>IF('2019 crime log'!B84="","",'2019 crime log'!B84)</f>
        <v>42207</v>
      </c>
      <c r="B84" s="116" t="str">
        <f>IF('2019 crime log'!D84="","",'2019 crime log'!D84)</f>
        <v>1253</v>
      </c>
      <c r="C84" s="116" t="str">
        <f>IF('2019 crime log'!F84="","",'2019 crime log'!F84)</f>
        <v>OFBC</v>
      </c>
      <c r="D84" s="116" t="str">
        <f>IF('2019 crime log'!H84="","",'2019 crime log'!H84)</f>
        <v>Theft</v>
      </c>
      <c r="E84" s="124" t="str">
        <f>IF('2019 crime log'!E84="","",'2019 crime log'!E84)</f>
        <v>19MU05832</v>
      </c>
    </row>
    <row r="85" spans="1:5" s="114" customFormat="1" x14ac:dyDescent="0.2">
      <c r="A85" s="118">
        <f>IF('2019 crime log'!B85="","",'2019 crime log'!B85)</f>
        <v>42233</v>
      </c>
      <c r="B85" s="116" t="str">
        <f>IF('2019 crime log'!D85="","",'2019 crime log'!D85)</f>
        <v>1049</v>
      </c>
      <c r="C85" s="116" t="str">
        <f>IF('2019 crime log'!F85="","",'2019 crime log'!F85)</f>
        <v>Boylan Gym</v>
      </c>
      <c r="D85" s="116" t="str">
        <f>IF('2019 crime log'!H85="","",'2019 crime log'!H85)</f>
        <v>Violation of Restraining Order</v>
      </c>
      <c r="E85" s="124" t="str">
        <f>IF('2019 crime log'!E85="","",'2019 crime log'!E85)</f>
        <v>19MU05898</v>
      </c>
    </row>
    <row r="86" spans="1:5" s="114" customFormat="1" x14ac:dyDescent="0.2">
      <c r="A86" s="118">
        <f>IF('2019 crime log'!B86="","",'2019 crime log'!B86)</f>
        <v>42242</v>
      </c>
      <c r="B86" s="116" t="str">
        <f>IF('2019 crime log'!D86="","",'2019 crime log'!D86)</f>
        <v>2027</v>
      </c>
      <c r="C86" s="116" t="str">
        <f>IF('2019 crime log'!F86="","",'2019 crime log'!F86)</f>
        <v>OFBC</v>
      </c>
      <c r="D86" s="116" t="str">
        <f>IF('2019 crime log'!H86="","",'2019 crime log'!H86)</f>
        <v>Trespassing/Loitering</v>
      </c>
      <c r="E86" s="124" t="str">
        <f>IF('2019 crime log'!E86="","",'2019 crime log'!E86)</f>
        <v>19MU06094</v>
      </c>
    </row>
    <row r="87" spans="1:5" s="114" customFormat="1" x14ac:dyDescent="0.2">
      <c r="A87" s="118">
        <f>IF('2019 crime log'!B87="","",'2019 crime log'!B87)</f>
        <v>42248</v>
      </c>
      <c r="B87" s="116" t="str">
        <f>IF('2019 crime log'!D87="","",'2019 crime log'!D87)</f>
        <v>0216</v>
      </c>
      <c r="C87" s="116" t="str">
        <f>IF('2019 crime log'!F87="","",'2019 crime log'!F87)</f>
        <v>Beechwood Hall</v>
      </c>
      <c r="D87" s="116" t="str">
        <f>IF('2019 crime log'!H87="","",'2019 crime log'!H87)</f>
        <v>PULA w/alcohol/student misconduct</v>
      </c>
      <c r="E87" s="124" t="str">
        <f>IF('2019 crime log'!E87="","",'2019 crime log'!E87)</f>
        <v>19MU06210</v>
      </c>
    </row>
    <row r="88" spans="1:5" s="114" customFormat="1" x14ac:dyDescent="0.2">
      <c r="A88" s="118">
        <f>IF('2019 crime log'!B88="","",'2019 crime log'!B88)</f>
        <v>42248</v>
      </c>
      <c r="B88" s="116" t="str">
        <f>IF('2019 crime log'!D88="","",'2019 crime log'!D88)</f>
        <v>1401</v>
      </c>
      <c r="C88" s="116" t="str">
        <f>IF('2019 crime log'!F88="","",'2019 crime log'!F88)</f>
        <v>Spruce Hall</v>
      </c>
      <c r="D88" s="116" t="str">
        <f>IF('2019 crime log'!H88="","",'2019 crime log'!H88)</f>
        <v>THEFT/misc/$75/no cash/other (outside)</v>
      </c>
      <c r="E88" s="124" t="str">
        <f>IF('2019 crime log'!E88="","",'2019 crime log'!E88)</f>
        <v>19MU06219</v>
      </c>
    </row>
    <row r="89" spans="1:5" s="114" customFormat="1" x14ac:dyDescent="0.2">
      <c r="A89" s="118">
        <f>IF('2019 crime log'!B89="","",'2019 crime log'!B89)</f>
        <v>42249</v>
      </c>
      <c r="B89" s="116" t="str">
        <f>IF('2019 crime log'!D89="","",'2019 crime log'!D89)</f>
        <v>0107</v>
      </c>
      <c r="C89" s="116" t="str">
        <f>IF('2019 crime log'!F89="","",'2019 crime log'!F89)</f>
        <v>Pinewood Hall</v>
      </c>
      <c r="D89" s="116" t="str">
        <f>IF('2019 crime log'!H89="","",'2019 crime log'!H89)</f>
        <v>PULA w/alcohol/student misconduct</v>
      </c>
      <c r="E89" s="124" t="str">
        <f>IF('2019 crime log'!E89="","",'2019 crime log'!E89)</f>
        <v>19MU06230</v>
      </c>
    </row>
    <row r="90" spans="1:5" s="114" customFormat="1" x14ac:dyDescent="0.2">
      <c r="A90" s="118">
        <f>IF('2019 crime log'!B90="","",'2019 crime log'!B90)</f>
        <v>42250</v>
      </c>
      <c r="B90" s="116" t="str">
        <f>IF('2019 crime log'!D90="","",'2019 crime log'!D90)</f>
        <v>0258</v>
      </c>
      <c r="C90" s="116" t="str">
        <f>IF('2019 crime log'!F90="","",'2019 crime log'!F90)</f>
        <v>Elmwood Hall</v>
      </c>
      <c r="D90" s="116" t="str">
        <f>IF('2019 crime log'!H90="","",'2019 crime log'!H90)</f>
        <v>PULA w/alcohol/student misconduct</v>
      </c>
      <c r="E90" s="124" t="str">
        <f>IF('2019 crime log'!E90="","",'2019 crime log'!E90)</f>
        <v>19MU06270</v>
      </c>
    </row>
    <row r="91" spans="1:5" s="114" customFormat="1" x14ac:dyDescent="0.2">
      <c r="A91" s="118">
        <f>IF('2019 crime log'!B91="","",'2019 crime log'!B91)</f>
        <v>42252</v>
      </c>
      <c r="B91" s="116" t="str">
        <f>IF('2019 crime log'!D91="","",'2019 crime log'!D91)</f>
        <v>1832</v>
      </c>
      <c r="C91" s="116" t="str">
        <f>IF('2019 crime log'!F91="","",'2019 crime log'!F91)</f>
        <v>Hesse Hall</v>
      </c>
      <c r="D91" s="116" t="str">
        <f>IF('2019 crime log'!H91="","",'2019 crime log'!H91)</f>
        <v>THEFT/clothing from dryer</v>
      </c>
      <c r="E91" s="124" t="str">
        <f>IF('2019 crime log'!E91="","",'2019 crime log'!E91)</f>
        <v>19MU06356</v>
      </c>
    </row>
    <row r="92" spans="1:5" s="114" customFormat="1" x14ac:dyDescent="0.2">
      <c r="A92" s="118">
        <f>IF('2019 crime log'!B92="","",'2019 crime log'!B92)</f>
        <v>42254</v>
      </c>
      <c r="B92" s="116" t="str">
        <f>IF('2019 crime log'!D92="","",'2019 crime log'!D92)</f>
        <v>0458</v>
      </c>
      <c r="C92" s="116" t="str">
        <f>IF('2019 crime log'!F92="","",'2019 crime log'!F92)</f>
        <v>Laurel Hall</v>
      </c>
      <c r="D92" s="116" t="str">
        <f>IF('2019 crime log'!H92="","",'2019 crime log'!H92)</f>
        <v>Sexual Assault</v>
      </c>
      <c r="E92" s="124" t="str">
        <f>IF('2019 crime log'!E92="","",'2019 crime log'!E92)</f>
        <v>19MU06412</v>
      </c>
    </row>
    <row r="93" spans="1:5" s="114" customFormat="1" x14ac:dyDescent="0.2">
      <c r="A93" s="118">
        <f>IF('2019 crime log'!B93="","",'2019 crime log'!B93)</f>
        <v>42255</v>
      </c>
      <c r="B93" s="116" t="str">
        <f>IF('2019 crime log'!D93="","",'2019 crime log'!D93)</f>
        <v>0909</v>
      </c>
      <c r="C93" s="116" t="str">
        <f>IF('2019 crime log'!F93="","",'2019 crime log'!F93)</f>
        <v>Student Center</v>
      </c>
      <c r="D93" s="116" t="str">
        <f>IF('2019 crime log'!H93="","",'2019 crime log'!H93)</f>
        <v>Criminal Mischief</v>
      </c>
      <c r="E93" s="124" t="str">
        <f>IF('2019 crime log'!E93="","",'2019 crime log'!E93)</f>
        <v>19MU06444</v>
      </c>
    </row>
    <row r="94" spans="1:5" s="114" customFormat="1" x14ac:dyDescent="0.2">
      <c r="A94" s="118">
        <f>IF('2019 crime log'!B94="","",'2019 crime log'!B94)</f>
        <v>42255</v>
      </c>
      <c r="B94" s="116" t="str">
        <f>IF('2019 crime log'!D94="","",'2019 crime log'!D94)</f>
        <v>1328</v>
      </c>
      <c r="C94" s="116" t="str">
        <f>IF('2019 crime log'!F94="","",'2019 crime log'!F94)</f>
        <v>Monmouth University</v>
      </c>
      <c r="D94" s="116" t="str">
        <f>IF('2019 crime log'!H94="","",'2019 crime log'!H94)</f>
        <v>Criminal Mischief</v>
      </c>
      <c r="E94" s="124" t="str">
        <f>IF('2019 crime log'!E94="","",'2019 crime log'!E94)</f>
        <v>19MU06455</v>
      </c>
    </row>
    <row r="95" spans="1:5" s="114" customFormat="1" x14ac:dyDescent="0.2">
      <c r="A95" s="118">
        <f>IF('2019 crime log'!B95="","",'2019 crime log'!B95)</f>
        <v>42252</v>
      </c>
      <c r="B95" s="116" t="str">
        <f>IF('2019 crime log'!D95="","",'2019 crime log'!D95)</f>
        <v>1750</v>
      </c>
      <c r="C95" s="116" t="str">
        <f>IF('2019 crime log'!F95="","",'2019 crime log'!F95)</f>
        <v>Elmwood Hall</v>
      </c>
      <c r="D95" s="116" t="str">
        <f>IF('2019 crime log'!H95="","",'2019 crime log'!H95)</f>
        <v>Sexual Assault</v>
      </c>
      <c r="E95" s="124" t="str">
        <f>IF('2019 crime log'!E95="","",'2019 crime log'!E95)</f>
        <v>19MU06493</v>
      </c>
    </row>
    <row r="96" spans="1:5" s="114" customFormat="1" x14ac:dyDescent="0.2">
      <c r="A96" s="118">
        <f>IF('2019 crime log'!B96="","",'2019 crime log'!B96)</f>
        <v>42260</v>
      </c>
      <c r="B96" s="116" t="str">
        <f>IF('2019 crime log'!D96="","",'2019 crime log'!D96)</f>
        <v>2127</v>
      </c>
      <c r="C96" s="116" t="str">
        <f>IF('2019 crime log'!F96="","",'2019 crime log'!F96)</f>
        <v>Cedar Hall</v>
      </c>
      <c r="D96" s="116" t="str">
        <f>IF('2019 crime log'!H96="","",'2019 crime log'!H96)</f>
        <v>Disorderly/PULA w/alcohol/student misconduct</v>
      </c>
      <c r="E96" s="124" t="str">
        <f>IF('2019 crime log'!E96="","",'2019 crime log'!E96)</f>
        <v>19MU06613</v>
      </c>
    </row>
    <row r="97" spans="1:5" s="114" customFormat="1" x14ac:dyDescent="0.2">
      <c r="A97" s="118">
        <f>IF('2019 crime log'!B97="","",'2019 crime log'!B97)</f>
        <v>42261</v>
      </c>
      <c r="B97" s="116" t="str">
        <f>IF('2019 crime log'!D97="","",'2019 crime log'!D97)</f>
        <v>0113</v>
      </c>
      <c r="C97" s="116" t="str">
        <f>IF('2019 crime log'!F97="","",'2019 crime log'!F97)</f>
        <v>Pinewood Hall</v>
      </c>
      <c r="D97" s="116" t="str">
        <f>IF('2019 crime log'!H97="","",'2019 crime log'!H97)</f>
        <v>PULA w/alcohol/student misconduct</v>
      </c>
      <c r="E97" s="124" t="str">
        <f>IF('2019 crime log'!E97="","",'2019 crime log'!E97)</f>
        <v>19MU06622</v>
      </c>
    </row>
    <row r="98" spans="1:5" s="114" customFormat="1" x14ac:dyDescent="0.2">
      <c r="A98" s="118">
        <f>IF('2019 crime log'!B98="","",'2019 crime log'!B98)</f>
        <v>42261</v>
      </c>
      <c r="B98" s="116" t="str">
        <f>IF('2019 crime log'!D98="","",'2019 crime log'!D98)</f>
        <v>0144</v>
      </c>
      <c r="C98" s="116" t="str">
        <f>IF('2019 crime log'!F98="","",'2019 crime log'!F98)</f>
        <v>Beechwood Hall</v>
      </c>
      <c r="D98" s="116" t="str">
        <f>IF('2019 crime log'!H98="","",'2019 crime log'!H98)</f>
        <v>PULA w/alcohol/student misconduct</v>
      </c>
      <c r="E98" s="124" t="str">
        <f>IF('2019 crime log'!E98="","",'2019 crime log'!E98)</f>
        <v>19MU06625</v>
      </c>
    </row>
    <row r="99" spans="1:5" s="114" customFormat="1" x14ac:dyDescent="0.2">
      <c r="A99" s="118">
        <f>IF('2019 crime log'!B99="","",'2019 crime log'!B99)</f>
        <v>42262</v>
      </c>
      <c r="B99" s="116" t="str">
        <f>IF('2019 crime log'!D99="","",'2019 crime log'!D99)</f>
        <v>0158</v>
      </c>
      <c r="C99" s="116" t="str">
        <f>IF('2019 crime log'!F99="","",'2019 crime log'!F99)</f>
        <v>Long Branch</v>
      </c>
      <c r="D99" s="116" t="str">
        <f>IF('2019 crime log'!H99="","",'2019 crime log'!H99)</f>
        <v>Student Misconduct (PULA w/alcohol)</v>
      </c>
      <c r="E99" s="124" t="str">
        <f>IF('2019 crime log'!E99="","",'2019 crime log'!E99)</f>
        <v>19MU06652</v>
      </c>
    </row>
    <row r="100" spans="1:5" s="114" customFormat="1" x14ac:dyDescent="0.2">
      <c r="A100" s="118">
        <f>IF('2019 crime log'!B100="","",'2019 crime log'!B100)</f>
        <v>42264</v>
      </c>
      <c r="B100" s="116" t="str">
        <f>IF('2019 crime log'!D100="","",'2019 crime log'!D100)</f>
        <v>2102</v>
      </c>
      <c r="C100" s="116" t="str">
        <f>IF('2019 crime log'!F100="","",'2019 crime log'!F100)</f>
        <v>Oakwood Hall</v>
      </c>
      <c r="D100" s="116" t="str">
        <f>IF('2019 crime log'!H100="","",'2019 crime log'!H100)</f>
        <v>Criminal Mischief</v>
      </c>
      <c r="E100" s="124" t="str">
        <f>IF('2019 crime log'!E100="","",'2019 crime log'!E100)</f>
        <v>19MU06740</v>
      </c>
    </row>
    <row r="101" spans="1:5" s="114" customFormat="1" x14ac:dyDescent="0.2">
      <c r="A101" s="118">
        <f>IF('2019 crime log'!B101="","",'2019 crime log'!B101)</f>
        <v>42268</v>
      </c>
      <c r="B101" s="116" t="str">
        <f>IF('2019 crime log'!D101="","",'2019 crime log'!D101)</f>
        <v>1342</v>
      </c>
      <c r="C101" s="116" t="str">
        <f>IF('2019 crime log'!F101="","",'2019 crime log'!F101)</f>
        <v>Spruce Hall</v>
      </c>
      <c r="D101" s="116" t="str">
        <f>IF('2019 crime log'!H101="","",'2019 crime log'!H101)</f>
        <v>Student Misconduct</v>
      </c>
      <c r="E101" s="124" t="str">
        <f>IF('2019 crime log'!E101="","",'2019 crime log'!E101)</f>
        <v>19MU06848</v>
      </c>
    </row>
    <row r="102" spans="1:5" s="114" customFormat="1" x14ac:dyDescent="0.2">
      <c r="A102" s="118">
        <f>IF('2019 crime log'!B102="","",'2019 crime log'!B102)</f>
        <v>42269</v>
      </c>
      <c r="B102" s="116" t="str">
        <f>IF('2019 crime log'!D102="","",'2019 crime log'!D102)</f>
        <v>2135</v>
      </c>
      <c r="C102" s="116" t="str">
        <f>IF('2019 crime log'!F102="","",'2019 crime log'!F102)</f>
        <v>Garden Apts</v>
      </c>
      <c r="D102" s="116" t="str">
        <f>IF('2019 crime log'!H102="","",'2019 crime log'!H102)</f>
        <v>Harassment</v>
      </c>
      <c r="E102" s="124" t="str">
        <f>IF('2019 crime log'!E102="","",'2019 crime log'!E102)</f>
        <v>19MU06880</v>
      </c>
    </row>
    <row r="103" spans="1:5" s="114" customFormat="1" x14ac:dyDescent="0.2">
      <c r="A103" s="118">
        <f>IF('2019 crime log'!B103="","",'2019 crime log'!B103)</f>
        <v>42272</v>
      </c>
      <c r="B103" s="116" t="str">
        <f>IF('2019 crime log'!D103="","",'2019 crime log'!D103)</f>
        <v>1651</v>
      </c>
      <c r="C103" s="116" t="str">
        <f>IF('2019 crime log'!F103="","",'2019 crime log'!F103)</f>
        <v>Bey Hall</v>
      </c>
      <c r="D103" s="116" t="str">
        <f>IF('2019 crime log'!H103="","",'2019 crime log'!H103)</f>
        <v>Harassment/Student Misconduct</v>
      </c>
      <c r="E103" s="124" t="str">
        <f>IF('2019 crime log'!E103="","",'2019 crime log'!E103)</f>
        <v>19MU06960</v>
      </c>
    </row>
    <row r="104" spans="1:5" s="114" customFormat="1" x14ac:dyDescent="0.2">
      <c r="A104" s="118">
        <f>IF('2019 crime log'!B104="","",'2019 crime log'!B104)</f>
        <v>42272</v>
      </c>
      <c r="B104" s="116" t="str">
        <f>IF('2019 crime log'!D104="","",'2019 crime log'!D104)</f>
        <v>1822</v>
      </c>
      <c r="C104" s="116" t="str">
        <f>IF('2019 crime log'!F104="","",'2019 crime log'!F104)</f>
        <v>Willow Hall</v>
      </c>
      <c r="D104" s="116" t="str">
        <f>IF('2019 crime log'!H104="","",'2019 crime log'!H104)</f>
        <v>Student Misconduct</v>
      </c>
      <c r="E104" s="124" t="str">
        <f>IF('2019 crime log'!E104="","",'2019 crime log'!E104)</f>
        <v>19MU06961</v>
      </c>
    </row>
    <row r="105" spans="1:5" s="114" customFormat="1" x14ac:dyDescent="0.2">
      <c r="A105" s="118">
        <f>IF('2019 crime log'!B105="","",'2019 crime log'!B105)</f>
        <v>42274</v>
      </c>
      <c r="B105" s="116" t="str">
        <f>IF('2019 crime log'!D105="","",'2019 crime log'!D105)</f>
        <v>0103</v>
      </c>
      <c r="C105" s="116" t="str">
        <f>IF('2019 crime log'!F105="","",'2019 crime log'!F105)</f>
        <v>Athletics</v>
      </c>
      <c r="D105" s="116" t="str">
        <f>IF('2019 crime log'!H105="","",'2019 crime log'!H105)</f>
        <v>MOTOR VEHICLE THEFT (golf cart/student misconduct)</v>
      </c>
      <c r="E105" s="124" t="str">
        <f>IF('2019 crime log'!E105="","",'2019 crime log'!E105)</f>
        <v>19MU06999</v>
      </c>
    </row>
    <row r="106" spans="1:5" s="114" customFormat="1" x14ac:dyDescent="0.2">
      <c r="A106" s="118">
        <f>IF('2019 crime log'!B106="","",'2019 crime log'!B106)</f>
        <v>42278</v>
      </c>
      <c r="B106" s="116" t="str">
        <f>IF('2019 crime log'!D106="","",'2019 crime log'!D106)</f>
        <v>1350</v>
      </c>
      <c r="C106" s="116" t="str">
        <f>IF('2019 crime log'!F106="","",'2019 crime log'!F106)</f>
        <v>Great Lawn Apts</v>
      </c>
      <c r="D106" s="116" t="str">
        <f>IF('2019 crime log'!H106="","",'2019 crime log'!H106)</f>
        <v>Possession of CDS (Marijuana)/Student Misconduct</v>
      </c>
      <c r="E106" s="124" t="str">
        <f>IF('2019 crime log'!E106="","",'2019 crime log'!E106)</f>
        <v>19MU07122</v>
      </c>
    </row>
    <row r="107" spans="1:5" s="114" customFormat="1" x14ac:dyDescent="0.2">
      <c r="A107" s="118">
        <f>IF('2019 crime log'!B107="","",'2019 crime log'!B107)</f>
        <v>42278</v>
      </c>
      <c r="B107" s="116" t="str">
        <f>IF('2019 crime log'!D107="","",'2019 crime log'!D107)</f>
        <v>1116</v>
      </c>
      <c r="C107" s="116" t="str">
        <f>IF('2019 crime log'!F107="","",'2019 crime log'!F107)</f>
        <v>Hollywood Ave., LB</v>
      </c>
      <c r="D107" s="116" t="str">
        <f>IF('2019 crime log'!H107="","",'2019 crime log'!H107)</f>
        <v>Stalking</v>
      </c>
      <c r="E107" s="124" t="str">
        <f>IF('2019 crime log'!E107="","",'2019 crime log'!E107)</f>
        <v>19MU07149</v>
      </c>
    </row>
    <row r="108" spans="1:5" s="114" customFormat="1" x14ac:dyDescent="0.2">
      <c r="A108" s="118">
        <f>IF('2019 crime log'!B108="","",'2019 crime log'!B108)</f>
        <v>42279</v>
      </c>
      <c r="B108" s="116" t="str">
        <f>IF('2019 crime log'!D108="","",'2019 crime log'!D108)</f>
        <v>1443</v>
      </c>
      <c r="C108" s="116" t="str">
        <f>IF('2019 crime log'!F108="","",'2019 crime log'!F108)</f>
        <v>OFBC</v>
      </c>
      <c r="D108" s="116" t="str">
        <f>IF('2019 crime log'!H108="","",'2019 crime log'!H108)</f>
        <v>THEFT</v>
      </c>
      <c r="E108" s="124" t="str">
        <f>IF('2019 crime log'!E108="","",'2019 crime log'!E108)</f>
        <v>19MU07155</v>
      </c>
    </row>
    <row r="109" spans="1:5" s="114" customFormat="1" x14ac:dyDescent="0.2">
      <c r="A109" s="118">
        <f>IF('2019 crime log'!B109="","",'2019 crime log'!B109)</f>
        <v>42279</v>
      </c>
      <c r="B109" s="116" t="str">
        <f>IF('2019 crime log'!D109="","",'2019 crime log'!D109)</f>
        <v>2045</v>
      </c>
      <c r="C109" s="116" t="str">
        <f>IF('2019 crime log'!F109="","",'2019 crime log'!F109)</f>
        <v>Boylan Gym</v>
      </c>
      <c r="D109" s="116" t="str">
        <f>IF('2019 crime log'!H109="","",'2019 crime log'!H109)</f>
        <v>THEFT</v>
      </c>
      <c r="E109" s="124" t="str">
        <f>IF('2019 crime log'!E109="","",'2019 crime log'!E109)</f>
        <v>19MU07159</v>
      </c>
    </row>
    <row r="110" spans="1:5" s="114" customFormat="1" x14ac:dyDescent="0.2">
      <c r="A110" s="118" t="str">
        <f>IF('2019 crime log'!B110="","",'2019 crime log'!B110)</f>
        <v>b/w 10/4-5/2019</v>
      </c>
      <c r="B110" s="116" t="str">
        <f>IF('2019 crime log'!D110="","",'2019 crime log'!D110)</f>
        <v>1545</v>
      </c>
      <c r="C110" s="116" t="str">
        <f>IF('2019 crime log'!F110="","",'2019 crime log'!F110)</f>
        <v>Plangere</v>
      </c>
      <c r="D110" s="116" t="str">
        <f>IF('2019 crime log'!H110="","",'2019 crime log'!H110)</f>
        <v>THEFT of Property Lost or Mislaid</v>
      </c>
      <c r="E110" s="124" t="str">
        <f>IF('2019 crime log'!E110="","",'2019 crime log'!E110)</f>
        <v>19MU07209</v>
      </c>
    </row>
    <row r="111" spans="1:5" s="114" customFormat="1" x14ac:dyDescent="0.2">
      <c r="A111" s="118">
        <f>IF('2019 crime log'!B111="","",'2019 crime log'!B111)</f>
        <v>42285</v>
      </c>
      <c r="B111" s="116" t="str">
        <f>IF('2019 crime log'!D111="","",'2019 crime log'!D111)</f>
        <v>1252</v>
      </c>
      <c r="C111" s="116" t="str">
        <f>IF('2019 crime log'!F111="","",'2019 crime log'!F111)</f>
        <v>North Side Campus</v>
      </c>
      <c r="D111" s="116" t="str">
        <f>IF('2019 crime log'!H111="","",'2019 crime log'!H111)</f>
        <v>Unlawful Placing of Handbills on Vehicles</v>
      </c>
      <c r="E111" s="124" t="str">
        <f>IF('2019 crime log'!E111="","",'2019 crime log'!E111)</f>
        <v>19MU07300</v>
      </c>
    </row>
    <row r="112" spans="1:5" s="114" customFormat="1" x14ac:dyDescent="0.2">
      <c r="A112" s="118">
        <f>IF('2019 crime log'!B112="","",'2019 crime log'!B112)</f>
        <v>42288</v>
      </c>
      <c r="B112" s="116" t="str">
        <f>IF('2019 crime log'!D112="","",'2019 crime log'!D112)</f>
        <v>0120</v>
      </c>
      <c r="C112" s="116" t="str">
        <f>IF('2019 crime log'!F112="","",'2019 crime log'!F112)</f>
        <v>Pinewood Hall</v>
      </c>
      <c r="D112" s="116" t="str">
        <f>IF('2019 crime log'!H112="","",'2019 crime log'!H112)</f>
        <v>PULA w/alcohol/student misconduct</v>
      </c>
      <c r="E112" s="124" t="str">
        <f>IF('2019 crime log'!E112="","",'2019 crime log'!E112)</f>
        <v>19MU07374</v>
      </c>
    </row>
    <row r="113" spans="1:5" s="114" customFormat="1" x14ac:dyDescent="0.2">
      <c r="A113" s="118">
        <f>IF('2019 crime log'!B113="","",'2019 crime log'!B113)</f>
        <v>42289</v>
      </c>
      <c r="B113" s="116" t="str">
        <f>IF('2019 crime log'!D113="","",'2019 crime log'!D113)</f>
        <v>0112</v>
      </c>
      <c r="C113" s="116" t="str">
        <f>IF('2019 crime log'!F113="","",'2019 crime log'!F113)</f>
        <v>Willow Hall</v>
      </c>
      <c r="D113" s="116" t="str">
        <f>IF('2019 crime log'!H113="","",'2019 crime log'!H113)</f>
        <v>PULA w/alcohol/student misconduct</v>
      </c>
      <c r="E113" s="124" t="str">
        <f>IF('2019 crime log'!E113="","",'2019 crime log'!E113)</f>
        <v>19MU07402</v>
      </c>
    </row>
    <row r="114" spans="1:5" s="114" customFormat="1" x14ac:dyDescent="0.2">
      <c r="A114" s="118" t="str">
        <f>IF('2019 crime log'!B114="","",'2019 crime log'!B114)</f>
        <v>10/162019</v>
      </c>
      <c r="B114" s="116" t="str">
        <f>IF('2019 crime log'!D114="","",'2019 crime log'!D114)</f>
        <v>0044</v>
      </c>
      <c r="C114" s="116" t="str">
        <f>IF('2019 crime log'!F114="","",'2019 crime log'!F114)</f>
        <v>Mullaney Hall</v>
      </c>
      <c r="D114" s="116" t="str">
        <f>IF('2019 crime log'!H114="","",'2019 crime log'!H114)</f>
        <v>Criminal Mischief</v>
      </c>
      <c r="E114" s="124" t="str">
        <f>IF('2019 crime log'!E114="","",'2019 crime log'!E114)</f>
        <v>19MU07488</v>
      </c>
    </row>
    <row r="115" spans="1:5" s="114" customFormat="1" x14ac:dyDescent="0.2">
      <c r="A115" s="118">
        <f>IF('2019 crime log'!B115="","",'2019 crime log'!B115)</f>
        <v>42293</v>
      </c>
      <c r="B115" s="116" t="str">
        <f>IF('2019 crime log'!D115="","",'2019 crime log'!D115)</f>
        <v>1346</v>
      </c>
      <c r="C115" s="116" t="str">
        <f>IF('2019 crime log'!F115="","",'2019 crime log'!F115)</f>
        <v>Edison Science</v>
      </c>
      <c r="D115" s="116" t="str">
        <f>IF('2019 crime log'!H115="","",'2019 crime log'!H115)</f>
        <v>Harassment (phone call)</v>
      </c>
      <c r="E115" s="124" t="str">
        <f>IF('2019 crime log'!E115="","",'2019 crime log'!E115)</f>
        <v>19MU07550</v>
      </c>
    </row>
    <row r="116" spans="1:5" s="114" customFormat="1" x14ac:dyDescent="0.2">
      <c r="A116" s="118">
        <f>IF('2019 crime log'!B116="","",'2019 crime log'!B116)</f>
        <v>42295</v>
      </c>
      <c r="B116" s="116" t="str">
        <f>IF('2019 crime log'!D116="","",'2019 crime log'!D116)</f>
        <v>1243</v>
      </c>
      <c r="C116" s="116" t="str">
        <f>IF('2019 crime log'!F116="","",'2019 crime log'!F116)</f>
        <v>Elmwood Hall</v>
      </c>
      <c r="D116" s="116" t="str">
        <f>IF('2019 crime log'!H116="","",'2019 crime log'!H116)</f>
        <v>PULA w/alcohol</v>
      </c>
      <c r="E116" s="124" t="str">
        <f>IF('2019 crime log'!E116="","",'2019 crime log'!E116)</f>
        <v>19MU07622</v>
      </c>
    </row>
    <row r="117" spans="1:5" s="114" customFormat="1" x14ac:dyDescent="0.2">
      <c r="A117" s="118">
        <f>IF('2019 crime log'!B117="","",'2019 crime log'!B117)</f>
        <v>42295</v>
      </c>
      <c r="B117" s="116" t="str">
        <f>IF('2019 crime log'!D117="","",'2019 crime log'!D117)</f>
        <v>1329</v>
      </c>
      <c r="C117" s="116" t="str">
        <f>IF('2019 crime log'!F117="","",'2019 crime log'!F117)</f>
        <v>Spruce Hall</v>
      </c>
      <c r="D117" s="116" t="str">
        <f>IF('2019 crime log'!H117="","",'2019 crime log'!H117)</f>
        <v>PULA w/alcohol/student misconduct</v>
      </c>
      <c r="E117" s="124" t="str">
        <f>IF('2019 crime log'!E117="","",'2019 crime log'!E117)</f>
        <v>19MU07623</v>
      </c>
    </row>
    <row r="118" spans="1:5" s="114" customFormat="1" x14ac:dyDescent="0.2">
      <c r="A118" s="118">
        <f>IF('2019 crime log'!B118="","",'2019 crime log'!B118)</f>
        <v>42295</v>
      </c>
      <c r="B118" s="116" t="str">
        <f>IF('2019 crime log'!D118="","",'2019 crime log'!D118)</f>
        <v>1409</v>
      </c>
      <c r="C118" s="116" t="str">
        <f>IF('2019 crime log'!F118="","",'2019 crime log'!F118)</f>
        <v>Kessler Stadium</v>
      </c>
      <c r="D118" s="116" t="str">
        <f>IF('2019 crime log'!H118="","",'2019 crime log'!H118)</f>
        <v>Student Misconduct (Vaping/Disorderly)</v>
      </c>
      <c r="E118" s="124" t="str">
        <f>IF('2019 crime log'!E118="","",'2019 crime log'!E118)</f>
        <v>19MU07626</v>
      </c>
    </row>
    <row r="119" spans="1:5" s="114" customFormat="1" x14ac:dyDescent="0.2">
      <c r="A119" s="118">
        <f>IF('2019 crime log'!B119="","",'2019 crime log'!B119)</f>
        <v>42295</v>
      </c>
      <c r="B119" s="116" t="str">
        <f>IF('2019 crime log'!D119="","",'2019 crime log'!D119)</f>
        <v>2350</v>
      </c>
      <c r="C119" s="116" t="str">
        <f>IF('2019 crime log'!F119="","",'2019 crime log'!F119)</f>
        <v>Hesse Hall</v>
      </c>
      <c r="D119" s="116" t="str">
        <f>IF('2019 crime log'!H119="","",'2019 crime log'!H119)</f>
        <v>PULA w/alcohol/student misconduct</v>
      </c>
      <c r="E119" s="124" t="str">
        <f>IF('2019 crime log'!E119="","",'2019 crime log'!E119)</f>
        <v>19MU07643</v>
      </c>
    </row>
    <row r="120" spans="1:5" s="114" customFormat="1" x14ac:dyDescent="0.2">
      <c r="A120" s="118">
        <f>IF('2019 crime log'!B120="","",'2019 crime log'!B120)</f>
        <v>42297</v>
      </c>
      <c r="B120" s="116" t="str">
        <f>IF('2019 crime log'!D120="","",'2019 crime log'!D120)</f>
        <v>1522</v>
      </c>
      <c r="C120" s="116" t="str">
        <f>IF('2019 crime log'!F120="","",'2019 crime log'!F120)</f>
        <v>Bey Hall</v>
      </c>
      <c r="D120" s="116" t="str">
        <f>IF('2019 crime log'!H120="","",'2019 crime log'!H120)</f>
        <v>Harassment (Instagram Direct Message)</v>
      </c>
      <c r="E120" s="124" t="str">
        <f>IF('2019 crime log'!E120="","",'2019 crime log'!E120)</f>
        <v>19MU07696</v>
      </c>
    </row>
    <row r="121" spans="1:5" s="114" customFormat="1" x14ac:dyDescent="0.2">
      <c r="A121" s="118">
        <f>IF('2019 crime log'!B121="","",'2019 crime log'!B121)</f>
        <v>42300</v>
      </c>
      <c r="B121" s="116" t="str">
        <f>IF('2019 crime log'!D121="","",'2019 crime log'!D121)</f>
        <v>0016</v>
      </c>
      <c r="C121" s="116" t="str">
        <f>IF('2019 crime log'!F121="","",'2019 crime log'!F121)</f>
        <v>Boylan Gym</v>
      </c>
      <c r="D121" s="116" t="str">
        <f>IF('2019 crime log'!H121="","",'2019 crime log'!H121)</f>
        <v>Theft</v>
      </c>
      <c r="E121" s="124" t="str">
        <f>IF('2019 crime log'!E121="","",'2019 crime log'!E121)</f>
        <v>19MU07858</v>
      </c>
    </row>
    <row r="122" spans="1:5" s="114" customFormat="1" x14ac:dyDescent="0.2">
      <c r="A122" s="118">
        <f>IF('2019 crime log'!B122="","",'2019 crime log'!B122)</f>
        <v>42289</v>
      </c>
      <c r="B122" s="116" t="str">
        <f>IF('2019 crime log'!D122="","",'2019 crime log'!D122)</f>
        <v>1900</v>
      </c>
      <c r="C122" s="116" t="str">
        <f>IF('2019 crime log'!F122="","",'2019 crime log'!F122)</f>
        <v>Elmwood Hall</v>
      </c>
      <c r="D122" s="116" t="str">
        <f>IF('2019 crime log'!H122="","",'2019 crime log'!H122)</f>
        <v>SEXUAL ASSAULT/Student Misconduct</v>
      </c>
      <c r="E122" s="124" t="str">
        <f>IF('2019 crime log'!E122="","",'2019 crime log'!E122)</f>
        <v>19MU07751</v>
      </c>
    </row>
    <row r="123" spans="1:5" s="114" customFormat="1" x14ac:dyDescent="0.2">
      <c r="A123" s="118" t="str">
        <f>IF('2019 crime log'!B123="","",'2019 crime log'!B123)</f>
        <v>10/21-10/22/2019</v>
      </c>
      <c r="B123" s="116" t="str">
        <f>IF('2019 crime log'!D123="","",'2019 crime log'!D123)</f>
        <v>1615</v>
      </c>
      <c r="C123" s="116" t="str">
        <f>IF('2019 crime log'!F123="","",'2019 crime log'!F123)</f>
        <v>Beechwood Hall</v>
      </c>
      <c r="D123" s="116" t="str">
        <f>IF('2019 crime log'!H123="","",'2019 crime log'!H123)</f>
        <v>THEFT</v>
      </c>
      <c r="E123" s="124" t="str">
        <f>IF('2019 crime log'!E123="","",'2019 crime log'!E123)</f>
        <v>19MU07741</v>
      </c>
    </row>
    <row r="124" spans="1:5" s="114" customFormat="1" x14ac:dyDescent="0.2">
      <c r="A124" s="118">
        <f>IF('2019 crime log'!B124="","",'2019 crime log'!B124)</f>
        <v>42304</v>
      </c>
      <c r="B124" s="116" t="str">
        <f>IF('2019 crime log'!D124="","",'2019 crime log'!D124)</f>
        <v>2230</v>
      </c>
      <c r="C124" s="116" t="str">
        <f>IF('2019 crime log'!F124="","",'2019 crime log'!F124)</f>
        <v>Great Lawn Apts</v>
      </c>
      <c r="D124" s="116" t="str">
        <f>IF('2019 crime log'!H124="","",'2019 crime log'!H124)</f>
        <v>Student Misconduct (Failed to evacuate during Fire Alarm)</v>
      </c>
      <c r="E124" s="124" t="str">
        <f>IF('2019 crime log'!E124="","",'2019 crime log'!E124)</f>
        <v>19MU07988</v>
      </c>
    </row>
    <row r="125" spans="1:5" s="114" customFormat="1" x14ac:dyDescent="0.2">
      <c r="A125" s="118">
        <f>IF('2019 crime log'!B125="","",'2019 crime log'!B125)</f>
        <v>42308</v>
      </c>
      <c r="B125" s="116" t="str">
        <f>IF('2019 crime log'!D125="","",'2019 crime log'!D125)</f>
        <v>0058</v>
      </c>
      <c r="C125" s="116" t="str">
        <f>IF('2019 crime log'!F125="","",'2019 crime log'!F125)</f>
        <v>Hesse Hall</v>
      </c>
      <c r="D125" s="116" t="str">
        <f>IF('2019 crime log'!H125="","",'2019 crime log'!H125)</f>
        <v>PULA w/alcohol/student misconduct</v>
      </c>
      <c r="E125" s="124" t="str">
        <f>IF('2019 crime log'!E125="","",'2019 crime log'!E125)</f>
        <v>19MU08100</v>
      </c>
    </row>
    <row r="126" spans="1:5" s="114" customFormat="1" x14ac:dyDescent="0.2">
      <c r="A126" s="118">
        <f>IF('2019 crime log'!B126="","",'2019 crime log'!B126)</f>
        <v>42308</v>
      </c>
      <c r="B126" s="116" t="str">
        <f>IF('2019 crime log'!D126="","",'2019 crime log'!D126)</f>
        <v>1009</v>
      </c>
      <c r="C126" s="116" t="str">
        <f>IF('2019 crime log'!F126="","",'2019 crime log'!F126)</f>
        <v>Lot 9</v>
      </c>
      <c r="D126" s="116" t="str">
        <f>IF('2019 crime log'!H126="","",'2019 crime log'!H126)</f>
        <v>Student Misconduct (Parking/Driving Complaint)</v>
      </c>
      <c r="E126" s="124" t="str">
        <f>IF('2019 crime log'!E126="","",'2019 crime log'!E126)</f>
        <v>19MU08112</v>
      </c>
    </row>
    <row r="127" spans="1:5" s="114" customFormat="1" x14ac:dyDescent="0.2">
      <c r="A127" s="118">
        <f>IF('2019 crime log'!B127="","",'2019 crime log'!B127)</f>
        <v>42310</v>
      </c>
      <c r="B127" s="116" t="str">
        <f>IF('2019 crime log'!D127="","",'2019 crime log'!D127)</f>
        <v>0143</v>
      </c>
      <c r="C127" s="116" t="str">
        <f>IF('2019 crime log'!F127="","",'2019 crime log'!F127)</f>
        <v>Cedar Hall</v>
      </c>
      <c r="D127" s="116" t="str">
        <f>IF('2019 crime log'!H127="","",'2019 crime log'!H127)</f>
        <v>DV Criminal Mischief</v>
      </c>
      <c r="E127" s="124" t="str">
        <f>IF('2019 crime log'!E127="","",'2019 crime log'!E127)</f>
        <v>19MU08173</v>
      </c>
    </row>
    <row r="128" spans="1:5" s="114" customFormat="1" x14ac:dyDescent="0.2">
      <c r="A128" s="118">
        <f>IF('2019 crime log'!B128="","",'2019 crime log'!B128)</f>
        <v>42310</v>
      </c>
      <c r="B128" s="116" t="str">
        <f>IF('2019 crime log'!D128="","",'2019 crime log'!D128)</f>
        <v>0130</v>
      </c>
      <c r="C128" s="116" t="str">
        <f>IF('2019 crime log'!F128="","",'2019 crime log'!F128)</f>
        <v>Elmwood Hall</v>
      </c>
      <c r="D128" s="116" t="str">
        <f>IF('2019 crime log'!H128="","",'2019 crime log'!H128)</f>
        <v>PULA w/alcohol/student misconduct</v>
      </c>
      <c r="E128" s="124" t="str">
        <f>IF('2019 crime log'!E128="","",'2019 crime log'!E128)</f>
        <v>19MU08174</v>
      </c>
    </row>
    <row r="129" spans="1:5" s="114" customFormat="1" x14ac:dyDescent="0.2">
      <c r="A129" s="118">
        <f>IF('2019 crime log'!B129="","",'2019 crime log'!B129)</f>
        <v>42311</v>
      </c>
      <c r="B129" s="116" t="str">
        <f>IF('2019 crime log'!D129="","",'2019 crime log'!D129)</f>
        <v>1150</v>
      </c>
      <c r="C129" s="116" t="str">
        <f>IF('2019 crime log'!F129="","",'2019 crime log'!F129)</f>
        <v>Willow Hall</v>
      </c>
      <c r="D129" s="116" t="str">
        <f>IF('2019 crime log'!H129="","",'2019 crime log'!H129)</f>
        <v>Student Misconduct (Failed to evacuate during Fire Alarm)</v>
      </c>
      <c r="E129" s="124" t="str">
        <f>IF('2019 crime log'!E129="","",'2019 crime log'!E129)</f>
        <v>19MU08228</v>
      </c>
    </row>
    <row r="130" spans="1:5" s="114" customFormat="1" x14ac:dyDescent="0.2">
      <c r="A130" s="118">
        <f>IF('2019 crime log'!B130="","",'2019 crime log'!B130)</f>
        <v>42308</v>
      </c>
      <c r="B130" s="116" t="str">
        <f>IF('2019 crime log'!D130="","",'2019 crime log'!D130)</f>
        <v>1315</v>
      </c>
      <c r="C130" s="116" t="str">
        <f>IF('2019 crime log'!F130="","",'2019 crime log'!F130)</f>
        <v>Willow Hall</v>
      </c>
      <c r="D130" s="116" t="str">
        <f>IF('2019 crime log'!H130="","",'2019 crime log'!H130)</f>
        <v>Placement of Placards/Ads Restricted (BIAS INCIDENT)</v>
      </c>
      <c r="E130" s="124" t="str">
        <f>IF('2019 crime log'!E130="","",'2019 crime log'!E130)</f>
        <v>19MU08267</v>
      </c>
    </row>
    <row r="131" spans="1:5" s="114" customFormat="1" x14ac:dyDescent="0.2">
      <c r="A131" s="118" t="str">
        <f>IF('2019 crime log'!B131="","",'2019 crime log'!B131)</f>
        <v>11/7-11/8/2019</v>
      </c>
      <c r="B131" s="116" t="str">
        <f>IF('2019 crime log'!D131="","",'2019 crime log'!D131)</f>
        <v>2221</v>
      </c>
      <c r="C131" s="116" t="str">
        <f>IF('2019 crime log'!F131="","",'2019 crime log'!F131)</f>
        <v>Laurel Hall</v>
      </c>
      <c r="D131" s="116" t="str">
        <f>IF('2019 crime log'!H131="","",'2019 crime log'!H131)</f>
        <v>THEFT/property lost or mislaid</v>
      </c>
      <c r="E131" s="124" t="str">
        <f>IF('2019 crime log'!E131="","",'2019 crime log'!E131)</f>
        <v>19MU08394</v>
      </c>
    </row>
    <row r="132" spans="1:5" s="114" customFormat="1" x14ac:dyDescent="0.2">
      <c r="A132" s="118">
        <f>IF('2019 crime log'!B132="","",'2019 crime log'!B132)</f>
        <v>42318</v>
      </c>
      <c r="B132" s="116" t="str">
        <f>IF('2019 crime log'!D132="","",'2019 crime log'!D132)</f>
        <v>1325</v>
      </c>
      <c r="C132" s="116" t="str">
        <f>IF('2019 crime log'!F132="","",'2019 crime log'!F132)</f>
        <v>Great Lawn</v>
      </c>
      <c r="D132" s="116" t="str">
        <f>IF('2019 crime log'!H132="","",'2019 crime log'!H132)</f>
        <v>Student Misconduct</v>
      </c>
      <c r="E132" s="124" t="str">
        <f>IF('2019 crime log'!E132="","",'2019 crime log'!E132)</f>
        <v>19MU08485</v>
      </c>
    </row>
    <row r="133" spans="1:5" s="114" customFormat="1" x14ac:dyDescent="0.2">
      <c r="A133" s="118">
        <f>IF('2019 crime log'!B133="","",'2019 crime log'!B133)</f>
        <v>42318</v>
      </c>
      <c r="B133" s="116" t="str">
        <f>IF('2019 crime log'!D133="","",'2019 crime log'!D133)</f>
        <v>1730</v>
      </c>
      <c r="C133" s="116" t="str">
        <f>IF('2019 crime log'!F133="","",'2019 crime log'!F133)</f>
        <v>Lot 14</v>
      </c>
      <c r="D133" s="116" t="str">
        <f>IF('2019 crime log'!H133="","",'2019 crime log'!H133)</f>
        <v>Criminal Mischief</v>
      </c>
      <c r="E133" s="124" t="str">
        <f>IF('2019 crime log'!E133="","",'2019 crime log'!E133)</f>
        <v>19MU08492</v>
      </c>
    </row>
    <row r="134" spans="1:5" s="114" customFormat="1" x14ac:dyDescent="0.2">
      <c r="A134" s="118">
        <f>IF('2019 crime log'!B134="","",'2019 crime log'!B134)</f>
        <v>42322</v>
      </c>
      <c r="B134" s="116" t="str">
        <f>IF('2019 crime log'!D134="","",'2019 crime log'!D134)</f>
        <v>1435</v>
      </c>
      <c r="C134" s="116" t="str">
        <f>IF('2019 crime log'!F134="","",'2019 crime log'!F134)</f>
        <v>MUPD</v>
      </c>
      <c r="D134" s="116" t="str">
        <f>IF('2019 crime log'!H134="","",'2019 crime log'!H134)</f>
        <v>Identity Theft</v>
      </c>
      <c r="E134" s="124" t="str">
        <f>IF('2019 crime log'!E134="","",'2019 crime log'!E134)</f>
        <v>19MU08633</v>
      </c>
    </row>
    <row r="135" spans="1:5" s="114" customFormat="1" x14ac:dyDescent="0.2">
      <c r="A135" s="118">
        <f>IF('2019 crime log'!B135="","",'2019 crime log'!B135)</f>
        <v>42323</v>
      </c>
      <c r="B135" s="116" t="str">
        <f>IF('2019 crime log'!D135="","",'2019 crime log'!D135)</f>
        <v>1849</v>
      </c>
      <c r="C135" s="116" t="str">
        <f>IF('2019 crime log'!F135="","",'2019 crime log'!F135)</f>
        <v>Spruce Hall</v>
      </c>
      <c r="D135" s="116" t="str">
        <f>IF('2019 crime log'!H135="","",'2019 crime log'!H135)</f>
        <v>Harassment</v>
      </c>
      <c r="E135" s="124" t="str">
        <f>IF('2019 crime log'!E135="","",'2019 crime log'!E135)</f>
        <v>19MU08676</v>
      </c>
    </row>
    <row r="136" spans="1:5" s="114" customFormat="1" x14ac:dyDescent="0.2">
      <c r="A136" s="118">
        <f>IF('2019 crime log'!B136="","",'2019 crime log'!B136)</f>
        <v>42324</v>
      </c>
      <c r="B136" s="116" t="str">
        <f>IF('2019 crime log'!D136="","",'2019 crime log'!D136)</f>
        <v>0137</v>
      </c>
      <c r="C136" s="116" t="str">
        <f>IF('2019 crime log'!F136="","",'2019 crime log'!F136)</f>
        <v>Hesse Hall</v>
      </c>
      <c r="D136" s="116" t="str">
        <f>IF('2019 crime log'!H136="","",'2019 crime log'!H136)</f>
        <v>PULA w/alcohol/student misconduct</v>
      </c>
      <c r="E136" s="124" t="str">
        <f>IF('2019 crime log'!E136="","",'2019 crime log'!E136)</f>
        <v>19MU08682</v>
      </c>
    </row>
    <row r="137" spans="1:5" s="114" customFormat="1" x14ac:dyDescent="0.2">
      <c r="A137" s="118">
        <f>IF('2019 crime log'!B137="","",'2019 crime log'!B137)</f>
        <v>42331</v>
      </c>
      <c r="B137" s="116" t="str">
        <f>IF('2019 crime log'!D137="","",'2019 crime log'!D137)</f>
        <v>0204</v>
      </c>
      <c r="C137" s="116" t="str">
        <f>IF('2019 crime log'!F137="","",'2019 crime log'!F137)</f>
        <v>Hesse Hall</v>
      </c>
      <c r="D137" s="116" t="str">
        <f>IF('2019 crime log'!H137="","",'2019 crime log'!H137)</f>
        <v>PULA w/alcohol/student misconduct</v>
      </c>
      <c r="E137" s="124" t="str">
        <f>IF('2019 crime log'!E137="","",'2019 crime log'!E137)</f>
        <v>19MU08944</v>
      </c>
    </row>
    <row r="138" spans="1:5" s="114" customFormat="1" x14ac:dyDescent="0.2">
      <c r="A138" s="118">
        <f>IF('2019 crime log'!B138="","",'2019 crime log'!B138)</f>
        <v>42333</v>
      </c>
      <c r="B138" s="116" t="str">
        <f>IF('2019 crime log'!D138="","",'2019 crime log'!D138)</f>
        <v>0941</v>
      </c>
      <c r="C138" s="116" t="str">
        <f>IF('2019 crime log'!F138="","",'2019 crime log'!F138)</f>
        <v>Mullaney Hall</v>
      </c>
      <c r="D138" s="116" t="str">
        <f>IF('2019 crime log'!H138="","",'2019 crime log'!H138)</f>
        <v>Criminal Mischief</v>
      </c>
      <c r="E138" s="124" t="str">
        <f>IF('2019 crime log'!E138="","",'2019 crime log'!E138)</f>
        <v>19MU09016</v>
      </c>
    </row>
    <row r="139" spans="1:5" s="114" customFormat="1" x14ac:dyDescent="0.2">
      <c r="A139" s="118">
        <f>IF('2019 crime log'!B139="","",'2019 crime log'!B139)</f>
        <v>42333</v>
      </c>
      <c r="B139" s="116" t="str">
        <f>IF('2019 crime log'!D139="","",'2019 crime log'!D139)</f>
        <v>1321</v>
      </c>
      <c r="C139" s="116" t="str">
        <f>IF('2019 crime log'!F139="","",'2019 crime log'!F139)</f>
        <v>Hesse Hall</v>
      </c>
      <c r="D139" s="116" t="str">
        <f>IF('2019 crime log'!H139="","",'2019 crime log'!H139)</f>
        <v>Pssn of CDS (Marijuana)/Prphrnlia/PULA w/alcohol/student misconduct</v>
      </c>
      <c r="E139" s="124" t="str">
        <f>IF('2019 crime log'!E139="","",'2019 crime log'!E139)</f>
        <v>19MU09023</v>
      </c>
    </row>
    <row r="140" spans="1:5" s="114" customFormat="1" x14ac:dyDescent="0.2">
      <c r="A140" s="118">
        <f>IF('2019 crime log'!B140="","",'2019 crime log'!B140)</f>
        <v>42317</v>
      </c>
      <c r="B140" s="116" t="str">
        <f>IF('2019 crime log'!D140="","",'2019 crime log'!D140)</f>
        <v>1550</v>
      </c>
      <c r="C140" s="116" t="str">
        <f>IF('2019 crime log'!F140="","",'2019 crime log'!F140)</f>
        <v>Off Campus</v>
      </c>
      <c r="D140" s="116" t="str">
        <f>IF('2019 crime log'!H140="","",'2019 crime log'!H140)</f>
        <v>Student Misconduct - Invasion of Privacy</v>
      </c>
      <c r="E140" s="124">
        <f>IF('2019 crime log'!E140="","",'2019 crime log'!E140)</f>
        <v>9028</v>
      </c>
    </row>
    <row r="141" spans="1:5" s="114" customFormat="1" x14ac:dyDescent="0.2">
      <c r="A141" s="118">
        <f>IF('2019 crime log'!B141="","",'2019 crime log'!B141)</f>
        <v>42342</v>
      </c>
      <c r="B141" s="116" t="str">
        <f>IF('2019 crime log'!D141="","",'2019 crime log'!D141)</f>
        <v>0124</v>
      </c>
      <c r="C141" s="116" t="str">
        <f>IF('2019 crime log'!F141="","",'2019 crime log'!F141)</f>
        <v>Elmwood Hall</v>
      </c>
      <c r="D141" s="116" t="str">
        <f>IF('2019 crime log'!H141="","",'2019 crime log'!H141)</f>
        <v>Student Misconduct</v>
      </c>
      <c r="E141" s="124">
        <f>IF('2019 crime log'!E141="","",'2019 crime log'!E141)</f>
        <v>9247</v>
      </c>
    </row>
    <row r="142" spans="1:5" s="114" customFormat="1" x14ac:dyDescent="0.2">
      <c r="A142" s="118">
        <f>IF('2019 crime log'!B142="","",'2019 crime log'!B142)</f>
        <v>42344</v>
      </c>
      <c r="B142" s="116" t="str">
        <f>IF('2019 crime log'!D142="","",'2019 crime log'!D142)</f>
        <v>0019</v>
      </c>
      <c r="C142" s="116" t="str">
        <f>IF('2019 crime log'!F142="","",'2019 crime log'!F142)</f>
        <v>Elmwood Hall</v>
      </c>
      <c r="D142" s="116" t="str">
        <f>IF('2019 crime log'!H142="","",'2019 crime log'!H142)</f>
        <v>PULA / Student Misconduct</v>
      </c>
      <c r="E142" s="124">
        <f>IF('2019 crime log'!E142="","",'2019 crime log'!E142)</f>
        <v>9333</v>
      </c>
    </row>
    <row r="143" spans="1:5" s="114" customFormat="1" x14ac:dyDescent="0.2">
      <c r="A143" s="118">
        <f>IF('2019 crime log'!B143="","",'2019 crime log'!B143)</f>
        <v>42345</v>
      </c>
      <c r="B143" s="116" t="str">
        <f>IF('2019 crime log'!D143="","",'2019 crime log'!D143)</f>
        <v>1645</v>
      </c>
      <c r="C143" s="116" t="str">
        <f>IF('2019 crime log'!F143="","",'2019 crime log'!F143)</f>
        <v>Long Branch</v>
      </c>
      <c r="D143" s="116" t="str">
        <f>IF('2019 crime log'!H143="","",'2019 crime log'!H143)</f>
        <v>Psych</v>
      </c>
      <c r="E143" s="124">
        <f>IF('2019 crime log'!E143="","",'2019 crime log'!E143)</f>
        <v>9350</v>
      </c>
    </row>
    <row r="144" spans="1:5" s="114" customFormat="1" x14ac:dyDescent="0.2">
      <c r="A144" s="118">
        <f>IF('2019 crime log'!B144="","",'2019 crime log'!B144)</f>
        <v>42345</v>
      </c>
      <c r="B144" s="116" t="str">
        <f>IF('2019 crime log'!D144="","",'2019 crime log'!D144)</f>
        <v>2146</v>
      </c>
      <c r="C144" s="116" t="str">
        <f>IF('2019 crime log'!F144="","",'2019 crime log'!F144)</f>
        <v>Mullaney Hall</v>
      </c>
      <c r="D144" s="116" t="str">
        <f>IF('2019 crime log'!H144="","",'2019 crime log'!H144)</f>
        <v>Criminal Mischief</v>
      </c>
      <c r="E144" s="124">
        <f>IF('2019 crime log'!E144="","",'2019 crime log'!E144)</f>
        <v>9354</v>
      </c>
    </row>
    <row r="145" spans="1:5" s="114" customFormat="1" x14ac:dyDescent="0.2">
      <c r="A145" s="118">
        <f>IF('2019 crime log'!B145="","",'2019 crime log'!B145)</f>
        <v>42342</v>
      </c>
      <c r="B145" s="116" t="str">
        <f>IF('2019 crime log'!D145="","",'2019 crime log'!D145)</f>
        <v>2330</v>
      </c>
      <c r="C145" s="116" t="str">
        <f>IF('2019 crime log'!F145="","",'2019 crime log'!F145)</f>
        <v>MU Corp. Park</v>
      </c>
      <c r="D145" s="116" t="str">
        <f>IF('2019 crime log'!H145="","",'2019 crime log'!H145)</f>
        <v>Harassment / Student Misconduct</v>
      </c>
      <c r="E145" s="124">
        <f>IF('2019 crime log'!E145="","",'2019 crime log'!E145)</f>
        <v>9270</v>
      </c>
    </row>
    <row r="146" spans="1:5" s="114" customFormat="1" x14ac:dyDescent="0.2">
      <c r="A146" s="118">
        <f>IF('2019 crime log'!B146="","",'2019 crime log'!B146)</f>
        <v>42347</v>
      </c>
      <c r="B146" s="116" t="str">
        <f>IF('2019 crime log'!D146="","",'2019 crime log'!D146)</f>
        <v>0044</v>
      </c>
      <c r="C146" s="116" t="str">
        <f>IF('2019 crime log'!F146="","",'2019 crime log'!F146)</f>
        <v>Mullaney Hall</v>
      </c>
      <c r="D146" s="116" t="str">
        <f>IF('2019 crime log'!H146="","",'2019 crime log'!H146)</f>
        <v>Criminal Mischief</v>
      </c>
      <c r="E146" s="124">
        <f>IF('2019 crime log'!E146="","",'2019 crime log'!E146)</f>
        <v>9406</v>
      </c>
    </row>
    <row r="147" spans="1:5" s="114" customFormat="1" x14ac:dyDescent="0.2">
      <c r="A147" s="118">
        <f>IF('2019 crime log'!B147="","",'2019 crime log'!B147)</f>
        <v>42347</v>
      </c>
      <c r="B147" s="116" t="str">
        <f>IF('2019 crime log'!D147="","",'2019 crime log'!D147)</f>
        <v>1641</v>
      </c>
      <c r="C147" s="116" t="str">
        <f>IF('2019 crime log'!F147="","",'2019 crime log'!F147)</f>
        <v>Pozycki Hall</v>
      </c>
      <c r="D147" s="116" t="str">
        <f>IF('2019 crime log'!H147="","",'2019 crime log'!H147)</f>
        <v>Theft - Unfounded</v>
      </c>
      <c r="E147" s="124">
        <f>IF('2019 crime log'!E147="","",'2019 crime log'!E147)</f>
        <v>9409</v>
      </c>
    </row>
    <row r="148" spans="1:5" s="114" customFormat="1" x14ac:dyDescent="0.2">
      <c r="A148" s="118" t="str">
        <f>IF('2019 crime log'!B148="","",'2019 crime log'!B148)</f>
        <v>12/9-10/19</v>
      </c>
      <c r="B148" s="116" t="str">
        <f>IF('2019 crime log'!D148="","",'2019 crime log'!D148)</f>
        <v>1735</v>
      </c>
      <c r="C148" s="116" t="str">
        <f>IF('2019 crime log'!F148="","",'2019 crime log'!F148)</f>
        <v>Plangere</v>
      </c>
      <c r="D148" s="116" t="str">
        <f>IF('2019 crime log'!H148="","",'2019 crime log'!H148)</f>
        <v>Theft</v>
      </c>
      <c r="E148" s="124">
        <f>IF('2019 crime log'!E148="","",'2019 crime log'!E148)</f>
        <v>9441</v>
      </c>
    </row>
    <row r="149" spans="1:5" s="114" customFormat="1" x14ac:dyDescent="0.2">
      <c r="A149" s="118">
        <f>IF('2019 crime log'!B149="","",'2019 crime log'!B149)</f>
        <v>42351</v>
      </c>
      <c r="B149" s="116" t="str">
        <f>IF('2019 crime log'!D149="","",'2019 crime log'!D149)</f>
        <v>1333</v>
      </c>
      <c r="C149" s="116" t="str">
        <f>IF('2019 crime log'!F149="","",'2019 crime log'!F149)</f>
        <v>Mullaney Hall</v>
      </c>
      <c r="D149" s="116" t="str">
        <f>IF('2019 crime log'!H149="","",'2019 crime log'!H149)</f>
        <v>Criminal Mischief</v>
      </c>
      <c r="E149" s="124">
        <f>IF('2019 crime log'!E149="","",'2019 crime log'!E149)</f>
        <v>9526</v>
      </c>
    </row>
    <row r="150" spans="1:5" s="114" customFormat="1" x14ac:dyDescent="0.2">
      <c r="A150" s="118">
        <f>IF('2019 crime log'!B150="","",'2019 crime log'!B150)</f>
        <v>42350</v>
      </c>
      <c r="B150" s="116" t="str">
        <f>IF('2019 crime log'!D150="","",'2019 crime log'!D150)</f>
        <v>2220</v>
      </c>
      <c r="C150" s="116" t="str">
        <f>IF('2019 crime log'!F150="","",'2019 crime log'!F150)</f>
        <v>Hesse Hall</v>
      </c>
      <c r="D150" s="116" t="str">
        <f>IF('2019 crime log'!H150="","",'2019 crime log'!H150)</f>
        <v>Poss. CDS/Para - Student Misconduct</v>
      </c>
      <c r="E150" s="124">
        <f>IF('2019 crime log'!E150="","",'2019 crime log'!E150)</f>
        <v>9508</v>
      </c>
    </row>
    <row r="151" spans="1:5" s="114" customFormat="1" x14ac:dyDescent="0.2">
      <c r="A151" s="118">
        <f>IF('2019 crime log'!B151="","",'2019 crime log'!B151)</f>
        <v>42351</v>
      </c>
      <c r="B151" s="116" t="str">
        <f>IF('2019 crime log'!D151="","",'2019 crime log'!D151)</f>
        <v>2047</v>
      </c>
      <c r="C151" s="116" t="str">
        <f>IF('2019 crime log'!F151="","",'2019 crime log'!F151)</f>
        <v>Mullaney Hall</v>
      </c>
      <c r="D151" s="116" t="str">
        <f>IF('2019 crime log'!H151="","",'2019 crime log'!H151)</f>
        <v>Criminal Mischief</v>
      </c>
      <c r="E151" s="124">
        <f>IF('2019 crime log'!E151="","",'2019 crime log'!E151)</f>
        <v>9536</v>
      </c>
    </row>
    <row r="152" spans="1:5" s="114" customFormat="1" x14ac:dyDescent="0.2">
      <c r="A152" s="118">
        <f>IF('2019 crime log'!B152="","",'2019 crime log'!B152)</f>
        <v>42351</v>
      </c>
      <c r="B152" s="116" t="str">
        <f>IF('2019 crime log'!D152="","",'2019 crime log'!D152)</f>
        <v>2347</v>
      </c>
      <c r="C152" s="116" t="str">
        <f>IF('2019 crime log'!F152="","",'2019 crime log'!F152)</f>
        <v>Mullaney Hall</v>
      </c>
      <c r="D152" s="116" t="str">
        <f>IF('2019 crime log'!H152="","",'2019 crime log'!H152)</f>
        <v>Pssn of CDS (Marijuana)/Prphrnlia/PULA w/alcohol/student misconduct</v>
      </c>
      <c r="E152" s="124">
        <f>IF('2019 crime log'!E152="","",'2019 crime log'!E152)</f>
        <v>9543</v>
      </c>
    </row>
    <row r="153" spans="1:5" s="114" customFormat="1" x14ac:dyDescent="0.2">
      <c r="A153" s="118">
        <f>IF('2019 crime log'!B153="","",'2019 crime log'!B153)</f>
        <v>42352</v>
      </c>
      <c r="B153" s="116" t="str">
        <f>IF('2019 crime log'!D153="","",'2019 crime log'!D153)</f>
        <v>2200</v>
      </c>
      <c r="C153" s="116" t="str">
        <f>IF('2019 crime log'!F153="","",'2019 crime log'!F153)</f>
        <v>Elmwood Hall</v>
      </c>
      <c r="D153" s="116" t="str">
        <f>IF('2019 crime log'!H153="","",'2019 crime log'!H153)</f>
        <v>Criminal Mischief</v>
      </c>
      <c r="E153" s="124">
        <f>IF('2019 crime log'!E153="","",'2019 crime log'!E153)</f>
        <v>9569</v>
      </c>
    </row>
    <row r="154" spans="1:5" s="114" customFormat="1" x14ac:dyDescent="0.2">
      <c r="A154" s="118">
        <f>IF('2019 crime log'!B154="","",'2019 crime log'!B154)</f>
        <v>42352</v>
      </c>
      <c r="B154" s="116" t="str">
        <f>IF('2019 crime log'!D154="","",'2019 crime log'!D154)</f>
        <v>1500</v>
      </c>
      <c r="C154" s="116" t="str">
        <f>IF('2019 crime log'!F154="","",'2019 crime log'!F154)</f>
        <v>Lot 3</v>
      </c>
      <c r="D154" s="116" t="str">
        <f>IF('2019 crime log'!H154="","",'2019 crime log'!H154)</f>
        <v>Harassment</v>
      </c>
      <c r="E154" s="124">
        <f>IF('2019 crime log'!E154="","",'2019 crime log'!E154)</f>
        <v>9561</v>
      </c>
    </row>
    <row r="155" spans="1:5" s="114" customFormat="1" x14ac:dyDescent="0.2">
      <c r="A155" s="118" t="str">
        <f>IF('2019 crime log'!B155="","",'2019 crime log'!B155)</f>
        <v>12/9-10/2019</v>
      </c>
      <c r="B155" s="116" t="str">
        <f>IF('2019 crime log'!D155="","",'2019 crime log'!D155)</f>
        <v>1400-1300</v>
      </c>
      <c r="C155" s="116" t="str">
        <f>IF('2019 crime log'!F155="","",'2019 crime log'!F155)</f>
        <v>Lot 8</v>
      </c>
      <c r="D155" s="116" t="str">
        <f>IF('2019 crime log'!H155="","",'2019 crime log'!H155)</f>
        <v>Criminal Mischief</v>
      </c>
      <c r="E155" s="124">
        <f>IF('2019 crime log'!E155="","",'2019 crime log'!E155)</f>
        <v>9588</v>
      </c>
    </row>
    <row r="156" spans="1:5" s="114" customFormat="1" x14ac:dyDescent="0.2">
      <c r="A156" s="118">
        <f>IF('2019 crime log'!B156="","",'2019 crime log'!B156)</f>
        <v>42354</v>
      </c>
      <c r="B156" s="116" t="str">
        <f>IF('2019 crime log'!D156="","",'2019 crime log'!D156)</f>
        <v>1816</v>
      </c>
      <c r="C156" s="116" t="str">
        <f>IF('2019 crime log'!F156="","",'2019 crime log'!F156)</f>
        <v>Maplewood Hall</v>
      </c>
      <c r="D156" s="116" t="str">
        <f>IF('2019 crime log'!H156="","",'2019 crime log'!H156)</f>
        <v>Poss. CDS/Para - Student Misconduct</v>
      </c>
      <c r="E156" s="124">
        <f>IF('2019 crime log'!E156="","",'2019 crime log'!E156)</f>
        <v>9626</v>
      </c>
    </row>
    <row r="157" spans="1:5" s="114" customFormat="1" x14ac:dyDescent="0.2">
      <c r="A157" s="118">
        <f>IF('2019 crime log'!B157="","",'2019 crime log'!B157)</f>
        <v>42354</v>
      </c>
      <c r="B157" s="116" t="str">
        <f>IF('2019 crime log'!D157="","",'2019 crime log'!D157)</f>
        <v>1841</v>
      </c>
      <c r="C157" s="116" t="str">
        <f>IF('2019 crime log'!F157="","",'2019 crime log'!F157)</f>
        <v>Hesse Hall</v>
      </c>
      <c r="D157" s="116" t="str">
        <f>IF('2019 crime log'!H157="","",'2019 crime log'!H157)</f>
        <v>Poss. Para - Student Misconduct</v>
      </c>
      <c r="E157" s="124">
        <f>IF('2019 crime log'!E157="","",'2019 crime log'!E157)</f>
        <v>9627</v>
      </c>
    </row>
    <row r="158" spans="1:5" s="114" customFormat="1" x14ac:dyDescent="0.2">
      <c r="A158" s="118">
        <f>IF('2019 crime log'!B158="","",'2019 crime log'!B158)</f>
        <v>42358</v>
      </c>
      <c r="B158" s="116" t="str">
        <f>IF('2019 crime log'!D158="","",'2019 crime log'!D158)</f>
        <v>1127</v>
      </c>
      <c r="C158" s="116" t="str">
        <f>IF('2019 crime log'!F158="","",'2019 crime log'!F158)</f>
        <v>Pollack Theater</v>
      </c>
      <c r="D158" s="116" t="str">
        <f>IF('2019 crime log'!H158="","",'2019 crime log'!H158)</f>
        <v>Custody Dispute</v>
      </c>
      <c r="E158" s="124" t="str">
        <f>IF('2019 crime log'!E158="","",'2019 crime log'!E158)</f>
        <v>19MU09726</v>
      </c>
    </row>
    <row r="159" spans="1:5" s="114" customFormat="1" x14ac:dyDescent="0.2">
      <c r="A159" s="118" t="str">
        <f>IF('2019 crime log'!B159="","",'2019 crime log'!B159)</f>
        <v/>
      </c>
      <c r="B159" s="116" t="str">
        <f>IF('2019 crime log'!D159="","",'2019 crime log'!D159)</f>
        <v/>
      </c>
      <c r="C159" s="116" t="str">
        <f>IF('2019 crime log'!F159="","",'2019 crime log'!F159)</f>
        <v/>
      </c>
      <c r="D159" s="116" t="str">
        <f>IF('2019 crime log'!H159="","",'2019 crime log'!H159)</f>
        <v/>
      </c>
      <c r="E159" s="124" t="str">
        <f>IF('2019 crime log'!E159="","",'2019 crime log'!E159)</f>
        <v/>
      </c>
    </row>
    <row r="160" spans="1:5" s="114" customFormat="1" x14ac:dyDescent="0.2">
      <c r="A160" s="118" t="str">
        <f>IF('2019 crime log'!B160="","",'2019 crime log'!B160)</f>
        <v/>
      </c>
      <c r="B160" s="116" t="str">
        <f>IF('2019 crime log'!D160="","",'2019 crime log'!D160)</f>
        <v/>
      </c>
      <c r="C160" s="116" t="str">
        <f>IF('2019 crime log'!F160="","",'2019 crime log'!F160)</f>
        <v/>
      </c>
      <c r="D160" s="116" t="str">
        <f>IF('2019 crime log'!H160="","",'2019 crime log'!H160)</f>
        <v/>
      </c>
      <c r="E160" s="124" t="str">
        <f>IF('2019 crime log'!E160="","",'2019 crime log'!E160)</f>
        <v/>
      </c>
    </row>
    <row r="161" spans="1:5" s="114" customFormat="1" x14ac:dyDescent="0.2">
      <c r="A161" s="118" t="str">
        <f>IF('2019 crime log'!B161="","",'2019 crime log'!B161)</f>
        <v/>
      </c>
      <c r="B161" s="116" t="str">
        <f>IF('2019 crime log'!D161="","",'2019 crime log'!D161)</f>
        <v/>
      </c>
      <c r="C161" s="116" t="str">
        <f>IF('2019 crime log'!F161="","",'2019 crime log'!F161)</f>
        <v/>
      </c>
      <c r="D161" s="116" t="str">
        <f>IF('2019 crime log'!H161="","",'2019 crime log'!H161)</f>
        <v/>
      </c>
      <c r="E161" s="124" t="str">
        <f>IF('2019 crime log'!E161="","",'2019 crime log'!E161)</f>
        <v/>
      </c>
    </row>
    <row r="162" spans="1:5" s="114" customFormat="1" x14ac:dyDescent="0.2">
      <c r="A162" s="118" t="str">
        <f>IF('2019 crime log'!B162="","",'2019 crime log'!B162)</f>
        <v/>
      </c>
      <c r="B162" s="116" t="str">
        <f>IF('2019 crime log'!D162="","",'2019 crime log'!D162)</f>
        <v/>
      </c>
      <c r="C162" s="116" t="str">
        <f>IF('2019 crime log'!F162="","",'2019 crime log'!F162)</f>
        <v/>
      </c>
      <c r="D162" s="116" t="str">
        <f>IF('2019 crime log'!H162="","",'2019 crime log'!H162)</f>
        <v/>
      </c>
      <c r="E162" s="124" t="str">
        <f>IF('2019 crime log'!E162="","",'2019 crime log'!E162)</f>
        <v/>
      </c>
    </row>
    <row r="163" spans="1:5" s="114" customFormat="1" x14ac:dyDescent="0.2">
      <c r="A163" s="118" t="str">
        <f>IF('2019 crime log'!B163="","",'2019 crime log'!B163)</f>
        <v/>
      </c>
      <c r="B163" s="116" t="str">
        <f>IF('2019 crime log'!D163="","",'2019 crime log'!D163)</f>
        <v/>
      </c>
      <c r="C163" s="116" t="str">
        <f>IF('2019 crime log'!F163="","",'2019 crime log'!F163)</f>
        <v/>
      </c>
      <c r="D163" s="116" t="str">
        <f>IF('2019 crime log'!H163="","",'2019 crime log'!H163)</f>
        <v/>
      </c>
      <c r="E163" s="124" t="str">
        <f>IF('2019 crime log'!E163="","",'2019 crime log'!E163)</f>
        <v/>
      </c>
    </row>
    <row r="164" spans="1:5" s="114" customFormat="1" x14ac:dyDescent="0.2">
      <c r="A164" s="118" t="str">
        <f>IF('2019 crime log'!B164="","",'2019 crime log'!B164)</f>
        <v/>
      </c>
      <c r="B164" s="116" t="str">
        <f>IF('2019 crime log'!D164="","",'2019 crime log'!D164)</f>
        <v/>
      </c>
      <c r="C164" s="116" t="str">
        <f>IF('2019 crime log'!F164="","",'2019 crime log'!F164)</f>
        <v/>
      </c>
      <c r="D164" s="116" t="str">
        <f>IF('2019 crime log'!H164="","",'2019 crime log'!H164)</f>
        <v/>
      </c>
      <c r="E164" s="124" t="str">
        <f>IF('2019 crime log'!E164="","",'2019 crime log'!E164)</f>
        <v/>
      </c>
    </row>
    <row r="165" spans="1:5" s="114" customFormat="1" x14ac:dyDescent="0.2">
      <c r="A165" s="118" t="str">
        <f>IF('2019 crime log'!B165="","",'2019 crime log'!B165)</f>
        <v/>
      </c>
      <c r="B165" s="116" t="str">
        <f>IF('2019 crime log'!D165="","",'2019 crime log'!D165)</f>
        <v/>
      </c>
      <c r="C165" s="116" t="str">
        <f>IF('2019 crime log'!F165="","",'2019 crime log'!F165)</f>
        <v/>
      </c>
      <c r="D165" s="116" t="str">
        <f>IF('2019 crime log'!H165="","",'2019 crime log'!H165)</f>
        <v/>
      </c>
      <c r="E165" s="124" t="str">
        <f>IF('2019 crime log'!E165="","",'2019 crime log'!E165)</f>
        <v/>
      </c>
    </row>
    <row r="166" spans="1:5" s="114" customFormat="1" x14ac:dyDescent="0.2">
      <c r="A166" s="118" t="str">
        <f>IF('2019 crime log'!B166="","",'2019 crime log'!B166)</f>
        <v/>
      </c>
      <c r="B166" s="116" t="str">
        <f>IF('2019 crime log'!D166="","",'2019 crime log'!D166)</f>
        <v/>
      </c>
      <c r="C166" s="116" t="str">
        <f>IF('2019 crime log'!F166="","",'2019 crime log'!F166)</f>
        <v/>
      </c>
      <c r="D166" s="116" t="str">
        <f>IF('2019 crime log'!H166="","",'2019 crime log'!H166)</f>
        <v/>
      </c>
      <c r="E166" s="124" t="str">
        <f>IF('2019 crime log'!E166="","",'2019 crime log'!E166)</f>
        <v/>
      </c>
    </row>
    <row r="167" spans="1:5" s="114" customFormat="1" x14ac:dyDescent="0.2">
      <c r="A167" s="118" t="str">
        <f>IF('2019 crime log'!B167="","",'2019 crime log'!B167)</f>
        <v/>
      </c>
      <c r="B167" s="116" t="str">
        <f>IF('2019 crime log'!D167="","",'2019 crime log'!D167)</f>
        <v/>
      </c>
      <c r="C167" s="116" t="str">
        <f>IF('2019 crime log'!F167="","",'2019 crime log'!F167)</f>
        <v/>
      </c>
      <c r="D167" s="116" t="str">
        <f>IF('2019 crime log'!H167="","",'2019 crime log'!H167)</f>
        <v/>
      </c>
      <c r="E167" s="124" t="str">
        <f>IF('2019 crime log'!E167="","",'2019 crime log'!E167)</f>
        <v/>
      </c>
    </row>
    <row r="168" spans="1:5" s="114" customFormat="1" x14ac:dyDescent="0.2">
      <c r="A168" s="118" t="str">
        <f>IF('2019 crime log'!B168="","",'2019 crime log'!B168)</f>
        <v/>
      </c>
      <c r="B168" s="116" t="str">
        <f>IF('2019 crime log'!D168="","",'2019 crime log'!D168)</f>
        <v/>
      </c>
      <c r="C168" s="116" t="str">
        <f>IF('2019 crime log'!F168="","",'2019 crime log'!F168)</f>
        <v/>
      </c>
      <c r="D168" s="116" t="str">
        <f>IF('2019 crime log'!H168="","",'2019 crime log'!H168)</f>
        <v/>
      </c>
      <c r="E168" s="124" t="str">
        <f>IF('2019 crime log'!E168="","",'2019 crime log'!E168)</f>
        <v/>
      </c>
    </row>
    <row r="169" spans="1:5" s="114" customFormat="1" x14ac:dyDescent="0.2">
      <c r="A169" s="118" t="str">
        <f>IF('2019 crime log'!B169="","",'2019 crime log'!B169)</f>
        <v/>
      </c>
      <c r="B169" s="116" t="str">
        <f>IF('2019 crime log'!D169="","",'2019 crime log'!D169)</f>
        <v/>
      </c>
      <c r="C169" s="116" t="str">
        <f>IF('2019 crime log'!F169="","",'2019 crime log'!F169)</f>
        <v/>
      </c>
      <c r="D169" s="116" t="str">
        <f>IF('2019 crime log'!H169="","",'2019 crime log'!H169)</f>
        <v/>
      </c>
      <c r="E169" s="124" t="str">
        <f>IF('2019 crime log'!E169="","",'2019 crime log'!E169)</f>
        <v/>
      </c>
    </row>
    <row r="170" spans="1:5" s="114" customFormat="1" x14ac:dyDescent="0.2">
      <c r="A170" s="118" t="str">
        <f>IF('2019 crime log'!B170="","",'2019 crime log'!B170)</f>
        <v/>
      </c>
      <c r="B170" s="116" t="str">
        <f>IF('2019 crime log'!D170="","",'2019 crime log'!D170)</f>
        <v/>
      </c>
      <c r="C170" s="116" t="str">
        <f>IF('2019 crime log'!F170="","",'2019 crime log'!F170)</f>
        <v/>
      </c>
      <c r="D170" s="116" t="str">
        <f>IF('2019 crime log'!H170="","",'2019 crime log'!H170)</f>
        <v/>
      </c>
      <c r="E170" s="124" t="str">
        <f>IF('2019 crime log'!E170="","",'2019 crime log'!E170)</f>
        <v/>
      </c>
    </row>
    <row r="171" spans="1:5" s="114" customFormat="1" x14ac:dyDescent="0.2">
      <c r="A171" s="118" t="str">
        <f>IF('2019 crime log'!B171="","",'2019 crime log'!B171)</f>
        <v/>
      </c>
      <c r="B171" s="116" t="str">
        <f>IF('2019 crime log'!D171="","",'2019 crime log'!D171)</f>
        <v/>
      </c>
      <c r="C171" s="116" t="str">
        <f>IF('2019 crime log'!F171="","",'2019 crime log'!F171)</f>
        <v/>
      </c>
      <c r="D171" s="116" t="str">
        <f>IF('2019 crime log'!H171="","",'2019 crime log'!H171)</f>
        <v/>
      </c>
      <c r="E171" s="124" t="str">
        <f>IF('2019 crime log'!E171="","",'2019 crime log'!E171)</f>
        <v/>
      </c>
    </row>
    <row r="172" spans="1:5" s="114" customFormat="1" x14ac:dyDescent="0.2">
      <c r="A172" s="118" t="str">
        <f>IF('2019 crime log'!B172="","",'2019 crime log'!B172)</f>
        <v/>
      </c>
      <c r="B172" s="116" t="str">
        <f>IF('2019 crime log'!D172="","",'2019 crime log'!D172)</f>
        <v/>
      </c>
      <c r="C172" s="116" t="str">
        <f>IF('2019 crime log'!F172="","",'2019 crime log'!F172)</f>
        <v/>
      </c>
      <c r="D172" s="116" t="str">
        <f>IF('2019 crime log'!H172="","",'2019 crime log'!H172)</f>
        <v/>
      </c>
      <c r="E172" s="124" t="str">
        <f>IF('2019 crime log'!E172="","",'2019 crime log'!E172)</f>
        <v/>
      </c>
    </row>
    <row r="173" spans="1:5" s="114" customFormat="1" x14ac:dyDescent="0.2">
      <c r="A173" s="118" t="str">
        <f>IF('2019 crime log'!B173="","",'2019 crime log'!B173)</f>
        <v/>
      </c>
      <c r="B173" s="116" t="str">
        <f>IF('2019 crime log'!D173="","",'2019 crime log'!D173)</f>
        <v/>
      </c>
      <c r="C173" s="116" t="str">
        <f>IF('2019 crime log'!F173="","",'2019 crime log'!F173)</f>
        <v/>
      </c>
      <c r="D173" s="116" t="str">
        <f>IF('2019 crime log'!H173="","",'2019 crime log'!H173)</f>
        <v/>
      </c>
      <c r="E173" s="124" t="str">
        <f>IF('2019 crime log'!E173="","",'2019 crime log'!E173)</f>
        <v/>
      </c>
    </row>
    <row r="174" spans="1:5" s="114" customFormat="1" x14ac:dyDescent="0.2">
      <c r="A174" s="118" t="str">
        <f>IF('2019 crime log'!B174="","",'2019 crime log'!B174)</f>
        <v/>
      </c>
      <c r="B174" s="116" t="str">
        <f>IF('2019 crime log'!D174="","",'2019 crime log'!D174)</f>
        <v/>
      </c>
      <c r="C174" s="116" t="str">
        <f>IF('2019 crime log'!F174="","",'2019 crime log'!F174)</f>
        <v/>
      </c>
      <c r="D174" s="116" t="str">
        <f>IF('2019 crime log'!H174="","",'2019 crime log'!H174)</f>
        <v/>
      </c>
      <c r="E174" s="124" t="str">
        <f>IF('2019 crime log'!E174="","",'2019 crime log'!E174)</f>
        <v/>
      </c>
    </row>
    <row r="175" spans="1:5" s="114" customFormat="1" x14ac:dyDescent="0.2">
      <c r="A175" s="118" t="str">
        <f>IF('2019 crime log'!B175="","",'2019 crime log'!B175)</f>
        <v/>
      </c>
      <c r="B175" s="116" t="str">
        <f>IF('2019 crime log'!D175="","",'2019 crime log'!D175)</f>
        <v/>
      </c>
      <c r="C175" s="116" t="str">
        <f>IF('2019 crime log'!F175="","",'2019 crime log'!F175)</f>
        <v/>
      </c>
      <c r="D175" s="116" t="str">
        <f>IF('2019 crime log'!H175="","",'2019 crime log'!H175)</f>
        <v/>
      </c>
      <c r="E175" s="124" t="str">
        <f>IF('2019 crime log'!E175="","",'2019 crime log'!E175)</f>
        <v/>
      </c>
    </row>
    <row r="176" spans="1:5" s="114" customFormat="1" x14ac:dyDescent="0.2">
      <c r="A176" s="118" t="str">
        <f>IF('2019 crime log'!B176="","",'2019 crime log'!B176)</f>
        <v/>
      </c>
      <c r="B176" s="116" t="str">
        <f>IF('2019 crime log'!D176="","",'2019 crime log'!D176)</f>
        <v/>
      </c>
      <c r="C176" s="116" t="str">
        <f>IF('2019 crime log'!F176="","",'2019 crime log'!F176)</f>
        <v/>
      </c>
      <c r="D176" s="116" t="str">
        <f>IF('2019 crime log'!H176="","",'2019 crime log'!H176)</f>
        <v/>
      </c>
      <c r="E176" s="124" t="str">
        <f>IF('2019 crime log'!E176="","",'2019 crime log'!E176)</f>
        <v/>
      </c>
    </row>
    <row r="177" spans="1:5" s="114" customFormat="1" x14ac:dyDescent="0.2">
      <c r="A177" s="118" t="str">
        <f>IF('2019 crime log'!B177="","",'2019 crime log'!B177)</f>
        <v/>
      </c>
      <c r="B177" s="116" t="str">
        <f>IF('2019 crime log'!D177="","",'2019 crime log'!D177)</f>
        <v/>
      </c>
      <c r="C177" s="116" t="str">
        <f>IF('2019 crime log'!F177="","",'2019 crime log'!F177)</f>
        <v/>
      </c>
      <c r="D177" s="116" t="str">
        <f>IF('2019 crime log'!H177="","",'2019 crime log'!H177)</f>
        <v/>
      </c>
      <c r="E177" s="124" t="str">
        <f>IF('2019 crime log'!E177="","",'2019 crime log'!E177)</f>
        <v/>
      </c>
    </row>
    <row r="178" spans="1:5" s="114" customFormat="1" x14ac:dyDescent="0.2">
      <c r="A178" s="118" t="str">
        <f>IF('2019 crime log'!B178="","",'2019 crime log'!B178)</f>
        <v/>
      </c>
      <c r="B178" s="116" t="str">
        <f>IF('2019 crime log'!D178="","",'2019 crime log'!D178)</f>
        <v/>
      </c>
      <c r="C178" s="116" t="str">
        <f>IF('2019 crime log'!F178="","",'2019 crime log'!F178)</f>
        <v/>
      </c>
      <c r="D178" s="116" t="str">
        <f>IF('2019 crime log'!H178="","",'2019 crime log'!H178)</f>
        <v/>
      </c>
      <c r="E178" s="124" t="str">
        <f>IF('2019 crime log'!E178="","",'2019 crime log'!E178)</f>
        <v/>
      </c>
    </row>
    <row r="179" spans="1:5" s="114" customFormat="1" x14ac:dyDescent="0.2">
      <c r="A179" s="118" t="str">
        <f>IF('2019 crime log'!B179="","",'2019 crime log'!B179)</f>
        <v/>
      </c>
      <c r="B179" s="116" t="str">
        <f>IF('2019 crime log'!D179="","",'2019 crime log'!D179)</f>
        <v/>
      </c>
      <c r="C179" s="116" t="str">
        <f>IF('2019 crime log'!F179="","",'2019 crime log'!F179)</f>
        <v/>
      </c>
      <c r="D179" s="116" t="str">
        <f>IF('2019 crime log'!H179="","",'2019 crime log'!H179)</f>
        <v/>
      </c>
      <c r="E179" s="124" t="str">
        <f>IF('2019 crime log'!E179="","",'2019 crime log'!E179)</f>
        <v/>
      </c>
    </row>
    <row r="180" spans="1:5" s="114" customFormat="1" x14ac:dyDescent="0.2">
      <c r="A180" s="118" t="str">
        <f>IF('2019 crime log'!B180="","",'2019 crime log'!B180)</f>
        <v/>
      </c>
      <c r="B180" s="116" t="str">
        <f>IF('2019 crime log'!D180="","",'2019 crime log'!D180)</f>
        <v/>
      </c>
      <c r="C180" s="116" t="str">
        <f>IF('2019 crime log'!F180="","",'2019 crime log'!F180)</f>
        <v/>
      </c>
      <c r="D180" s="116" t="str">
        <f>IF('2019 crime log'!H180="","",'2019 crime log'!H180)</f>
        <v/>
      </c>
      <c r="E180" s="124" t="str">
        <f>IF('2019 crime log'!E180="","",'2019 crime log'!E180)</f>
        <v/>
      </c>
    </row>
    <row r="181" spans="1:5" s="114" customFormat="1" x14ac:dyDescent="0.2">
      <c r="A181" s="118" t="str">
        <f>IF('2019 crime log'!B181="","",'2019 crime log'!B181)</f>
        <v/>
      </c>
      <c r="B181" s="116" t="str">
        <f>IF('2019 crime log'!D181="","",'2019 crime log'!D181)</f>
        <v/>
      </c>
      <c r="C181" s="116" t="str">
        <f>IF('2019 crime log'!F181="","",'2019 crime log'!F181)</f>
        <v/>
      </c>
      <c r="D181" s="116" t="str">
        <f>IF('2019 crime log'!H181="","",'2019 crime log'!H181)</f>
        <v/>
      </c>
      <c r="E181" s="124" t="str">
        <f>IF('2019 crime log'!E181="","",'2019 crime log'!E181)</f>
        <v/>
      </c>
    </row>
    <row r="182" spans="1:5" s="114" customFormat="1" x14ac:dyDescent="0.2">
      <c r="A182" s="118" t="str">
        <f>IF('2019 crime log'!B182="","",'2019 crime log'!B182)</f>
        <v/>
      </c>
      <c r="B182" s="116" t="str">
        <f>IF('2019 crime log'!D182="","",'2019 crime log'!D182)</f>
        <v/>
      </c>
      <c r="C182" s="116" t="str">
        <f>IF('2019 crime log'!F182="","",'2019 crime log'!F182)</f>
        <v/>
      </c>
      <c r="D182" s="116" t="str">
        <f>IF('2019 crime log'!H182="","",'2019 crime log'!H182)</f>
        <v/>
      </c>
      <c r="E182" s="124" t="str">
        <f>IF('2019 crime log'!E182="","",'2019 crime log'!E182)</f>
        <v/>
      </c>
    </row>
    <row r="183" spans="1:5" x14ac:dyDescent="0.2">
      <c r="A183" s="119" t="str">
        <f>IF('2019 crime log'!B183="","",'2019 crime log'!B183)</f>
        <v/>
      </c>
      <c r="B183" s="120" t="str">
        <f>IF('2019 crime log'!D183="","",'2019 crime log'!D183)</f>
        <v/>
      </c>
      <c r="C183" s="120" t="str">
        <f>IF('2019 crime log'!F183="","",'2019 crime log'!F183)</f>
        <v/>
      </c>
      <c r="D183" s="120" t="str">
        <f>IF('2019 crime log'!H183="","",'2019 crime log'!H183)</f>
        <v/>
      </c>
      <c r="E183" s="126" t="str">
        <f>IF('2019 crime log'!E183="","",'2019 crime log'!E183)</f>
        <v/>
      </c>
    </row>
    <row r="184" spans="1:5" x14ac:dyDescent="0.2">
      <c r="A184" s="119" t="str">
        <f>IF('2019 crime log'!B184="","",'2019 crime log'!B184)</f>
        <v/>
      </c>
      <c r="B184" s="120" t="str">
        <f>IF('2019 crime log'!D184="","",'2019 crime log'!D184)</f>
        <v/>
      </c>
      <c r="C184" s="120" t="str">
        <f>IF('2019 crime log'!F184="","",'2019 crime log'!F184)</f>
        <v/>
      </c>
      <c r="D184" s="120" t="str">
        <f>IF('2019 crime log'!H184="","",'2019 crime log'!H184)</f>
        <v/>
      </c>
      <c r="E184" s="126" t="str">
        <f>IF('2019 crime log'!E184="","",'2019 crime log'!E184)</f>
        <v/>
      </c>
    </row>
    <row r="185" spans="1:5" x14ac:dyDescent="0.2">
      <c r="A185" s="119" t="str">
        <f>IF('2019 crime log'!B185="","",'2019 crime log'!B185)</f>
        <v/>
      </c>
      <c r="B185" s="120" t="str">
        <f>IF('2019 crime log'!D185="","",'2019 crime log'!D185)</f>
        <v/>
      </c>
      <c r="C185" s="120" t="str">
        <f>IF('2019 crime log'!F185="","",'2019 crime log'!F185)</f>
        <v/>
      </c>
      <c r="D185" s="120" t="str">
        <f>IF('2019 crime log'!H185="","",'2019 crime log'!H185)</f>
        <v/>
      </c>
      <c r="E185" s="126" t="str">
        <f>IF('2019 crime log'!E185="","",'2019 crime log'!E185)</f>
        <v/>
      </c>
    </row>
    <row r="186" spans="1:5" x14ac:dyDescent="0.2">
      <c r="A186" s="119" t="str">
        <f>IF('2019 crime log'!B186="","",'2019 crime log'!B186)</f>
        <v/>
      </c>
      <c r="B186" s="120" t="str">
        <f>IF('2019 crime log'!D186="","",'2019 crime log'!D186)</f>
        <v/>
      </c>
      <c r="C186" s="120" t="str">
        <f>IF('2019 crime log'!F186="","",'2019 crime log'!F186)</f>
        <v/>
      </c>
      <c r="D186" s="120" t="str">
        <f>IF('2019 crime log'!H186="","",'2019 crime log'!H186)</f>
        <v/>
      </c>
      <c r="E186" s="126" t="str">
        <f>IF('2019 crime log'!E186="","",'2019 crime log'!E186)</f>
        <v/>
      </c>
    </row>
    <row r="187" spans="1:5" x14ac:dyDescent="0.2">
      <c r="A187" s="119" t="str">
        <f>IF('2019 crime log'!B187="","",'2019 crime log'!B187)</f>
        <v/>
      </c>
      <c r="B187" s="120" t="str">
        <f>IF('2019 crime log'!D187="","",'2019 crime log'!D187)</f>
        <v/>
      </c>
      <c r="C187" s="120" t="str">
        <f>IF('2019 crime log'!F187="","",'2019 crime log'!F187)</f>
        <v/>
      </c>
      <c r="D187" s="120" t="str">
        <f>IF('2019 crime log'!H187="","",'2019 crime log'!H187)</f>
        <v/>
      </c>
      <c r="E187" s="126" t="str">
        <f>IF('2019 crime log'!E187="","",'2019 crime log'!E187)</f>
        <v/>
      </c>
    </row>
    <row r="188" spans="1:5" x14ac:dyDescent="0.2">
      <c r="A188" s="119" t="str">
        <f>IF('2019 crime log'!B188="","",'2019 crime log'!B188)</f>
        <v/>
      </c>
      <c r="B188" s="120" t="str">
        <f>IF('2019 crime log'!D188="","",'2019 crime log'!D188)</f>
        <v/>
      </c>
      <c r="C188" s="120" t="str">
        <f>IF('2019 crime log'!F188="","",'2019 crime log'!F188)</f>
        <v/>
      </c>
      <c r="D188" s="120" t="str">
        <f>IF('2019 crime log'!H188="","",'2019 crime log'!H188)</f>
        <v/>
      </c>
      <c r="E188" s="126" t="str">
        <f>IF('2019 crime log'!E188="","",'2019 crime log'!E188)</f>
        <v/>
      </c>
    </row>
    <row r="189" spans="1:5" x14ac:dyDescent="0.2">
      <c r="A189" s="119" t="str">
        <f>IF('2019 crime log'!B189="","",'2019 crime log'!B189)</f>
        <v/>
      </c>
      <c r="B189" s="120" t="str">
        <f>IF('2019 crime log'!D189="","",'2019 crime log'!D189)</f>
        <v/>
      </c>
      <c r="C189" s="120" t="str">
        <f>IF('2019 crime log'!F189="","",'2019 crime log'!F189)</f>
        <v/>
      </c>
      <c r="D189" s="120" t="str">
        <f>IF('2019 crime log'!H189="","",'2019 crime log'!H189)</f>
        <v/>
      </c>
      <c r="E189" s="126" t="str">
        <f>IF('2019 crime log'!E189="","",'2019 crime log'!E189)</f>
        <v/>
      </c>
    </row>
    <row r="190" spans="1:5" x14ac:dyDescent="0.2">
      <c r="A190" s="119" t="str">
        <f>IF('2019 crime log'!B190="","",'2019 crime log'!B190)</f>
        <v/>
      </c>
      <c r="B190" s="120" t="str">
        <f>IF('2019 crime log'!D190="","",'2019 crime log'!D190)</f>
        <v/>
      </c>
      <c r="C190" s="120" t="str">
        <f>IF('2019 crime log'!F190="","",'2019 crime log'!F190)</f>
        <v/>
      </c>
      <c r="D190" s="120" t="str">
        <f>IF('2019 crime log'!H190="","",'2019 crime log'!H190)</f>
        <v/>
      </c>
      <c r="E190" s="126" t="str">
        <f>IF('2019 crime log'!E190="","",'2019 crime log'!E190)</f>
        <v/>
      </c>
    </row>
    <row r="191" spans="1:5" x14ac:dyDescent="0.2">
      <c r="A191" s="119" t="str">
        <f>IF('2019 crime log'!B191="","",'2019 crime log'!B191)</f>
        <v/>
      </c>
      <c r="B191" s="120" t="str">
        <f>IF('2019 crime log'!D191="","",'2019 crime log'!D191)</f>
        <v/>
      </c>
      <c r="C191" s="120" t="str">
        <f>IF('2019 crime log'!F191="","",'2019 crime log'!F191)</f>
        <v/>
      </c>
      <c r="D191" s="120" t="str">
        <f>IF('2019 crime log'!H191="","",'2019 crime log'!H191)</f>
        <v/>
      </c>
      <c r="E191" s="126" t="str">
        <f>IF('2019 crime log'!E191="","",'2019 crime log'!E191)</f>
        <v/>
      </c>
    </row>
    <row r="192" spans="1:5" x14ac:dyDescent="0.2">
      <c r="A192" s="119" t="str">
        <f>IF('2019 crime log'!B192="","",'2019 crime log'!B192)</f>
        <v/>
      </c>
      <c r="B192" s="120" t="str">
        <f>IF('2019 crime log'!D192="","",'2019 crime log'!D192)</f>
        <v/>
      </c>
      <c r="C192" s="120" t="str">
        <f>IF('2019 crime log'!F192="","",'2019 crime log'!F192)</f>
        <v/>
      </c>
      <c r="D192" s="120" t="str">
        <f>IF('2019 crime log'!H192="","",'2019 crime log'!H192)</f>
        <v/>
      </c>
      <c r="E192" s="126" t="str">
        <f>IF('2019 crime log'!E192="","",'2019 crime log'!E192)</f>
        <v/>
      </c>
    </row>
    <row r="193" spans="1:5" x14ac:dyDescent="0.2">
      <c r="A193" s="119" t="str">
        <f>IF('2019 crime log'!B193="","",'2019 crime log'!B193)</f>
        <v/>
      </c>
      <c r="B193" s="120" t="str">
        <f>IF('2019 crime log'!D193="","",'2019 crime log'!D193)</f>
        <v/>
      </c>
      <c r="C193" s="120" t="str">
        <f>IF('2019 crime log'!F193="","",'2019 crime log'!F193)</f>
        <v/>
      </c>
      <c r="D193" s="120" t="str">
        <f>IF('2019 crime log'!H193="","",'2019 crime log'!H193)</f>
        <v/>
      </c>
      <c r="E193" s="126" t="str">
        <f>IF('2019 crime log'!E193="","",'2019 crime log'!E193)</f>
        <v/>
      </c>
    </row>
    <row r="194" spans="1:5" x14ac:dyDescent="0.2">
      <c r="A194" s="119" t="str">
        <f>IF('2019 crime log'!B194="","",'2019 crime log'!B194)</f>
        <v/>
      </c>
      <c r="B194" s="120" t="str">
        <f>IF('2019 crime log'!D194="","",'2019 crime log'!D194)</f>
        <v/>
      </c>
      <c r="C194" s="120" t="str">
        <f>IF('2019 crime log'!F194="","",'2019 crime log'!F194)</f>
        <v/>
      </c>
      <c r="D194" s="120" t="str">
        <f>IF('2019 crime log'!H194="","",'2019 crime log'!H194)</f>
        <v/>
      </c>
      <c r="E194" s="126" t="str">
        <f>IF('2019 crime log'!E194="","",'2019 crime log'!E194)</f>
        <v/>
      </c>
    </row>
    <row r="195" spans="1:5" x14ac:dyDescent="0.2">
      <c r="A195" s="119" t="str">
        <f>IF('2019 crime log'!B195="","",'2019 crime log'!B195)</f>
        <v/>
      </c>
      <c r="B195" s="120" t="str">
        <f>IF('2019 crime log'!D195="","",'2019 crime log'!D195)</f>
        <v/>
      </c>
      <c r="C195" s="120" t="str">
        <f>IF('2019 crime log'!F195="","",'2019 crime log'!F195)</f>
        <v/>
      </c>
      <c r="D195" s="120" t="str">
        <f>IF('2019 crime log'!H195="","",'2019 crime log'!H195)</f>
        <v/>
      </c>
      <c r="E195" s="126" t="str">
        <f>IF('2019 crime log'!E195="","",'2019 crime log'!E195)</f>
        <v/>
      </c>
    </row>
    <row r="196" spans="1:5" x14ac:dyDescent="0.2">
      <c r="A196" s="119" t="str">
        <f>IF('2019 crime log'!B196="","",'2019 crime log'!B196)</f>
        <v/>
      </c>
      <c r="B196" s="120" t="str">
        <f>IF('2019 crime log'!D196="","",'2019 crime log'!D196)</f>
        <v/>
      </c>
      <c r="C196" s="120" t="str">
        <f>IF('2019 crime log'!F196="","",'2019 crime log'!F196)</f>
        <v/>
      </c>
      <c r="D196" s="120" t="str">
        <f>IF('2019 crime log'!H196="","",'2019 crime log'!H196)</f>
        <v/>
      </c>
      <c r="E196" s="126" t="str">
        <f>IF('2019 crime log'!E196="","",'2019 crime log'!E196)</f>
        <v/>
      </c>
    </row>
    <row r="197" spans="1:5" x14ac:dyDescent="0.2">
      <c r="A197" s="119" t="str">
        <f>IF('2019 crime log'!B197="","",'2019 crime log'!B197)</f>
        <v/>
      </c>
      <c r="B197" s="120" t="str">
        <f>IF('2019 crime log'!D197="","",'2019 crime log'!D197)</f>
        <v/>
      </c>
      <c r="C197" s="120" t="str">
        <f>IF('2019 crime log'!F197="","",'2019 crime log'!F197)</f>
        <v/>
      </c>
      <c r="D197" s="120" t="str">
        <f>IF('2019 crime log'!H197="","",'2019 crime log'!H197)</f>
        <v/>
      </c>
      <c r="E197" s="126" t="str">
        <f>IF('2019 crime log'!E197="","",'2019 crime log'!E197)</f>
        <v/>
      </c>
    </row>
    <row r="198" spans="1:5" x14ac:dyDescent="0.2">
      <c r="A198" s="119" t="str">
        <f>IF('2019 crime log'!B198="","",'2019 crime log'!B198)</f>
        <v/>
      </c>
      <c r="B198" s="120" t="str">
        <f>IF('2019 crime log'!D198="","",'2019 crime log'!D198)</f>
        <v/>
      </c>
      <c r="C198" s="120" t="str">
        <f>IF('2019 crime log'!F198="","",'2019 crime log'!F198)</f>
        <v/>
      </c>
      <c r="D198" s="120" t="str">
        <f>IF('2019 crime log'!H198="","",'2019 crime log'!H198)</f>
        <v/>
      </c>
      <c r="E198" s="126" t="str">
        <f>IF('2019 crime log'!E198="","",'2019 crime log'!E198)</f>
        <v/>
      </c>
    </row>
    <row r="199" spans="1:5" x14ac:dyDescent="0.2">
      <c r="A199" s="119" t="str">
        <f>IF('2019 crime log'!B199="","",'2019 crime log'!B199)</f>
        <v/>
      </c>
      <c r="B199" s="120" t="str">
        <f>IF('2019 crime log'!D199="","",'2019 crime log'!D199)</f>
        <v/>
      </c>
      <c r="C199" s="120" t="str">
        <f>IF('2019 crime log'!F199="","",'2019 crime log'!F199)</f>
        <v/>
      </c>
      <c r="D199" s="120" t="str">
        <f>IF('2019 crime log'!H199="","",'2019 crime log'!H199)</f>
        <v/>
      </c>
      <c r="E199" s="126" t="str">
        <f>IF('2019 crime log'!E199="","",'2019 crime log'!E199)</f>
        <v/>
      </c>
    </row>
    <row r="200" spans="1:5" x14ac:dyDescent="0.2">
      <c r="A200" s="119" t="str">
        <f>IF('2019 crime log'!B200="","",'2019 crime log'!B200)</f>
        <v/>
      </c>
      <c r="B200" s="120" t="str">
        <f>IF('2019 crime log'!D200="","",'2019 crime log'!D200)</f>
        <v/>
      </c>
      <c r="C200" s="120" t="str">
        <f>IF('2019 crime log'!F200="","",'2019 crime log'!F200)</f>
        <v/>
      </c>
      <c r="D200" s="120" t="str">
        <f>IF('2019 crime log'!H200="","",'2019 crime log'!H200)</f>
        <v/>
      </c>
      <c r="E200" s="126" t="str">
        <f>IF('2019 crime log'!E200="","",'2019 crime log'!E200)</f>
        <v/>
      </c>
    </row>
    <row r="201" spans="1:5" x14ac:dyDescent="0.2">
      <c r="A201" s="119" t="str">
        <f>IF('2019 crime log'!B201="","",'2019 crime log'!B201)</f>
        <v/>
      </c>
      <c r="B201" s="120" t="str">
        <f>IF('2019 crime log'!D201="","",'2019 crime log'!D201)</f>
        <v/>
      </c>
      <c r="C201" s="120" t="str">
        <f>IF('2019 crime log'!F201="","",'2019 crime log'!F201)</f>
        <v/>
      </c>
      <c r="D201" s="120" t="str">
        <f>IF('2019 crime log'!H201="","",'2019 crime log'!H201)</f>
        <v/>
      </c>
      <c r="E201" s="126" t="str">
        <f>IF('2019 crime log'!E201="","",'2019 crime log'!E201)</f>
        <v/>
      </c>
    </row>
    <row r="202" spans="1:5" x14ac:dyDescent="0.2">
      <c r="A202" s="119" t="str">
        <f>IF('2019 crime log'!B202="","",'2019 crime log'!B202)</f>
        <v/>
      </c>
      <c r="B202" s="120" t="str">
        <f>IF('2019 crime log'!D202="","",'2019 crime log'!D202)</f>
        <v/>
      </c>
      <c r="C202" s="120" t="str">
        <f>IF('2019 crime log'!F202="","",'2019 crime log'!F202)</f>
        <v/>
      </c>
      <c r="D202" s="120" t="str">
        <f>IF('2019 crime log'!H202="","",'2019 crime log'!H202)</f>
        <v/>
      </c>
      <c r="E202" s="126" t="str">
        <f>IF('2019 crime log'!E202="","",'2019 crime log'!E202)</f>
        <v/>
      </c>
    </row>
    <row r="203" spans="1:5" x14ac:dyDescent="0.2">
      <c r="A203" s="119" t="str">
        <f>IF('2019 crime log'!B203="","",'2019 crime log'!B203)</f>
        <v/>
      </c>
      <c r="B203" s="120" t="str">
        <f>IF('2019 crime log'!D203="","",'2019 crime log'!D203)</f>
        <v/>
      </c>
      <c r="C203" s="120" t="str">
        <f>IF('2019 crime log'!F203="","",'2019 crime log'!F203)</f>
        <v/>
      </c>
      <c r="D203" s="120" t="str">
        <f>IF('2019 crime log'!H203="","",'2019 crime log'!H203)</f>
        <v/>
      </c>
      <c r="E203" s="126" t="str">
        <f>IF('2019 crime log'!E203="","",'2019 crime log'!E203)</f>
        <v/>
      </c>
    </row>
    <row r="204" spans="1:5" x14ac:dyDescent="0.2">
      <c r="A204" s="119" t="str">
        <f>IF('2019 crime log'!B204="","",'2019 crime log'!B204)</f>
        <v/>
      </c>
      <c r="B204" s="120" t="str">
        <f>IF('2019 crime log'!D204="","",'2019 crime log'!D204)</f>
        <v/>
      </c>
      <c r="C204" s="120" t="str">
        <f>IF('2019 crime log'!F204="","",'2019 crime log'!F204)</f>
        <v/>
      </c>
      <c r="D204" s="120" t="str">
        <f>IF('2019 crime log'!H204="","",'2019 crime log'!H204)</f>
        <v/>
      </c>
      <c r="E204" s="126" t="str">
        <f>IF('2019 crime log'!E204="","",'2019 crime log'!E204)</f>
        <v/>
      </c>
    </row>
    <row r="205" spans="1:5" x14ac:dyDescent="0.2">
      <c r="A205" s="119" t="str">
        <f>IF('2019 crime log'!B205="","",'2019 crime log'!B205)</f>
        <v/>
      </c>
      <c r="B205" s="120" t="str">
        <f>IF('2019 crime log'!D205="","",'2019 crime log'!D205)</f>
        <v/>
      </c>
      <c r="C205" s="120" t="str">
        <f>IF('2019 crime log'!F205="","",'2019 crime log'!F205)</f>
        <v/>
      </c>
      <c r="D205" s="120" t="str">
        <f>IF('2019 crime log'!H205="","",'2019 crime log'!H205)</f>
        <v/>
      </c>
      <c r="E205" s="126" t="str">
        <f>IF('2019 crime log'!E205="","",'2019 crime log'!E205)</f>
        <v/>
      </c>
    </row>
    <row r="206" spans="1:5" x14ac:dyDescent="0.2">
      <c r="A206" s="119" t="str">
        <f>IF('2019 crime log'!B206="","",'2019 crime log'!B206)</f>
        <v/>
      </c>
      <c r="B206" s="120" t="str">
        <f>IF('2019 crime log'!D206="","",'2019 crime log'!D206)</f>
        <v/>
      </c>
      <c r="C206" s="120" t="str">
        <f>IF('2019 crime log'!F206="","",'2019 crime log'!F206)</f>
        <v/>
      </c>
      <c r="D206" s="120" t="str">
        <f>IF('2019 crime log'!H206="","",'2019 crime log'!H206)</f>
        <v/>
      </c>
      <c r="E206" s="126" t="str">
        <f>IF('2019 crime log'!E206="","",'2019 crime log'!E206)</f>
        <v/>
      </c>
    </row>
    <row r="207" spans="1:5" x14ac:dyDescent="0.2">
      <c r="A207" s="119" t="str">
        <f>IF('2019 crime log'!B207="","",'2019 crime log'!B207)</f>
        <v/>
      </c>
      <c r="B207" s="120" t="str">
        <f>IF('2019 crime log'!D207="","",'2019 crime log'!D207)</f>
        <v/>
      </c>
      <c r="C207" s="120" t="str">
        <f>IF('2019 crime log'!F207="","",'2019 crime log'!F207)</f>
        <v/>
      </c>
      <c r="D207" s="120" t="str">
        <f>IF('2019 crime log'!H207="","",'2019 crime log'!H207)</f>
        <v/>
      </c>
      <c r="E207" s="126" t="str">
        <f>IF('2019 crime log'!E207="","",'2019 crime log'!E207)</f>
        <v/>
      </c>
    </row>
    <row r="208" spans="1:5" x14ac:dyDescent="0.2">
      <c r="A208" s="119" t="str">
        <f>IF('2019 crime log'!B208="","",'2019 crime log'!B208)</f>
        <v/>
      </c>
      <c r="B208" s="120" t="str">
        <f>IF('2019 crime log'!D208="","",'2019 crime log'!D208)</f>
        <v/>
      </c>
      <c r="C208" s="120" t="str">
        <f>IF('2019 crime log'!F208="","",'2019 crime log'!F208)</f>
        <v/>
      </c>
      <c r="D208" s="120" t="str">
        <f>IF('2019 crime log'!H208="","",'2019 crime log'!H208)</f>
        <v/>
      </c>
      <c r="E208" s="126" t="str">
        <f>IF('2019 crime log'!E208="","",'2019 crime log'!E208)</f>
        <v/>
      </c>
    </row>
    <row r="209" spans="1:5" x14ac:dyDescent="0.2">
      <c r="A209" s="119" t="str">
        <f>IF('2019 crime log'!B209="","",'2019 crime log'!B209)</f>
        <v/>
      </c>
      <c r="B209" s="120" t="str">
        <f>IF('2019 crime log'!D209="","",'2019 crime log'!D209)</f>
        <v/>
      </c>
      <c r="C209" s="120" t="str">
        <f>IF('2019 crime log'!F209="","",'2019 crime log'!F209)</f>
        <v/>
      </c>
      <c r="D209" s="120" t="str">
        <f>IF('2019 crime log'!H209="","",'2019 crime log'!H209)</f>
        <v/>
      </c>
      <c r="E209" s="126" t="str">
        <f>IF('2019 crime log'!E209="","",'2019 crime log'!E209)</f>
        <v/>
      </c>
    </row>
    <row r="210" spans="1:5" x14ac:dyDescent="0.2">
      <c r="A210" s="119" t="str">
        <f>IF('2019 crime log'!B210="","",'2019 crime log'!B210)</f>
        <v/>
      </c>
      <c r="B210" s="120" t="str">
        <f>IF('2019 crime log'!D210="","",'2019 crime log'!D210)</f>
        <v/>
      </c>
      <c r="C210" s="120" t="str">
        <f>IF('2019 crime log'!F210="","",'2019 crime log'!F210)</f>
        <v/>
      </c>
      <c r="D210" s="120" t="str">
        <f>IF('2019 crime log'!H210="","",'2019 crime log'!H210)</f>
        <v/>
      </c>
      <c r="E210" s="126" t="str">
        <f>IF('2019 crime log'!E210="","",'2019 crime log'!E210)</f>
        <v/>
      </c>
    </row>
    <row r="211" spans="1:5" x14ac:dyDescent="0.2">
      <c r="A211" s="119" t="str">
        <f>IF('2019 crime log'!B211="","",'2019 crime log'!B211)</f>
        <v/>
      </c>
      <c r="B211" s="120" t="str">
        <f>IF('2019 crime log'!D211="","",'2019 crime log'!D211)</f>
        <v/>
      </c>
      <c r="C211" s="120" t="str">
        <f>IF('2019 crime log'!F211="","",'2019 crime log'!F211)</f>
        <v/>
      </c>
      <c r="D211" s="120" t="str">
        <f>IF('2019 crime log'!H211="","",'2019 crime log'!H211)</f>
        <v/>
      </c>
      <c r="E211" s="126" t="str">
        <f>IF('2019 crime log'!E211="","",'2019 crime log'!E211)</f>
        <v/>
      </c>
    </row>
    <row r="212" spans="1:5" x14ac:dyDescent="0.2">
      <c r="A212" s="119" t="str">
        <f>IF('2019 crime log'!B212="","",'2019 crime log'!B212)</f>
        <v/>
      </c>
      <c r="B212" s="120" t="str">
        <f>IF('2019 crime log'!D212="","",'2019 crime log'!D212)</f>
        <v/>
      </c>
      <c r="C212" s="120" t="str">
        <f>IF('2019 crime log'!F212="","",'2019 crime log'!F212)</f>
        <v/>
      </c>
      <c r="D212" s="120" t="str">
        <f>IF('2019 crime log'!H212="","",'2019 crime log'!H212)</f>
        <v/>
      </c>
      <c r="E212" s="126" t="str">
        <f>IF('2019 crime log'!E212="","",'2019 crime log'!E212)</f>
        <v/>
      </c>
    </row>
    <row r="213" spans="1:5" x14ac:dyDescent="0.2">
      <c r="A213" s="119" t="str">
        <f>IF('2019 crime log'!B213="","",'2019 crime log'!B213)</f>
        <v/>
      </c>
      <c r="B213" s="120" t="str">
        <f>IF('2019 crime log'!D213="","",'2019 crime log'!D213)</f>
        <v/>
      </c>
      <c r="C213" s="120" t="str">
        <f>IF('2019 crime log'!F213="","",'2019 crime log'!F213)</f>
        <v/>
      </c>
      <c r="D213" s="120" t="str">
        <f>IF('2019 crime log'!H213="","",'2019 crime log'!H213)</f>
        <v/>
      </c>
      <c r="E213" s="126" t="str">
        <f>IF('2019 crime log'!E213="","",'2019 crime log'!E213)</f>
        <v/>
      </c>
    </row>
    <row r="214" spans="1:5" x14ac:dyDescent="0.2">
      <c r="A214" s="119" t="str">
        <f>IF('2019 crime log'!B214="","",'2019 crime log'!B214)</f>
        <v/>
      </c>
      <c r="B214" s="120" t="str">
        <f>IF('2019 crime log'!D214="","",'2019 crime log'!D214)</f>
        <v/>
      </c>
      <c r="C214" s="120" t="str">
        <f>IF('2019 crime log'!F214="","",'2019 crime log'!F214)</f>
        <v/>
      </c>
      <c r="D214" s="120" t="str">
        <f>IF('2019 crime log'!H214="","",'2019 crime log'!H214)</f>
        <v/>
      </c>
      <c r="E214" s="126" t="str">
        <f>IF('2019 crime log'!E214="","",'2019 crime log'!E214)</f>
        <v/>
      </c>
    </row>
    <row r="215" spans="1:5" x14ac:dyDescent="0.2">
      <c r="A215" s="119" t="str">
        <f>IF('2019 crime log'!B215="","",'2019 crime log'!B215)</f>
        <v/>
      </c>
      <c r="B215" s="120" t="str">
        <f>IF('2019 crime log'!D215="","",'2019 crime log'!D215)</f>
        <v/>
      </c>
      <c r="C215" s="120" t="str">
        <f>IF('2019 crime log'!F215="","",'2019 crime log'!F215)</f>
        <v/>
      </c>
      <c r="D215" s="120" t="str">
        <f>IF('2019 crime log'!H215="","",'2019 crime log'!H215)</f>
        <v/>
      </c>
      <c r="E215" s="126" t="str">
        <f>IF('2019 crime log'!E215="","",'2019 crime log'!E215)</f>
        <v/>
      </c>
    </row>
    <row r="216" spans="1:5" x14ac:dyDescent="0.2">
      <c r="A216" s="119" t="str">
        <f>IF('2019 crime log'!B216="","",'2019 crime log'!B216)</f>
        <v/>
      </c>
      <c r="B216" s="120" t="str">
        <f>IF('2019 crime log'!D216="","",'2019 crime log'!D216)</f>
        <v/>
      </c>
      <c r="C216" s="120" t="str">
        <f>IF('2019 crime log'!F216="","",'2019 crime log'!F216)</f>
        <v/>
      </c>
      <c r="D216" s="120" t="str">
        <f>IF('2019 crime log'!H216="","",'2019 crime log'!H216)</f>
        <v/>
      </c>
      <c r="E216" s="126" t="str">
        <f>IF('2019 crime log'!E216="","",'2019 crime log'!E216)</f>
        <v/>
      </c>
    </row>
    <row r="217" spans="1:5" x14ac:dyDescent="0.2">
      <c r="A217" s="119" t="str">
        <f>IF('2019 crime log'!B217="","",'2019 crime log'!B217)</f>
        <v/>
      </c>
      <c r="B217" s="120" t="str">
        <f>IF('2019 crime log'!D217="","",'2019 crime log'!D217)</f>
        <v/>
      </c>
      <c r="C217" s="120" t="str">
        <f>IF('2019 crime log'!F217="","",'2019 crime log'!F217)</f>
        <v/>
      </c>
      <c r="D217" s="120" t="str">
        <f>IF('2019 crime log'!H217="","",'2019 crime log'!H217)</f>
        <v/>
      </c>
      <c r="E217" s="126" t="str">
        <f>IF('2019 crime log'!E217="","",'2019 crime log'!E217)</f>
        <v/>
      </c>
    </row>
    <row r="218" spans="1:5" x14ac:dyDescent="0.2">
      <c r="A218" s="119" t="str">
        <f>IF('2019 crime log'!B218="","",'2019 crime log'!B218)</f>
        <v/>
      </c>
      <c r="B218" s="120" t="str">
        <f>IF('2019 crime log'!D218="","",'2019 crime log'!D218)</f>
        <v/>
      </c>
      <c r="C218" s="120" t="str">
        <f>IF('2019 crime log'!F218="","",'2019 crime log'!F218)</f>
        <v/>
      </c>
      <c r="D218" s="120" t="str">
        <f>IF('2019 crime log'!H218="","",'2019 crime log'!H218)</f>
        <v/>
      </c>
      <c r="E218" s="126" t="str">
        <f>IF('2019 crime log'!E218="","",'2019 crime log'!E218)</f>
        <v/>
      </c>
    </row>
    <row r="219" spans="1:5" x14ac:dyDescent="0.2">
      <c r="A219" s="119" t="str">
        <f>IF('2019 crime log'!B219="","",'2019 crime log'!B219)</f>
        <v/>
      </c>
      <c r="B219" s="120" t="str">
        <f>IF('2019 crime log'!D219="","",'2019 crime log'!D219)</f>
        <v/>
      </c>
      <c r="C219" s="120" t="str">
        <f>IF('2019 crime log'!F219="","",'2019 crime log'!F219)</f>
        <v/>
      </c>
      <c r="D219" s="120" t="str">
        <f>IF('2019 crime log'!H219="","",'2019 crime log'!H219)</f>
        <v/>
      </c>
      <c r="E219" s="126" t="str">
        <f>IF('2019 crime log'!E219="","",'2019 crime log'!E219)</f>
        <v/>
      </c>
    </row>
    <row r="220" spans="1:5" x14ac:dyDescent="0.2">
      <c r="A220" s="119" t="str">
        <f>IF('2019 crime log'!B220="","",'2019 crime log'!B220)</f>
        <v/>
      </c>
      <c r="B220" s="120" t="str">
        <f>IF('2019 crime log'!D220="","",'2019 crime log'!D220)</f>
        <v/>
      </c>
      <c r="C220" s="120" t="str">
        <f>IF('2019 crime log'!F220="","",'2019 crime log'!F220)</f>
        <v/>
      </c>
      <c r="D220" s="120" t="str">
        <f>IF('2019 crime log'!H220="","",'2019 crime log'!H220)</f>
        <v/>
      </c>
      <c r="E220" s="126" t="str">
        <f>IF('2019 crime log'!E220="","",'2019 crime log'!E220)</f>
        <v/>
      </c>
    </row>
    <row r="221" spans="1:5" x14ac:dyDescent="0.2">
      <c r="A221" s="119" t="str">
        <f>IF('2019 crime log'!B221="","",'2019 crime log'!B221)</f>
        <v/>
      </c>
      <c r="B221" s="120" t="str">
        <f>IF('2019 crime log'!D221="","",'2019 crime log'!D221)</f>
        <v/>
      </c>
      <c r="C221" s="120" t="str">
        <f>IF('2019 crime log'!F221="","",'2019 crime log'!F221)</f>
        <v/>
      </c>
      <c r="D221" s="120" t="str">
        <f>IF('2019 crime log'!H221="","",'2019 crime log'!H221)</f>
        <v/>
      </c>
      <c r="E221" s="126" t="str">
        <f>IF('2019 crime log'!E221="","",'2019 crime log'!E221)</f>
        <v/>
      </c>
    </row>
    <row r="222" spans="1:5" x14ac:dyDescent="0.2">
      <c r="A222" s="119" t="str">
        <f>IF('2019 crime log'!B222="","",'2019 crime log'!B222)</f>
        <v/>
      </c>
      <c r="B222" s="120" t="str">
        <f>IF('2019 crime log'!D222="","",'2019 crime log'!D222)</f>
        <v/>
      </c>
      <c r="C222" s="120" t="str">
        <f>IF('2019 crime log'!F222="","",'2019 crime log'!F222)</f>
        <v/>
      </c>
      <c r="D222" s="120" t="str">
        <f>IF('2019 crime log'!H222="","",'2019 crime log'!H222)</f>
        <v/>
      </c>
      <c r="E222" s="126" t="str">
        <f>IF('2019 crime log'!E222="","",'2019 crime log'!E222)</f>
        <v/>
      </c>
    </row>
    <row r="223" spans="1:5" x14ac:dyDescent="0.2">
      <c r="A223" s="119" t="str">
        <f>IF('2019 crime log'!B223="","",'2019 crime log'!B223)</f>
        <v/>
      </c>
      <c r="B223" s="120" t="str">
        <f>IF('2019 crime log'!D223="","",'2019 crime log'!D223)</f>
        <v/>
      </c>
      <c r="C223" s="120" t="str">
        <f>IF('2019 crime log'!F223="","",'2019 crime log'!F223)</f>
        <v/>
      </c>
      <c r="D223" s="120" t="str">
        <f>IF('2019 crime log'!H223="","",'2019 crime log'!H223)</f>
        <v/>
      </c>
      <c r="E223" s="126" t="str">
        <f>IF('2019 crime log'!E223="","",'2019 crime log'!E223)</f>
        <v/>
      </c>
    </row>
    <row r="224" spans="1:5" x14ac:dyDescent="0.2">
      <c r="A224" s="119" t="str">
        <f>IF('2019 crime log'!B224="","",'2019 crime log'!B224)</f>
        <v/>
      </c>
      <c r="B224" s="120" t="str">
        <f>IF('2019 crime log'!D224="","",'2019 crime log'!D224)</f>
        <v/>
      </c>
      <c r="C224" s="120" t="str">
        <f>IF('2019 crime log'!F224="","",'2019 crime log'!F224)</f>
        <v/>
      </c>
      <c r="D224" s="120" t="str">
        <f>IF('2019 crime log'!H224="","",'2019 crime log'!H224)</f>
        <v/>
      </c>
      <c r="E224" s="126" t="str">
        <f>IF('2019 crime log'!E224="","",'2019 crime log'!E224)</f>
        <v/>
      </c>
    </row>
    <row r="225" spans="1:5" x14ac:dyDescent="0.2">
      <c r="A225" s="119" t="str">
        <f>IF('2019 crime log'!B225="","",'2019 crime log'!B225)</f>
        <v/>
      </c>
      <c r="B225" s="120" t="str">
        <f>IF('2019 crime log'!D225="","",'2019 crime log'!D225)</f>
        <v/>
      </c>
      <c r="C225" s="120" t="str">
        <f>IF('2019 crime log'!F225="","",'2019 crime log'!F225)</f>
        <v/>
      </c>
      <c r="D225" s="120" t="str">
        <f>IF('2019 crime log'!H225="","",'2019 crime log'!H225)</f>
        <v/>
      </c>
      <c r="E225" s="126" t="str">
        <f>IF('2019 crime log'!E225="","",'2019 crime log'!E225)</f>
        <v/>
      </c>
    </row>
    <row r="226" spans="1:5" x14ac:dyDescent="0.2">
      <c r="A226" s="119" t="str">
        <f>IF('2019 crime log'!B226="","",'2019 crime log'!B226)</f>
        <v/>
      </c>
      <c r="B226" s="120" t="str">
        <f>IF('2019 crime log'!D226="","",'2019 crime log'!D226)</f>
        <v/>
      </c>
      <c r="C226" s="120" t="str">
        <f>IF('2019 crime log'!F226="","",'2019 crime log'!F226)</f>
        <v/>
      </c>
      <c r="D226" s="120" t="str">
        <f>IF('2019 crime log'!H226="","",'2019 crime log'!H226)</f>
        <v/>
      </c>
      <c r="E226" s="126" t="str">
        <f>IF('2019 crime log'!E226="","",'2019 crime log'!E226)</f>
        <v/>
      </c>
    </row>
    <row r="227" spans="1:5" x14ac:dyDescent="0.2">
      <c r="A227" s="119" t="str">
        <f>IF('2019 crime log'!B227="","",'2019 crime log'!B227)</f>
        <v/>
      </c>
      <c r="B227" s="120" t="str">
        <f>IF('2019 crime log'!D227="","",'2019 crime log'!D227)</f>
        <v/>
      </c>
      <c r="C227" s="120" t="str">
        <f>IF('2019 crime log'!F227="","",'2019 crime log'!F227)</f>
        <v/>
      </c>
      <c r="D227" s="120" t="str">
        <f>IF('2019 crime log'!H227="","",'2019 crime log'!H227)</f>
        <v/>
      </c>
      <c r="E227" s="126" t="str">
        <f>IF('2019 crime log'!E227="","",'2019 crime log'!E227)</f>
        <v/>
      </c>
    </row>
    <row r="228" spans="1:5" x14ac:dyDescent="0.2">
      <c r="A228" s="119" t="str">
        <f>IF('2019 crime log'!B228="","",'2019 crime log'!B228)</f>
        <v/>
      </c>
      <c r="B228" s="120" t="str">
        <f>IF('2019 crime log'!D228="","",'2019 crime log'!D228)</f>
        <v/>
      </c>
      <c r="C228" s="120" t="str">
        <f>IF('2019 crime log'!F228="","",'2019 crime log'!F228)</f>
        <v/>
      </c>
      <c r="D228" s="120" t="str">
        <f>IF('2019 crime log'!H228="","",'2019 crime log'!H228)</f>
        <v/>
      </c>
      <c r="E228" s="126" t="str">
        <f>IF('2019 crime log'!E228="","",'2019 crime log'!E228)</f>
        <v/>
      </c>
    </row>
    <row r="229" spans="1:5" x14ac:dyDescent="0.2">
      <c r="A229" s="119" t="str">
        <f>IF('2019 crime log'!B229="","",'2019 crime log'!B229)</f>
        <v/>
      </c>
      <c r="B229" s="120" t="str">
        <f>IF('2019 crime log'!D229="","",'2019 crime log'!D229)</f>
        <v/>
      </c>
      <c r="C229" s="120" t="str">
        <f>IF('2019 crime log'!F229="","",'2019 crime log'!F229)</f>
        <v/>
      </c>
      <c r="D229" s="120" t="str">
        <f>IF('2019 crime log'!H229="","",'2019 crime log'!H229)</f>
        <v/>
      </c>
      <c r="E229" s="126" t="str">
        <f>IF('2019 crime log'!E229="","",'2019 crime log'!E229)</f>
        <v/>
      </c>
    </row>
    <row r="230" spans="1:5" x14ac:dyDescent="0.2">
      <c r="A230" s="119" t="str">
        <f>IF('2019 crime log'!B230="","",'2019 crime log'!B230)</f>
        <v/>
      </c>
      <c r="B230" s="120" t="str">
        <f>IF('2019 crime log'!D230="","",'2019 crime log'!D230)</f>
        <v/>
      </c>
      <c r="C230" s="120" t="str">
        <f>IF('2019 crime log'!F230="","",'2019 crime log'!F230)</f>
        <v/>
      </c>
      <c r="D230" s="120" t="str">
        <f>IF('2019 crime log'!H230="","",'2019 crime log'!H230)</f>
        <v/>
      </c>
      <c r="E230" s="126" t="str">
        <f>IF('2019 crime log'!E230="","",'2019 crime log'!E230)</f>
        <v/>
      </c>
    </row>
    <row r="231" spans="1:5" x14ac:dyDescent="0.2">
      <c r="A231" s="119" t="str">
        <f>IF('2019 crime log'!B231="","",'2019 crime log'!B231)</f>
        <v/>
      </c>
      <c r="B231" s="120" t="str">
        <f>IF('2019 crime log'!D231="","",'2019 crime log'!D231)</f>
        <v/>
      </c>
      <c r="C231" s="120" t="str">
        <f>IF('2019 crime log'!F231="","",'2019 crime log'!F231)</f>
        <v/>
      </c>
      <c r="D231" s="120" t="str">
        <f>IF('2019 crime log'!H231="","",'2019 crime log'!H231)</f>
        <v/>
      </c>
      <c r="E231" s="126" t="str">
        <f>IF('2019 crime log'!E231="","",'2019 crime log'!E231)</f>
        <v/>
      </c>
    </row>
    <row r="232" spans="1:5" x14ac:dyDescent="0.2">
      <c r="A232" s="119" t="str">
        <f>IF('2019 crime log'!B232="","",'2019 crime log'!B232)</f>
        <v/>
      </c>
      <c r="B232" s="120" t="str">
        <f>IF('2019 crime log'!D232="","",'2019 crime log'!D232)</f>
        <v/>
      </c>
      <c r="C232" s="120" t="str">
        <f>IF('2019 crime log'!F232="","",'2019 crime log'!F232)</f>
        <v/>
      </c>
      <c r="D232" s="120" t="str">
        <f>IF('2019 crime log'!H232="","",'2019 crime log'!H232)</f>
        <v/>
      </c>
      <c r="E232" s="126" t="str">
        <f>IF('2019 crime log'!E232="","",'2019 crime log'!E232)</f>
        <v/>
      </c>
    </row>
    <row r="233" spans="1:5" x14ac:dyDescent="0.2">
      <c r="A233" s="119" t="str">
        <f>IF('2019 crime log'!B233="","",'2019 crime log'!B233)</f>
        <v/>
      </c>
      <c r="B233" s="120" t="str">
        <f>IF('2019 crime log'!D233="","",'2019 crime log'!D233)</f>
        <v/>
      </c>
      <c r="C233" s="120" t="str">
        <f>IF('2019 crime log'!F233="","",'2019 crime log'!F233)</f>
        <v/>
      </c>
      <c r="D233" s="120" t="str">
        <f>IF('2019 crime log'!H233="","",'2019 crime log'!H233)</f>
        <v/>
      </c>
      <c r="E233" s="126" t="str">
        <f>IF('2019 crime log'!E233="","",'2019 crime log'!E233)</f>
        <v/>
      </c>
    </row>
    <row r="234" spans="1:5" x14ac:dyDescent="0.2">
      <c r="A234" s="119" t="str">
        <f>IF('2019 crime log'!B234="","",'2019 crime log'!B234)</f>
        <v/>
      </c>
      <c r="B234" s="120" t="str">
        <f>IF('2019 crime log'!D234="","",'2019 crime log'!D234)</f>
        <v/>
      </c>
      <c r="C234" s="120" t="str">
        <f>IF('2019 crime log'!F234="","",'2019 crime log'!F234)</f>
        <v/>
      </c>
      <c r="D234" s="120" t="str">
        <f>IF('2019 crime log'!H234="","",'2019 crime log'!H234)</f>
        <v/>
      </c>
      <c r="E234" s="126" t="str">
        <f>IF('2019 crime log'!E234="","",'2019 crime log'!E234)</f>
        <v/>
      </c>
    </row>
    <row r="235" spans="1:5" x14ac:dyDescent="0.2">
      <c r="A235" s="119" t="str">
        <f>IF('2019 crime log'!B235="","",'2019 crime log'!B235)</f>
        <v/>
      </c>
      <c r="B235" s="120" t="str">
        <f>IF('2019 crime log'!D235="","",'2019 crime log'!D235)</f>
        <v/>
      </c>
      <c r="C235" s="120" t="str">
        <f>IF('2019 crime log'!F235="","",'2019 crime log'!F235)</f>
        <v/>
      </c>
      <c r="D235" s="120" t="str">
        <f>IF('2019 crime log'!H235="","",'2019 crime log'!H235)</f>
        <v/>
      </c>
      <c r="E235" s="126" t="str">
        <f>IF('2019 crime log'!E235="","",'2019 crime log'!E235)</f>
        <v/>
      </c>
    </row>
    <row r="236" spans="1:5" x14ac:dyDescent="0.2">
      <c r="A236" s="119" t="str">
        <f>IF('2019 crime log'!B236="","",'2019 crime log'!B236)</f>
        <v/>
      </c>
      <c r="B236" s="120" t="str">
        <f>IF('2019 crime log'!D236="","",'2019 crime log'!D236)</f>
        <v/>
      </c>
      <c r="C236" s="120" t="str">
        <f>IF('2019 crime log'!F236="","",'2019 crime log'!F236)</f>
        <v/>
      </c>
      <c r="D236" s="120" t="str">
        <f>IF('2019 crime log'!H236="","",'2019 crime log'!H236)</f>
        <v/>
      </c>
      <c r="E236" s="126" t="str">
        <f>IF('2019 crime log'!E236="","",'2019 crime log'!E236)</f>
        <v/>
      </c>
    </row>
    <row r="237" spans="1:5" x14ac:dyDescent="0.2">
      <c r="A237" s="119" t="str">
        <f>IF('2019 crime log'!B237="","",'2019 crime log'!B237)</f>
        <v/>
      </c>
      <c r="B237" s="120" t="str">
        <f>IF('2019 crime log'!D237="","",'2019 crime log'!D237)</f>
        <v/>
      </c>
      <c r="C237" s="120" t="str">
        <f>IF('2019 crime log'!F237="","",'2019 crime log'!F237)</f>
        <v/>
      </c>
      <c r="D237" s="120" t="str">
        <f>IF('2019 crime log'!H237="","",'2019 crime log'!H237)</f>
        <v/>
      </c>
      <c r="E237" s="126" t="str">
        <f>IF('2019 crime log'!E237="","",'2019 crime log'!E237)</f>
        <v/>
      </c>
    </row>
    <row r="238" spans="1:5" x14ac:dyDescent="0.2">
      <c r="A238" s="119" t="str">
        <f>IF('2019 crime log'!B238="","",'2019 crime log'!B238)</f>
        <v/>
      </c>
      <c r="B238" s="120" t="str">
        <f>IF('2019 crime log'!D238="","",'2019 crime log'!D238)</f>
        <v/>
      </c>
      <c r="C238" s="120" t="str">
        <f>IF('2019 crime log'!F238="","",'2019 crime log'!F238)</f>
        <v/>
      </c>
      <c r="D238" s="120" t="str">
        <f>IF('2019 crime log'!H238="","",'2019 crime log'!H238)</f>
        <v/>
      </c>
      <c r="E238" s="126" t="str">
        <f>IF('2019 crime log'!E238="","",'2019 crime log'!E238)</f>
        <v/>
      </c>
    </row>
    <row r="239" spans="1:5" x14ac:dyDescent="0.2">
      <c r="A239" s="119" t="str">
        <f>IF('2019 crime log'!B239="","",'2019 crime log'!B239)</f>
        <v/>
      </c>
      <c r="B239" s="120" t="str">
        <f>IF('2019 crime log'!D239="","",'2019 crime log'!D239)</f>
        <v/>
      </c>
      <c r="C239" s="120" t="str">
        <f>IF('2019 crime log'!F239="","",'2019 crime log'!F239)</f>
        <v/>
      </c>
      <c r="D239" s="120" t="str">
        <f>IF('2019 crime log'!H239="","",'2019 crime log'!H239)</f>
        <v/>
      </c>
      <c r="E239" s="126" t="str">
        <f>IF('2019 crime log'!E239="","",'2019 crime log'!E239)</f>
        <v/>
      </c>
    </row>
    <row r="240" spans="1:5" x14ac:dyDescent="0.2">
      <c r="A240" s="119" t="str">
        <f>IF('2019 crime log'!B240="","",'2019 crime log'!B240)</f>
        <v/>
      </c>
      <c r="B240" s="120" t="str">
        <f>IF('2019 crime log'!D240="","",'2019 crime log'!D240)</f>
        <v/>
      </c>
      <c r="C240" s="120" t="str">
        <f>IF('2019 crime log'!F240="","",'2019 crime log'!F240)</f>
        <v/>
      </c>
      <c r="D240" s="120" t="str">
        <f>IF('2019 crime log'!H240="","",'2019 crime log'!H240)</f>
        <v/>
      </c>
      <c r="E240" s="126" t="str">
        <f>IF('2019 crime log'!E240="","",'2019 crime log'!E240)</f>
        <v/>
      </c>
    </row>
    <row r="241" spans="1:5" x14ac:dyDescent="0.2">
      <c r="A241" s="119" t="str">
        <f>IF('2019 crime log'!B241="","",'2019 crime log'!B241)</f>
        <v/>
      </c>
      <c r="B241" s="120" t="str">
        <f>IF('2019 crime log'!D241="","",'2019 crime log'!D241)</f>
        <v/>
      </c>
      <c r="C241" s="120" t="str">
        <f>IF('2019 crime log'!F241="","",'2019 crime log'!F241)</f>
        <v/>
      </c>
      <c r="D241" s="120" t="str">
        <f>IF('2019 crime log'!H241="","",'2019 crime log'!H241)</f>
        <v/>
      </c>
      <c r="E241" s="126" t="str">
        <f>IF('2019 crime log'!E241="","",'2019 crime log'!E241)</f>
        <v/>
      </c>
    </row>
    <row r="242" spans="1:5" x14ac:dyDescent="0.2">
      <c r="A242" s="119" t="str">
        <f>IF('2019 crime log'!B242="","",'2019 crime log'!B242)</f>
        <v/>
      </c>
      <c r="B242" s="120" t="str">
        <f>IF('2019 crime log'!D242="","",'2019 crime log'!D242)</f>
        <v/>
      </c>
      <c r="C242" s="120" t="str">
        <f>IF('2019 crime log'!F242="","",'2019 crime log'!F242)</f>
        <v/>
      </c>
      <c r="D242" s="120" t="str">
        <f>IF('2019 crime log'!H242="","",'2019 crime log'!H242)</f>
        <v/>
      </c>
      <c r="E242" s="126" t="str">
        <f>IF('2019 crime log'!E242="","",'2019 crime log'!E242)</f>
        <v/>
      </c>
    </row>
    <row r="243" spans="1:5" x14ac:dyDescent="0.2">
      <c r="A243" s="119" t="str">
        <f>IF('2019 crime log'!B243="","",'2019 crime log'!B243)</f>
        <v/>
      </c>
      <c r="B243" s="120" t="str">
        <f>IF('2019 crime log'!D243="","",'2019 crime log'!D243)</f>
        <v/>
      </c>
      <c r="C243" s="120" t="str">
        <f>IF('2019 crime log'!F243="","",'2019 crime log'!F243)</f>
        <v/>
      </c>
      <c r="D243" s="120" t="str">
        <f>IF('2019 crime log'!H243="","",'2019 crime log'!H243)</f>
        <v/>
      </c>
      <c r="E243" s="126" t="str">
        <f>IF('2019 crime log'!E243="","",'2019 crime log'!E243)</f>
        <v/>
      </c>
    </row>
    <row r="244" spans="1:5" x14ac:dyDescent="0.2">
      <c r="A244" s="119" t="str">
        <f>IF('2019 crime log'!B244="","",'2019 crime log'!B244)</f>
        <v/>
      </c>
      <c r="B244" s="120" t="str">
        <f>IF('2019 crime log'!D244="","",'2019 crime log'!D244)</f>
        <v/>
      </c>
      <c r="C244" s="120" t="str">
        <f>IF('2019 crime log'!F244="","",'2019 crime log'!F244)</f>
        <v/>
      </c>
      <c r="D244" s="120" t="str">
        <f>IF('2019 crime log'!H244="","",'2019 crime log'!H244)</f>
        <v/>
      </c>
      <c r="E244" s="126" t="str">
        <f>IF('2019 crime log'!E244="","",'2019 crime log'!E244)</f>
        <v/>
      </c>
    </row>
    <row r="245" spans="1:5" x14ac:dyDescent="0.2">
      <c r="A245" s="119" t="str">
        <f>IF('2019 crime log'!B245="","",'2019 crime log'!B245)</f>
        <v/>
      </c>
      <c r="B245" s="120" t="str">
        <f>IF('2019 crime log'!D245="","",'2019 crime log'!D245)</f>
        <v/>
      </c>
      <c r="C245" s="120" t="str">
        <f>IF('2019 crime log'!F245="","",'2019 crime log'!F245)</f>
        <v/>
      </c>
      <c r="D245" s="120" t="str">
        <f>IF('2019 crime log'!H245="","",'2019 crime log'!H245)</f>
        <v/>
      </c>
      <c r="E245" s="126" t="str">
        <f>IF('2019 crime log'!E245="","",'2019 crime log'!E245)</f>
        <v/>
      </c>
    </row>
    <row r="246" spans="1:5" x14ac:dyDescent="0.2">
      <c r="A246" s="119" t="str">
        <f>IF('2019 crime log'!B246="","",'2019 crime log'!B246)</f>
        <v/>
      </c>
      <c r="B246" s="120" t="str">
        <f>IF('2019 crime log'!D246="","",'2019 crime log'!D246)</f>
        <v/>
      </c>
      <c r="C246" s="120" t="str">
        <f>IF('2019 crime log'!F246="","",'2019 crime log'!F246)</f>
        <v/>
      </c>
      <c r="D246" s="120" t="str">
        <f>IF('2019 crime log'!H246="","",'2019 crime log'!H246)</f>
        <v/>
      </c>
      <c r="E246" s="126" t="str">
        <f>IF('2019 crime log'!E246="","",'2019 crime log'!E246)</f>
        <v/>
      </c>
    </row>
    <row r="247" spans="1:5" x14ac:dyDescent="0.2">
      <c r="A247" s="119" t="str">
        <f>IF('2019 crime log'!B247="","",'2019 crime log'!B247)</f>
        <v/>
      </c>
      <c r="B247" s="120" t="str">
        <f>IF('2019 crime log'!D247="","",'2019 crime log'!D247)</f>
        <v/>
      </c>
      <c r="C247" s="120" t="str">
        <f>IF('2019 crime log'!F247="","",'2019 crime log'!F247)</f>
        <v/>
      </c>
      <c r="D247" s="120" t="str">
        <f>IF('2019 crime log'!H247="","",'2019 crime log'!H247)</f>
        <v/>
      </c>
      <c r="E247" s="126" t="str">
        <f>IF('2019 crime log'!E247="","",'2019 crime log'!E247)</f>
        <v/>
      </c>
    </row>
    <row r="248" spans="1:5" x14ac:dyDescent="0.2">
      <c r="A248" s="119" t="str">
        <f>IF('2019 crime log'!B248="","",'2019 crime log'!B248)</f>
        <v/>
      </c>
      <c r="B248" s="120" t="str">
        <f>IF('2019 crime log'!D248="","",'2019 crime log'!D248)</f>
        <v/>
      </c>
      <c r="C248" s="120" t="str">
        <f>IF('2019 crime log'!F248="","",'2019 crime log'!F248)</f>
        <v/>
      </c>
      <c r="D248" s="120" t="str">
        <f>IF('2019 crime log'!H248="","",'2019 crime log'!H248)</f>
        <v/>
      </c>
      <c r="E248" s="126" t="str">
        <f>IF('2019 crime log'!E248="","",'2019 crime log'!E248)</f>
        <v/>
      </c>
    </row>
    <row r="249" spans="1:5" x14ac:dyDescent="0.2">
      <c r="A249" s="119" t="str">
        <f>IF('2019 crime log'!B249="","",'2019 crime log'!B249)</f>
        <v/>
      </c>
      <c r="B249" s="120" t="str">
        <f>IF('2019 crime log'!D249="","",'2019 crime log'!D249)</f>
        <v/>
      </c>
      <c r="C249" s="120" t="str">
        <f>IF('2019 crime log'!F249="","",'2019 crime log'!F249)</f>
        <v/>
      </c>
      <c r="D249" s="120" t="str">
        <f>IF('2019 crime log'!H249="","",'2019 crime log'!H249)</f>
        <v/>
      </c>
      <c r="E249" s="126" t="str">
        <f>IF('2019 crime log'!E249="","",'2019 crime log'!E249)</f>
        <v/>
      </c>
    </row>
    <row r="250" spans="1:5" x14ac:dyDescent="0.2">
      <c r="A250" s="119" t="str">
        <f>IF('2019 crime log'!B250="","",'2019 crime log'!B250)</f>
        <v/>
      </c>
      <c r="B250" s="120" t="str">
        <f>IF('2019 crime log'!D250="","",'2019 crime log'!D250)</f>
        <v/>
      </c>
      <c r="C250" s="120" t="str">
        <f>IF('2019 crime log'!F250="","",'2019 crime log'!F250)</f>
        <v/>
      </c>
      <c r="D250" s="120" t="str">
        <f>IF('2019 crime log'!H250="","",'2019 crime log'!H250)</f>
        <v/>
      </c>
      <c r="E250" s="126" t="str">
        <f>IF('2019 crime log'!E250="","",'2019 crime log'!E250)</f>
        <v/>
      </c>
    </row>
    <row r="251" spans="1:5" x14ac:dyDescent="0.2">
      <c r="A251" s="119" t="str">
        <f>IF('2019 crime log'!B251="","",'2019 crime log'!B251)</f>
        <v/>
      </c>
      <c r="B251" s="120" t="str">
        <f>IF('2019 crime log'!D251="","",'2019 crime log'!D251)</f>
        <v/>
      </c>
      <c r="C251" s="120" t="str">
        <f>IF('2019 crime log'!F251="","",'2019 crime log'!F251)</f>
        <v/>
      </c>
      <c r="D251" s="120" t="str">
        <f>IF('2019 crime log'!H251="","",'2019 crime log'!H251)</f>
        <v/>
      </c>
      <c r="E251" s="126" t="str">
        <f>IF('2019 crime log'!E251="","",'2019 crime log'!E251)</f>
        <v/>
      </c>
    </row>
    <row r="252" spans="1:5" x14ac:dyDescent="0.2">
      <c r="A252" s="119" t="str">
        <f>IF('2019 crime log'!B252="","",'2019 crime log'!B252)</f>
        <v/>
      </c>
      <c r="B252" s="120" t="str">
        <f>IF('2019 crime log'!D252="","",'2019 crime log'!D252)</f>
        <v/>
      </c>
      <c r="C252" s="120" t="str">
        <f>IF('2019 crime log'!F252="","",'2019 crime log'!F252)</f>
        <v/>
      </c>
      <c r="D252" s="120" t="str">
        <f>IF('2019 crime log'!H252="","",'2019 crime log'!H252)</f>
        <v/>
      </c>
      <c r="E252" s="126" t="str">
        <f>IF('2019 crime log'!E252="","",'2019 crime log'!E252)</f>
        <v/>
      </c>
    </row>
    <row r="253" spans="1:5" x14ac:dyDescent="0.2">
      <c r="A253" s="119" t="str">
        <f>IF('2019 crime log'!B253="","",'2019 crime log'!B253)</f>
        <v/>
      </c>
      <c r="B253" s="120" t="str">
        <f>IF('2019 crime log'!D253="","",'2019 crime log'!D253)</f>
        <v/>
      </c>
      <c r="C253" s="120" t="str">
        <f>IF('2019 crime log'!F253="","",'2019 crime log'!F253)</f>
        <v/>
      </c>
      <c r="D253" s="120" t="str">
        <f>IF('2019 crime log'!H253="","",'2019 crime log'!H253)</f>
        <v/>
      </c>
      <c r="E253" s="126" t="str">
        <f>IF('2019 crime log'!E253="","",'2019 crime log'!E253)</f>
        <v/>
      </c>
    </row>
    <row r="254" spans="1:5" x14ac:dyDescent="0.2">
      <c r="A254" s="119" t="str">
        <f>IF('2019 crime log'!B254="","",'2019 crime log'!B254)</f>
        <v/>
      </c>
      <c r="B254" s="120" t="str">
        <f>IF('2019 crime log'!D254="","",'2019 crime log'!D254)</f>
        <v/>
      </c>
      <c r="C254" s="120" t="str">
        <f>IF('2019 crime log'!F254="","",'2019 crime log'!F254)</f>
        <v/>
      </c>
      <c r="D254" s="120" t="str">
        <f>IF('2019 crime log'!H254="","",'2019 crime log'!H254)</f>
        <v/>
      </c>
      <c r="E254" s="126" t="str">
        <f>IF('2019 crime log'!E254="","",'2019 crime log'!E254)</f>
        <v/>
      </c>
    </row>
    <row r="255" spans="1:5" x14ac:dyDescent="0.2">
      <c r="A255" s="119" t="str">
        <f>IF('2019 crime log'!B255="","",'2019 crime log'!B255)</f>
        <v/>
      </c>
      <c r="B255" s="120" t="str">
        <f>IF('2019 crime log'!D255="","",'2019 crime log'!D255)</f>
        <v/>
      </c>
      <c r="C255" s="120" t="str">
        <f>IF('2019 crime log'!F255="","",'2019 crime log'!F255)</f>
        <v/>
      </c>
      <c r="D255" s="120" t="str">
        <f>IF('2019 crime log'!H255="","",'2019 crime log'!H255)</f>
        <v/>
      </c>
      <c r="E255" s="126" t="str">
        <f>IF('2019 crime log'!E255="","",'2019 crime log'!E255)</f>
        <v/>
      </c>
    </row>
    <row r="256" spans="1:5" x14ac:dyDescent="0.2">
      <c r="A256" s="119" t="str">
        <f>IF('2019 crime log'!B256="","",'2019 crime log'!B256)</f>
        <v/>
      </c>
      <c r="B256" s="120" t="str">
        <f>IF('2019 crime log'!D256="","",'2019 crime log'!D256)</f>
        <v/>
      </c>
      <c r="C256" s="120" t="str">
        <f>IF('2019 crime log'!F256="","",'2019 crime log'!F256)</f>
        <v/>
      </c>
      <c r="D256" s="120" t="str">
        <f>IF('2019 crime log'!H256="","",'2019 crime log'!H256)</f>
        <v/>
      </c>
      <c r="E256" s="126" t="str">
        <f>IF('2019 crime log'!E256="","",'2019 crime log'!E256)</f>
        <v/>
      </c>
    </row>
    <row r="257" spans="1:5" x14ac:dyDescent="0.2">
      <c r="A257" s="119" t="str">
        <f>IF('2019 crime log'!B257="","",'2019 crime log'!B257)</f>
        <v/>
      </c>
      <c r="B257" s="120" t="str">
        <f>IF('2019 crime log'!D257="","",'2019 crime log'!D257)</f>
        <v/>
      </c>
      <c r="C257" s="120" t="str">
        <f>IF('2019 crime log'!F257="","",'2019 crime log'!F257)</f>
        <v/>
      </c>
      <c r="D257" s="120" t="str">
        <f>IF('2019 crime log'!H257="","",'2019 crime log'!H257)</f>
        <v/>
      </c>
      <c r="E257" s="126" t="str">
        <f>IF('2019 crime log'!E257="","",'2019 crime log'!E257)</f>
        <v/>
      </c>
    </row>
    <row r="258" spans="1:5" x14ac:dyDescent="0.2">
      <c r="A258" s="119" t="str">
        <f>IF('2019 crime log'!B258="","",'2019 crime log'!B258)</f>
        <v/>
      </c>
      <c r="B258" s="120" t="str">
        <f>IF('2019 crime log'!D258="","",'2019 crime log'!D258)</f>
        <v/>
      </c>
      <c r="C258" s="120" t="str">
        <f>IF('2019 crime log'!F258="","",'2019 crime log'!F258)</f>
        <v/>
      </c>
      <c r="D258" s="120" t="str">
        <f>IF('2019 crime log'!H258="","",'2019 crime log'!H258)</f>
        <v/>
      </c>
      <c r="E258" s="126" t="str">
        <f>IF('2019 crime log'!E258="","",'2019 crime log'!E258)</f>
        <v/>
      </c>
    </row>
    <row r="259" spans="1:5" x14ac:dyDescent="0.2">
      <c r="A259" s="119" t="str">
        <f>IF('2019 crime log'!B259="","",'2019 crime log'!B259)</f>
        <v/>
      </c>
      <c r="B259" s="120" t="str">
        <f>IF('2019 crime log'!D259="","",'2019 crime log'!D259)</f>
        <v/>
      </c>
      <c r="C259" s="120" t="str">
        <f>IF('2019 crime log'!F259="","",'2019 crime log'!F259)</f>
        <v/>
      </c>
      <c r="D259" s="120" t="str">
        <f>IF('2019 crime log'!H259="","",'2019 crime log'!H259)</f>
        <v/>
      </c>
      <c r="E259" s="126" t="str">
        <f>IF('2019 crime log'!E259="","",'2019 crime log'!E259)</f>
        <v/>
      </c>
    </row>
    <row r="260" spans="1:5" x14ac:dyDescent="0.2">
      <c r="A260" s="119" t="str">
        <f>IF('2019 crime log'!B260="","",'2019 crime log'!B260)</f>
        <v/>
      </c>
      <c r="B260" s="120" t="str">
        <f>IF('2019 crime log'!D260="","",'2019 crime log'!D260)</f>
        <v/>
      </c>
      <c r="C260" s="120" t="str">
        <f>IF('2019 crime log'!F260="","",'2019 crime log'!F260)</f>
        <v/>
      </c>
      <c r="D260" s="120" t="str">
        <f>IF('2019 crime log'!H260="","",'2019 crime log'!H260)</f>
        <v/>
      </c>
      <c r="E260" s="126" t="str">
        <f>IF('2019 crime log'!E260="","",'2019 crime log'!E260)</f>
        <v/>
      </c>
    </row>
    <row r="261" spans="1:5" x14ac:dyDescent="0.2">
      <c r="A261" s="119" t="str">
        <f>IF('2019 crime log'!B261="","",'2019 crime log'!B261)</f>
        <v/>
      </c>
      <c r="B261" s="120" t="str">
        <f>IF('2019 crime log'!D261="","",'2019 crime log'!D261)</f>
        <v/>
      </c>
      <c r="C261" s="120" t="str">
        <f>IF('2019 crime log'!F261="","",'2019 crime log'!F261)</f>
        <v/>
      </c>
      <c r="D261" s="120" t="str">
        <f>IF('2019 crime log'!H261="","",'2019 crime log'!H261)</f>
        <v/>
      </c>
      <c r="E261" s="126" t="str">
        <f>IF('2019 crime log'!E261="","",'2019 crime log'!E261)</f>
        <v/>
      </c>
    </row>
    <row r="262" spans="1:5" x14ac:dyDescent="0.2">
      <c r="A262" s="119" t="str">
        <f>IF('2019 crime log'!B262="","",'2019 crime log'!B262)</f>
        <v/>
      </c>
      <c r="B262" s="120" t="str">
        <f>IF('2019 crime log'!D262="","",'2019 crime log'!D262)</f>
        <v/>
      </c>
      <c r="C262" s="120" t="str">
        <f>IF('2019 crime log'!F262="","",'2019 crime log'!F262)</f>
        <v/>
      </c>
      <c r="D262" s="120" t="str">
        <f>IF('2019 crime log'!H262="","",'2019 crime log'!H262)</f>
        <v/>
      </c>
      <c r="E262" s="126" t="str">
        <f>IF('2019 crime log'!E262="","",'2019 crime log'!E262)</f>
        <v/>
      </c>
    </row>
    <row r="263" spans="1:5" x14ac:dyDescent="0.2">
      <c r="A263" s="119" t="str">
        <f>IF('2019 crime log'!B263="","",'2019 crime log'!B263)</f>
        <v/>
      </c>
      <c r="B263" s="120" t="str">
        <f>IF('2019 crime log'!D263="","",'2019 crime log'!D263)</f>
        <v/>
      </c>
      <c r="C263" s="120" t="str">
        <f>IF('2019 crime log'!F263="","",'2019 crime log'!F263)</f>
        <v/>
      </c>
      <c r="D263" s="120" t="str">
        <f>IF('2019 crime log'!H263="","",'2019 crime log'!H263)</f>
        <v/>
      </c>
      <c r="E263" s="126" t="str">
        <f>IF('2019 crime log'!E263="","",'2019 crime log'!E263)</f>
        <v/>
      </c>
    </row>
    <row r="264" spans="1:5" x14ac:dyDescent="0.2">
      <c r="A264" s="119" t="str">
        <f>IF('2019 crime log'!B264="","",'2019 crime log'!B264)</f>
        <v/>
      </c>
      <c r="B264" s="120" t="str">
        <f>IF('2019 crime log'!D264="","",'2019 crime log'!D264)</f>
        <v/>
      </c>
      <c r="C264" s="120" t="str">
        <f>IF('2019 crime log'!F264="","",'2019 crime log'!F264)</f>
        <v/>
      </c>
      <c r="D264" s="120" t="str">
        <f>IF('2019 crime log'!H264="","",'2019 crime log'!H264)</f>
        <v/>
      </c>
      <c r="E264" s="126" t="str">
        <f>IF('2019 crime log'!E264="","",'2019 crime log'!E264)</f>
        <v/>
      </c>
    </row>
    <row r="265" spans="1:5" x14ac:dyDescent="0.2">
      <c r="A265" s="119" t="str">
        <f>IF('2019 crime log'!B265="","",'2019 crime log'!B265)</f>
        <v/>
      </c>
      <c r="B265" s="120" t="str">
        <f>IF('2019 crime log'!D265="","",'2019 crime log'!D265)</f>
        <v/>
      </c>
      <c r="C265" s="120" t="str">
        <f>IF('2019 crime log'!F265="","",'2019 crime log'!F265)</f>
        <v/>
      </c>
      <c r="D265" s="120" t="str">
        <f>IF('2019 crime log'!H265="","",'2019 crime log'!H265)</f>
        <v/>
      </c>
      <c r="E265" s="126" t="str">
        <f>IF('2019 crime log'!E265="","",'2019 crime log'!E265)</f>
        <v/>
      </c>
    </row>
    <row r="266" spans="1:5" x14ac:dyDescent="0.2">
      <c r="A266" s="119" t="str">
        <f>IF('2019 crime log'!B266="","",'2019 crime log'!B266)</f>
        <v/>
      </c>
      <c r="B266" s="120" t="str">
        <f>IF('2019 crime log'!D266="","",'2019 crime log'!D266)</f>
        <v/>
      </c>
      <c r="C266" s="120" t="str">
        <f>IF('2019 crime log'!F266="","",'2019 crime log'!F266)</f>
        <v/>
      </c>
      <c r="D266" s="120" t="str">
        <f>IF('2019 crime log'!H266="","",'2019 crime log'!H266)</f>
        <v/>
      </c>
      <c r="E266" s="126" t="str">
        <f>IF('2019 crime log'!E266="","",'2019 crime log'!E266)</f>
        <v/>
      </c>
    </row>
    <row r="267" spans="1:5" x14ac:dyDescent="0.2">
      <c r="A267" s="119" t="str">
        <f>IF('2019 crime log'!B267="","",'2019 crime log'!B267)</f>
        <v/>
      </c>
      <c r="B267" s="120" t="str">
        <f>IF('2019 crime log'!D267="","",'2019 crime log'!D267)</f>
        <v/>
      </c>
      <c r="C267" s="120" t="str">
        <f>IF('2019 crime log'!F267="","",'2019 crime log'!F267)</f>
        <v/>
      </c>
      <c r="D267" s="120" t="str">
        <f>IF('2019 crime log'!H267="","",'2019 crime log'!H267)</f>
        <v/>
      </c>
      <c r="E267" s="126" t="str">
        <f>IF('2019 crime log'!E267="","",'2019 crime log'!E267)</f>
        <v/>
      </c>
    </row>
    <row r="268" spans="1:5" x14ac:dyDescent="0.2">
      <c r="A268" s="119" t="str">
        <f>IF('2019 crime log'!B268="","",'2019 crime log'!B268)</f>
        <v/>
      </c>
      <c r="B268" s="120" t="str">
        <f>IF('2019 crime log'!D268="","",'2019 crime log'!D268)</f>
        <v/>
      </c>
      <c r="C268" s="120" t="str">
        <f>IF('2019 crime log'!F268="","",'2019 crime log'!F268)</f>
        <v/>
      </c>
      <c r="D268" s="120" t="str">
        <f>IF('2019 crime log'!H268="","",'2019 crime log'!H268)</f>
        <v/>
      </c>
      <c r="E268" s="126" t="str">
        <f>IF('2019 crime log'!E268="","",'2019 crime log'!E268)</f>
        <v/>
      </c>
    </row>
    <row r="269" spans="1:5" x14ac:dyDescent="0.2">
      <c r="A269" s="119" t="str">
        <f>IF('2019 crime log'!B269="","",'2019 crime log'!B269)</f>
        <v/>
      </c>
      <c r="B269" s="120" t="str">
        <f>IF('2019 crime log'!D269="","",'2019 crime log'!D269)</f>
        <v/>
      </c>
      <c r="C269" s="120" t="str">
        <f>IF('2019 crime log'!F269="","",'2019 crime log'!F269)</f>
        <v/>
      </c>
      <c r="D269" s="120" t="str">
        <f>IF('2019 crime log'!H269="","",'2019 crime log'!H269)</f>
        <v/>
      </c>
      <c r="E269" s="126" t="str">
        <f>IF('2019 crime log'!E269="","",'2019 crime log'!E269)</f>
        <v/>
      </c>
    </row>
    <row r="270" spans="1:5" x14ac:dyDescent="0.2">
      <c r="A270" s="119" t="str">
        <f>IF('2019 crime log'!B270="","",'2019 crime log'!B270)</f>
        <v/>
      </c>
      <c r="B270" s="120" t="str">
        <f>IF('2019 crime log'!D270="","",'2019 crime log'!D270)</f>
        <v/>
      </c>
      <c r="C270" s="120" t="str">
        <f>IF('2019 crime log'!F270="","",'2019 crime log'!F270)</f>
        <v/>
      </c>
      <c r="D270" s="120" t="str">
        <f>IF('2019 crime log'!H270="","",'2019 crime log'!H270)</f>
        <v/>
      </c>
      <c r="E270" s="126" t="str">
        <f>IF('2019 crime log'!E270="","",'2019 crime log'!E270)</f>
        <v/>
      </c>
    </row>
    <row r="271" spans="1:5" x14ac:dyDescent="0.2">
      <c r="A271" s="119" t="str">
        <f>IF('2019 crime log'!B271="","",'2019 crime log'!B271)</f>
        <v/>
      </c>
      <c r="B271" s="120" t="str">
        <f>IF('2019 crime log'!D271="","",'2019 crime log'!D271)</f>
        <v/>
      </c>
      <c r="C271" s="120" t="str">
        <f>IF('2019 crime log'!F271="","",'2019 crime log'!F271)</f>
        <v/>
      </c>
      <c r="D271" s="120" t="str">
        <f>IF('2019 crime log'!H271="","",'2019 crime log'!H271)</f>
        <v/>
      </c>
      <c r="E271" s="126" t="str">
        <f>IF('2019 crime log'!E271="","",'2019 crime log'!E271)</f>
        <v/>
      </c>
    </row>
    <row r="272" spans="1:5" x14ac:dyDescent="0.2">
      <c r="A272" s="119" t="str">
        <f>IF('2019 crime log'!B272="","",'2019 crime log'!B272)</f>
        <v/>
      </c>
      <c r="B272" s="120" t="str">
        <f>IF('2019 crime log'!D272="","",'2019 crime log'!D272)</f>
        <v/>
      </c>
      <c r="C272" s="120" t="str">
        <f>IF('2019 crime log'!F272="","",'2019 crime log'!F272)</f>
        <v/>
      </c>
      <c r="D272" s="120" t="str">
        <f>IF('2019 crime log'!H272="","",'2019 crime log'!H272)</f>
        <v/>
      </c>
      <c r="E272" s="126" t="str">
        <f>IF('2019 crime log'!E272="","",'2019 crime log'!E272)</f>
        <v/>
      </c>
    </row>
    <row r="273" spans="1:5" x14ac:dyDescent="0.2">
      <c r="A273" s="119" t="str">
        <f>IF('2019 crime log'!B273="","",'2019 crime log'!B273)</f>
        <v/>
      </c>
      <c r="B273" s="120" t="str">
        <f>IF('2019 crime log'!D273="","",'2019 crime log'!D273)</f>
        <v/>
      </c>
      <c r="C273" s="120" t="str">
        <f>IF('2019 crime log'!F273="","",'2019 crime log'!F273)</f>
        <v/>
      </c>
      <c r="D273" s="120" t="str">
        <f>IF('2019 crime log'!H273="","",'2019 crime log'!H273)</f>
        <v/>
      </c>
      <c r="E273" s="126" t="str">
        <f>IF('2019 crime log'!E273="","",'2019 crime log'!E273)</f>
        <v/>
      </c>
    </row>
    <row r="274" spans="1:5" x14ac:dyDescent="0.2">
      <c r="A274" s="119" t="str">
        <f>IF('2019 crime log'!B274="","",'2019 crime log'!B274)</f>
        <v/>
      </c>
      <c r="B274" s="120" t="str">
        <f>IF('2019 crime log'!D274="","",'2019 crime log'!D274)</f>
        <v/>
      </c>
      <c r="C274" s="120" t="str">
        <f>IF('2019 crime log'!F274="","",'2019 crime log'!F274)</f>
        <v/>
      </c>
      <c r="D274" s="120" t="str">
        <f>IF('2019 crime log'!H274="","",'2019 crime log'!H274)</f>
        <v/>
      </c>
      <c r="E274" s="126" t="str">
        <f>IF('2019 crime log'!E274="","",'2019 crime log'!E274)</f>
        <v/>
      </c>
    </row>
    <row r="275" spans="1:5" x14ac:dyDescent="0.2">
      <c r="A275" s="119" t="str">
        <f>IF('2019 crime log'!B275="","",'2019 crime log'!B275)</f>
        <v/>
      </c>
      <c r="B275" s="120" t="str">
        <f>IF('2019 crime log'!D275="","",'2019 crime log'!D275)</f>
        <v/>
      </c>
      <c r="C275" s="120" t="str">
        <f>IF('2019 crime log'!F275="","",'2019 crime log'!F275)</f>
        <v/>
      </c>
      <c r="D275" s="120" t="str">
        <f>IF('2019 crime log'!H275="","",'2019 crime log'!H275)</f>
        <v/>
      </c>
      <c r="E275" s="126" t="str">
        <f>IF('2019 crime log'!E275="","",'2019 crime log'!E275)</f>
        <v/>
      </c>
    </row>
    <row r="276" spans="1:5" x14ac:dyDescent="0.2">
      <c r="A276" s="119" t="str">
        <f>IF('2019 crime log'!B276="","",'2019 crime log'!B276)</f>
        <v/>
      </c>
      <c r="B276" s="120" t="str">
        <f>IF('2019 crime log'!D276="","",'2019 crime log'!D276)</f>
        <v/>
      </c>
      <c r="C276" s="120" t="str">
        <f>IF('2019 crime log'!F276="","",'2019 crime log'!F276)</f>
        <v/>
      </c>
      <c r="D276" s="120" t="str">
        <f>IF('2019 crime log'!H276="","",'2019 crime log'!H276)</f>
        <v/>
      </c>
      <c r="E276" s="126" t="str">
        <f>IF('2019 crime log'!E276="","",'2019 crime log'!E276)</f>
        <v/>
      </c>
    </row>
    <row r="277" spans="1:5" x14ac:dyDescent="0.2">
      <c r="A277" s="119" t="str">
        <f>IF('2019 crime log'!B277="","",'2019 crime log'!B277)</f>
        <v/>
      </c>
      <c r="B277" s="120" t="str">
        <f>IF('2019 crime log'!D277="","",'2019 crime log'!D277)</f>
        <v/>
      </c>
      <c r="C277" s="120" t="str">
        <f>IF('2019 crime log'!F277="","",'2019 crime log'!F277)</f>
        <v/>
      </c>
      <c r="D277" s="120" t="str">
        <f>IF('2019 crime log'!H277="","",'2019 crime log'!H277)</f>
        <v/>
      </c>
      <c r="E277" s="126" t="str">
        <f>IF('2019 crime log'!E277="","",'2019 crime log'!E277)</f>
        <v/>
      </c>
    </row>
    <row r="278" spans="1:5" x14ac:dyDescent="0.2">
      <c r="A278" s="119" t="str">
        <f>IF('2019 crime log'!B278="","",'2019 crime log'!B278)</f>
        <v/>
      </c>
      <c r="B278" s="120" t="str">
        <f>IF('2019 crime log'!D278="","",'2019 crime log'!D278)</f>
        <v/>
      </c>
      <c r="C278" s="120" t="str">
        <f>IF('2019 crime log'!F278="","",'2019 crime log'!F278)</f>
        <v/>
      </c>
      <c r="D278" s="120" t="str">
        <f>IF('2019 crime log'!H278="","",'2019 crime log'!H278)</f>
        <v/>
      </c>
      <c r="E278" s="126" t="str">
        <f>IF('2019 crime log'!E278="","",'2019 crime log'!E278)</f>
        <v/>
      </c>
    </row>
    <row r="279" spans="1:5" x14ac:dyDescent="0.2">
      <c r="A279" s="119" t="str">
        <f>IF('2019 crime log'!B279="","",'2019 crime log'!B279)</f>
        <v/>
      </c>
      <c r="B279" s="120" t="str">
        <f>IF('2019 crime log'!D279="","",'2019 crime log'!D279)</f>
        <v/>
      </c>
      <c r="C279" s="120" t="str">
        <f>IF('2019 crime log'!F279="","",'2019 crime log'!F279)</f>
        <v/>
      </c>
      <c r="D279" s="120" t="str">
        <f>IF('2019 crime log'!H279="","",'2019 crime log'!H279)</f>
        <v/>
      </c>
      <c r="E279" s="126" t="str">
        <f>IF('2019 crime log'!E279="","",'2019 crime log'!E279)</f>
        <v/>
      </c>
    </row>
    <row r="280" spans="1:5" x14ac:dyDescent="0.2">
      <c r="A280" s="119" t="str">
        <f>IF('2019 crime log'!B280="","",'2019 crime log'!B280)</f>
        <v/>
      </c>
      <c r="B280" s="120" t="str">
        <f>IF('2019 crime log'!D280="","",'2019 crime log'!D280)</f>
        <v/>
      </c>
      <c r="C280" s="120" t="str">
        <f>IF('2019 crime log'!F280="","",'2019 crime log'!F280)</f>
        <v/>
      </c>
      <c r="D280" s="120" t="str">
        <f>IF('2019 crime log'!H280="","",'2019 crime log'!H280)</f>
        <v/>
      </c>
      <c r="E280" s="126" t="str">
        <f>IF('2019 crime log'!E280="","",'2019 crime log'!E280)</f>
        <v/>
      </c>
    </row>
    <row r="281" spans="1:5" x14ac:dyDescent="0.2">
      <c r="A281" s="119" t="str">
        <f>IF('2019 crime log'!B281="","",'2019 crime log'!B281)</f>
        <v/>
      </c>
      <c r="B281" s="120" t="str">
        <f>IF('2019 crime log'!D281="","",'2019 crime log'!D281)</f>
        <v/>
      </c>
      <c r="C281" s="120" t="str">
        <f>IF('2019 crime log'!F281="","",'2019 crime log'!F281)</f>
        <v/>
      </c>
      <c r="D281" s="120" t="str">
        <f>IF('2019 crime log'!H281="","",'2019 crime log'!H281)</f>
        <v/>
      </c>
      <c r="E281" s="126" t="str">
        <f>IF('2019 crime log'!E281="","",'2019 crime log'!E281)</f>
        <v/>
      </c>
    </row>
    <row r="282" spans="1:5" x14ac:dyDescent="0.2">
      <c r="A282" s="119" t="str">
        <f>IF('2019 crime log'!B282="","",'2019 crime log'!B282)</f>
        <v/>
      </c>
      <c r="B282" s="120" t="str">
        <f>IF('2019 crime log'!D282="","",'2019 crime log'!D282)</f>
        <v/>
      </c>
      <c r="C282" s="120" t="str">
        <f>IF('2019 crime log'!F282="","",'2019 crime log'!F282)</f>
        <v/>
      </c>
      <c r="D282" s="120" t="str">
        <f>IF('2019 crime log'!H282="","",'2019 crime log'!H282)</f>
        <v/>
      </c>
      <c r="E282" s="126" t="str">
        <f>IF('2019 crime log'!E282="","",'2019 crime log'!E282)</f>
        <v/>
      </c>
    </row>
    <row r="283" spans="1:5" x14ac:dyDescent="0.2">
      <c r="A283" s="119" t="str">
        <f>IF('2019 crime log'!B283="","",'2019 crime log'!B283)</f>
        <v/>
      </c>
      <c r="B283" s="120" t="str">
        <f>IF('2019 crime log'!D283="","",'2019 crime log'!D283)</f>
        <v/>
      </c>
      <c r="C283" s="120" t="str">
        <f>IF('2019 crime log'!F283="","",'2019 crime log'!F283)</f>
        <v/>
      </c>
      <c r="D283" s="120" t="str">
        <f>IF('2019 crime log'!H283="","",'2019 crime log'!H283)</f>
        <v/>
      </c>
      <c r="E283" s="126" t="str">
        <f>IF('2019 crime log'!E283="","",'2019 crime log'!E283)</f>
        <v/>
      </c>
    </row>
    <row r="284" spans="1:5" x14ac:dyDescent="0.2">
      <c r="A284" s="119" t="str">
        <f>IF('2019 crime log'!B284="","",'2019 crime log'!B284)</f>
        <v/>
      </c>
      <c r="B284" s="120" t="str">
        <f>IF('2019 crime log'!D284="","",'2019 crime log'!D284)</f>
        <v/>
      </c>
      <c r="C284" s="120" t="str">
        <f>IF('2019 crime log'!F284="","",'2019 crime log'!F284)</f>
        <v/>
      </c>
      <c r="D284" s="120" t="str">
        <f>IF('2019 crime log'!H284="","",'2019 crime log'!H284)</f>
        <v/>
      </c>
      <c r="E284" s="126" t="str">
        <f>IF('2019 crime log'!E284="","",'2019 crime log'!E284)</f>
        <v/>
      </c>
    </row>
    <row r="285" spans="1:5" x14ac:dyDescent="0.2">
      <c r="A285" s="119" t="str">
        <f>IF('2019 crime log'!B285="","",'2019 crime log'!B285)</f>
        <v/>
      </c>
      <c r="B285" s="120" t="str">
        <f>IF('2019 crime log'!D285="","",'2019 crime log'!D285)</f>
        <v/>
      </c>
      <c r="C285" s="120" t="str">
        <f>IF('2019 crime log'!F285="","",'2019 crime log'!F285)</f>
        <v/>
      </c>
      <c r="D285" s="120" t="str">
        <f>IF('2019 crime log'!H285="","",'2019 crime log'!H285)</f>
        <v/>
      </c>
      <c r="E285" s="126" t="str">
        <f>IF('2019 crime log'!E285="","",'2019 crime log'!E285)</f>
        <v/>
      </c>
    </row>
    <row r="286" spans="1:5" x14ac:dyDescent="0.2">
      <c r="A286" s="119" t="str">
        <f>IF('2019 crime log'!B286="","",'2019 crime log'!B286)</f>
        <v/>
      </c>
      <c r="B286" s="120" t="str">
        <f>IF('2019 crime log'!D286="","",'2019 crime log'!D286)</f>
        <v/>
      </c>
      <c r="C286" s="120" t="str">
        <f>IF('2019 crime log'!F286="","",'2019 crime log'!F286)</f>
        <v/>
      </c>
      <c r="D286" s="120" t="str">
        <f>IF('2019 crime log'!H286="","",'2019 crime log'!H286)</f>
        <v/>
      </c>
      <c r="E286" s="126" t="str">
        <f>IF('2019 crime log'!E286="","",'2019 crime log'!E286)</f>
        <v/>
      </c>
    </row>
    <row r="287" spans="1:5" x14ac:dyDescent="0.2">
      <c r="A287" s="119" t="str">
        <f>IF('2019 crime log'!B287="","",'2019 crime log'!B287)</f>
        <v/>
      </c>
      <c r="B287" s="120" t="str">
        <f>IF('2019 crime log'!D287="","",'2019 crime log'!D287)</f>
        <v/>
      </c>
      <c r="C287" s="120" t="str">
        <f>IF('2019 crime log'!F287="","",'2019 crime log'!F287)</f>
        <v/>
      </c>
      <c r="D287" s="120" t="str">
        <f>IF('2019 crime log'!H287="","",'2019 crime log'!H287)</f>
        <v/>
      </c>
      <c r="E287" s="126" t="str">
        <f>IF('2019 crime log'!E287="","",'2019 crime log'!E287)</f>
        <v/>
      </c>
    </row>
    <row r="288" spans="1:5" x14ac:dyDescent="0.2">
      <c r="A288" s="119" t="str">
        <f>IF('2019 crime log'!B288="","",'2019 crime log'!B288)</f>
        <v/>
      </c>
      <c r="B288" s="120" t="str">
        <f>IF('2019 crime log'!D288="","",'2019 crime log'!D288)</f>
        <v/>
      </c>
      <c r="C288" s="120" t="str">
        <f>IF('2019 crime log'!F288="","",'2019 crime log'!F288)</f>
        <v/>
      </c>
      <c r="D288" s="120" t="str">
        <f>IF('2019 crime log'!H288="","",'2019 crime log'!H288)</f>
        <v/>
      </c>
      <c r="E288" s="126" t="str">
        <f>IF('2019 crime log'!E288="","",'2019 crime log'!E288)</f>
        <v/>
      </c>
    </row>
    <row r="289" spans="1:5" x14ac:dyDescent="0.2">
      <c r="A289" s="119" t="str">
        <f>IF('2019 crime log'!B289="","",'2019 crime log'!B289)</f>
        <v/>
      </c>
      <c r="B289" s="120" t="str">
        <f>IF('2019 crime log'!D289="","",'2019 crime log'!D289)</f>
        <v/>
      </c>
      <c r="C289" s="120" t="str">
        <f>IF('2019 crime log'!F289="","",'2019 crime log'!F289)</f>
        <v/>
      </c>
      <c r="D289" s="120" t="str">
        <f>IF('2019 crime log'!H289="","",'2019 crime log'!H289)</f>
        <v/>
      </c>
      <c r="E289" s="126" t="str">
        <f>IF('2019 crime log'!E289="","",'2019 crime log'!E289)</f>
        <v/>
      </c>
    </row>
    <row r="290" spans="1:5" x14ac:dyDescent="0.2">
      <c r="A290" s="119" t="str">
        <f>IF('2019 crime log'!B290="","",'2019 crime log'!B290)</f>
        <v/>
      </c>
      <c r="B290" s="120" t="str">
        <f>IF('2019 crime log'!D290="","",'2019 crime log'!D290)</f>
        <v/>
      </c>
      <c r="C290" s="120" t="str">
        <f>IF('2019 crime log'!F290="","",'2019 crime log'!F290)</f>
        <v/>
      </c>
      <c r="D290" s="120" t="str">
        <f>IF('2019 crime log'!H290="","",'2019 crime log'!H290)</f>
        <v/>
      </c>
      <c r="E290" s="126" t="str">
        <f>IF('2019 crime log'!E290="","",'2019 crime log'!E290)</f>
        <v/>
      </c>
    </row>
    <row r="291" spans="1:5" x14ac:dyDescent="0.2">
      <c r="A291" s="119" t="str">
        <f>IF('2019 crime log'!B291="","",'2019 crime log'!B291)</f>
        <v/>
      </c>
      <c r="B291" s="120" t="str">
        <f>IF('2019 crime log'!D291="","",'2019 crime log'!D291)</f>
        <v/>
      </c>
      <c r="C291" s="120" t="str">
        <f>IF('2019 crime log'!F291="","",'2019 crime log'!F291)</f>
        <v/>
      </c>
      <c r="D291" s="120" t="str">
        <f>IF('2019 crime log'!H291="","",'2019 crime log'!H291)</f>
        <v/>
      </c>
      <c r="E291" s="126" t="str">
        <f>IF('2019 crime log'!E291="","",'2019 crime log'!E291)</f>
        <v/>
      </c>
    </row>
    <row r="292" spans="1:5" x14ac:dyDescent="0.2">
      <c r="A292" s="119" t="str">
        <f>IF('2019 crime log'!B292="","",'2019 crime log'!B292)</f>
        <v/>
      </c>
      <c r="B292" s="120" t="str">
        <f>IF('2019 crime log'!D292="","",'2019 crime log'!D292)</f>
        <v/>
      </c>
      <c r="C292" s="120" t="str">
        <f>IF('2019 crime log'!F292="","",'2019 crime log'!F292)</f>
        <v/>
      </c>
      <c r="D292" s="120" t="str">
        <f>IF('2019 crime log'!H292="","",'2019 crime log'!H292)</f>
        <v/>
      </c>
      <c r="E292" s="126" t="str">
        <f>IF('2019 crime log'!E292="","",'2019 crime log'!E292)</f>
        <v/>
      </c>
    </row>
    <row r="293" spans="1:5" x14ac:dyDescent="0.2">
      <c r="A293" s="119" t="str">
        <f>IF('2019 crime log'!B293="","",'2019 crime log'!B293)</f>
        <v/>
      </c>
      <c r="B293" s="120" t="str">
        <f>IF('2019 crime log'!D293="","",'2019 crime log'!D293)</f>
        <v/>
      </c>
      <c r="C293" s="120" t="str">
        <f>IF('2019 crime log'!F293="","",'2019 crime log'!F293)</f>
        <v/>
      </c>
      <c r="D293" s="120" t="str">
        <f>IF('2019 crime log'!H293="","",'2019 crime log'!H293)</f>
        <v/>
      </c>
      <c r="E293" s="126" t="str">
        <f>IF('2019 crime log'!E293="","",'2019 crime log'!E293)</f>
        <v/>
      </c>
    </row>
    <row r="294" spans="1:5" x14ac:dyDescent="0.2">
      <c r="A294" s="119" t="str">
        <f>IF('2019 crime log'!B294="","",'2019 crime log'!B294)</f>
        <v/>
      </c>
      <c r="B294" s="120" t="str">
        <f>IF('2019 crime log'!D294="","",'2019 crime log'!D294)</f>
        <v/>
      </c>
      <c r="C294" s="120" t="str">
        <f>IF('2019 crime log'!F294="","",'2019 crime log'!F294)</f>
        <v/>
      </c>
      <c r="D294" s="120" t="str">
        <f>IF('2019 crime log'!H294="","",'2019 crime log'!H294)</f>
        <v/>
      </c>
      <c r="E294" s="126" t="str">
        <f>IF('2019 crime log'!E294="","",'2019 crime log'!E294)</f>
        <v/>
      </c>
    </row>
    <row r="295" spans="1:5" x14ac:dyDescent="0.2">
      <c r="A295" s="119" t="str">
        <f>IF('2019 crime log'!B295="","",'2019 crime log'!B295)</f>
        <v/>
      </c>
      <c r="B295" s="120" t="str">
        <f>IF('2019 crime log'!D295="","",'2019 crime log'!D295)</f>
        <v/>
      </c>
      <c r="C295" s="120" t="str">
        <f>IF('2019 crime log'!F295="","",'2019 crime log'!F295)</f>
        <v/>
      </c>
      <c r="D295" s="120" t="str">
        <f>IF('2019 crime log'!H295="","",'2019 crime log'!H295)</f>
        <v/>
      </c>
      <c r="E295" s="126" t="str">
        <f>IF('2019 crime log'!E295="","",'2019 crime log'!E295)</f>
        <v/>
      </c>
    </row>
    <row r="296" spans="1:5" x14ac:dyDescent="0.2">
      <c r="A296" s="119" t="str">
        <f>IF('2019 crime log'!B296="","",'2019 crime log'!B296)</f>
        <v/>
      </c>
      <c r="B296" s="120" t="str">
        <f>IF('2019 crime log'!D296="","",'2019 crime log'!D296)</f>
        <v/>
      </c>
      <c r="C296" s="120" t="str">
        <f>IF('2019 crime log'!F296="","",'2019 crime log'!F296)</f>
        <v/>
      </c>
      <c r="D296" s="120" t="str">
        <f>IF('2019 crime log'!H296="","",'2019 crime log'!H296)</f>
        <v/>
      </c>
      <c r="E296" s="126" t="str">
        <f>IF('2019 crime log'!E296="","",'2019 crime log'!E296)</f>
        <v/>
      </c>
    </row>
    <row r="297" spans="1:5" x14ac:dyDescent="0.2">
      <c r="A297" s="119" t="str">
        <f>IF('2019 crime log'!B297="","",'2019 crime log'!B297)</f>
        <v/>
      </c>
      <c r="B297" s="120" t="str">
        <f>IF('2019 crime log'!D297="","",'2019 crime log'!D297)</f>
        <v/>
      </c>
      <c r="C297" s="120" t="str">
        <f>IF('2019 crime log'!F297="","",'2019 crime log'!F297)</f>
        <v/>
      </c>
      <c r="D297" s="120" t="str">
        <f>IF('2019 crime log'!H297="","",'2019 crime log'!H297)</f>
        <v/>
      </c>
      <c r="E297" s="126" t="str">
        <f>IF('2019 crime log'!E297="","",'2019 crime log'!E297)</f>
        <v/>
      </c>
    </row>
    <row r="298" spans="1:5" x14ac:dyDescent="0.2">
      <c r="A298" s="119" t="str">
        <f>IF('2019 crime log'!B298="","",'2019 crime log'!B298)</f>
        <v/>
      </c>
      <c r="B298" s="120" t="str">
        <f>IF('2019 crime log'!D298="","",'2019 crime log'!D298)</f>
        <v/>
      </c>
      <c r="C298" s="120" t="str">
        <f>IF('2019 crime log'!F298="","",'2019 crime log'!F298)</f>
        <v/>
      </c>
      <c r="D298" s="120" t="str">
        <f>IF('2019 crime log'!H298="","",'2019 crime log'!H298)</f>
        <v/>
      </c>
      <c r="E298" s="126" t="str">
        <f>IF('2019 crime log'!E298="","",'2019 crime log'!E298)</f>
        <v/>
      </c>
    </row>
    <row r="299" spans="1:5" x14ac:dyDescent="0.2">
      <c r="A299" s="119" t="str">
        <f>IF('2019 crime log'!B299="","",'2019 crime log'!B299)</f>
        <v/>
      </c>
      <c r="B299" s="120" t="str">
        <f>IF('2019 crime log'!D299="","",'2019 crime log'!D299)</f>
        <v/>
      </c>
      <c r="C299" s="120" t="str">
        <f>IF('2019 crime log'!F299="","",'2019 crime log'!F299)</f>
        <v/>
      </c>
      <c r="D299" s="120" t="str">
        <f>IF('2019 crime log'!H299="","",'2019 crime log'!H299)</f>
        <v/>
      </c>
      <c r="E299" s="126" t="str">
        <f>IF('2019 crime log'!E299="","",'2019 crime log'!E299)</f>
        <v/>
      </c>
    </row>
    <row r="300" spans="1:5" x14ac:dyDescent="0.2">
      <c r="A300" s="119" t="str">
        <f>IF('2019 crime log'!B300="","",'2019 crime log'!B300)</f>
        <v/>
      </c>
      <c r="B300" s="120" t="str">
        <f>IF('2019 crime log'!D300="","",'2019 crime log'!D300)</f>
        <v/>
      </c>
      <c r="C300" s="120" t="str">
        <f>IF('2019 crime log'!F300="","",'2019 crime log'!F300)</f>
        <v/>
      </c>
      <c r="D300" s="120" t="str">
        <f>IF('2019 crime log'!H300="","",'2019 crime log'!H300)</f>
        <v/>
      </c>
      <c r="E300" s="126" t="str">
        <f>IF('2019 crime log'!E300="","",'2019 crime log'!E300)</f>
        <v/>
      </c>
    </row>
    <row r="301" spans="1:5" x14ac:dyDescent="0.2">
      <c r="A301" s="119" t="str">
        <f>IF('2019 crime log'!B301="","",'2019 crime log'!B301)</f>
        <v/>
      </c>
      <c r="B301" s="120" t="str">
        <f>IF('2019 crime log'!D301="","",'2019 crime log'!D301)</f>
        <v/>
      </c>
      <c r="C301" s="120" t="str">
        <f>IF('2019 crime log'!F301="","",'2019 crime log'!F301)</f>
        <v/>
      </c>
      <c r="D301" s="120" t="str">
        <f>IF('2019 crime log'!H301="","",'2019 crime log'!H301)</f>
        <v/>
      </c>
      <c r="E301" s="126" t="str">
        <f>IF('2019 crime log'!E301="","",'2019 crime log'!E301)</f>
        <v/>
      </c>
    </row>
    <row r="302" spans="1:5" x14ac:dyDescent="0.2">
      <c r="A302" s="119" t="str">
        <f>IF('2019 crime log'!B302="","",'2019 crime log'!B302)</f>
        <v/>
      </c>
      <c r="B302" s="120" t="str">
        <f>IF('2019 crime log'!D302="","",'2019 crime log'!D302)</f>
        <v/>
      </c>
      <c r="C302" s="120" t="str">
        <f>IF('2019 crime log'!F302="","",'2019 crime log'!F302)</f>
        <v/>
      </c>
      <c r="D302" s="120" t="str">
        <f>IF('2019 crime log'!H302="","",'2019 crime log'!H302)</f>
        <v/>
      </c>
      <c r="E302" s="126" t="str">
        <f>IF('2019 crime log'!E302="","",'2019 crime log'!E302)</f>
        <v/>
      </c>
    </row>
  </sheetData>
  <mergeCells count="1">
    <mergeCell ref="A1:E2"/>
  </mergeCells>
  <pageMargins left="0.7" right="0.7" top="0.75" bottom="0.75" header="0.3" footer="0.3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H306"/>
  <sheetViews>
    <sheetView view="pageBreakPreview" topLeftCell="A58" zoomScale="60" zoomScaleNormal="100" workbookViewId="0">
      <selection activeCell="G89" sqref="G89"/>
    </sheetView>
  </sheetViews>
  <sheetFormatPr defaultRowHeight="15" x14ac:dyDescent="0.2"/>
  <cols>
    <col min="1" max="1" width="10.88671875" style="93" customWidth="1"/>
    <col min="2" max="2" width="13.6640625" style="94" customWidth="1"/>
    <col min="3" max="3" width="10.6640625" style="86" customWidth="1"/>
    <col min="4" max="4" width="7.77734375" style="86" customWidth="1"/>
    <col min="5" max="5" width="12.88671875" style="95" customWidth="1"/>
    <col min="6" max="6" width="20.21875" style="96" customWidth="1"/>
    <col min="7" max="7" width="47.5546875" style="97" customWidth="1"/>
    <col min="8" max="8" width="15.33203125" style="86" customWidth="1"/>
    <col min="9" max="16384" width="8.88671875" style="85"/>
  </cols>
  <sheetData>
    <row r="1" spans="1:8" ht="45" customHeight="1" x14ac:dyDescent="0.2">
      <c r="A1" s="192" t="s">
        <v>27</v>
      </c>
      <c r="B1" s="193"/>
      <c r="C1" s="193"/>
      <c r="D1" s="193"/>
      <c r="E1" s="193"/>
      <c r="F1" s="193"/>
      <c r="G1" s="98" t="s">
        <v>26</v>
      </c>
      <c r="H1" s="84">
        <f ca="1">TODAY()</f>
        <v>42698</v>
      </c>
    </row>
    <row r="2" spans="1:8" s="86" customFormat="1" ht="38.25" customHeight="1" x14ac:dyDescent="0.2">
      <c r="A2" s="43" t="s">
        <v>6</v>
      </c>
      <c r="B2" s="43" t="s">
        <v>10</v>
      </c>
      <c r="C2" s="44" t="s">
        <v>12</v>
      </c>
      <c r="D2" s="44" t="s">
        <v>0</v>
      </c>
      <c r="E2" s="57" t="s">
        <v>4</v>
      </c>
      <c r="F2" s="45" t="s">
        <v>1</v>
      </c>
      <c r="G2" s="45" t="s">
        <v>9</v>
      </c>
      <c r="H2" s="45" t="s">
        <v>8</v>
      </c>
    </row>
    <row r="3" spans="1:8" ht="14.25" customHeight="1" x14ac:dyDescent="0.2">
      <c r="A3" s="87">
        <f>IF('2019 crime log'!A4="","",'2019 crime log'!A4)</f>
        <v>42008</v>
      </c>
      <c r="B3" s="88">
        <f>IF('2019 crime log'!B4="","",'2019 crime log'!B4)</f>
        <v>42008</v>
      </c>
      <c r="C3" s="89" t="str">
        <f>IF('2019 crime log'!C4="","",'2019 crime log'!C4)</f>
        <v>1130-1340</v>
      </c>
      <c r="D3" s="89" t="str">
        <f>IF('2019 crime log'!D4="","",'2019 crime log'!D4)</f>
        <v>1346</v>
      </c>
      <c r="E3" s="90">
        <f>IF('2019 crime log'!E4="","",'2019 crime log'!E4)</f>
        <v>86</v>
      </c>
      <c r="F3" s="91" t="str">
        <f>IF('2019 crime log'!F4="","",'2019 crime log'!F4)</f>
        <v>Lot 11</v>
      </c>
      <c r="G3" s="92" t="str">
        <f>IF('2019 crime log'!H4="","",'2019 crime log'!H4)</f>
        <v>Leaving scene MVA / Careless driving</v>
      </c>
      <c r="H3" s="89" t="str">
        <f>IF('2019 crime log'!K4="","",'2019 crime log'!K4)</f>
        <v>Cl arrest/court</v>
      </c>
    </row>
    <row r="4" spans="1:8" x14ac:dyDescent="0.2">
      <c r="A4" s="87">
        <f>IF('2019 crime log'!A5="","",'2019 crime log'!A5)</f>
        <v>42011</v>
      </c>
      <c r="B4" s="88">
        <f>IF('2019 crime log'!B5="","",'2019 crime log'!B5)</f>
        <v>42011</v>
      </c>
      <c r="C4" s="89">
        <f>IF('2019 crime log'!C5="","",'2019 crime log'!C5)</f>
        <v>1244</v>
      </c>
      <c r="D4" s="89">
        <f>IF('2019 crime log'!D5="","",'2019 crime log'!D5)</f>
        <v>1346</v>
      </c>
      <c r="E4" s="90">
        <f>IF('2019 crime log'!E5="","",'2019 crime log'!E5)</f>
        <v>144</v>
      </c>
      <c r="F4" s="91" t="str">
        <f>IF('2019 crime log'!F5="","",'2019 crime log'!F5)</f>
        <v>Payroll Office</v>
      </c>
      <c r="G4" s="92" t="str">
        <f>IF('2019 crime log'!H5="","",'2019 crime log'!H5)</f>
        <v>Fraud</v>
      </c>
      <c r="H4" s="89" t="str">
        <f>IF('2019 crime log'!K5="","",'2019 crime log'!K5)</f>
        <v>active/invest</v>
      </c>
    </row>
    <row r="5" spans="1:8" x14ac:dyDescent="0.2">
      <c r="A5" s="87">
        <f>IF('2019 crime log'!A6="","",'2019 crime log'!A6)</f>
        <v>42024</v>
      </c>
      <c r="B5" s="88">
        <f>IF('2019 crime log'!B6="","",'2019 crime log'!B6)</f>
        <v>42024</v>
      </c>
      <c r="C5" s="89">
        <f>IF('2019 crime log'!C6="","",'2019 crime log'!C6)</f>
        <v>1339</v>
      </c>
      <c r="D5" s="89">
        <f>IF('2019 crime log'!D6="","",'2019 crime log'!D6)</f>
        <v>1340</v>
      </c>
      <c r="E5" s="90">
        <f>IF('2019 crime log'!E6="","",'2019 crime log'!E6)</f>
        <v>420</v>
      </c>
      <c r="F5" s="91" t="str">
        <f>IF('2019 crime log'!F6="","",'2019 crime log'!F6)</f>
        <v>Lot 6</v>
      </c>
      <c r="G5" s="92" t="str">
        <f>IF('2019 crime log'!H6="","",'2019 crime log'!H6)</f>
        <v>Harassment</v>
      </c>
      <c r="H5" s="89" t="str">
        <f>IF('2019 crime log'!K6="","",'2019 crime log'!K6)</f>
        <v>active/invest</v>
      </c>
    </row>
    <row r="6" spans="1:8" x14ac:dyDescent="0.2">
      <c r="A6" s="87">
        <f>IF('2019 crime log'!A7="","",'2019 crime log'!A7)</f>
        <v>42024</v>
      </c>
      <c r="B6" s="88">
        <f>IF('2019 crime log'!B7="","",'2019 crime log'!B7)</f>
        <v>42024</v>
      </c>
      <c r="C6" s="89">
        <f>IF('2019 crime log'!C7="","",'2019 crime log'!C7)</f>
        <v>2232</v>
      </c>
      <c r="D6" s="89">
        <f>IF('2019 crime log'!D7="","",'2019 crime log'!D7)</f>
        <v>2231</v>
      </c>
      <c r="E6" s="90">
        <f>IF('2019 crime log'!E7="","",'2019 crime log'!E7)</f>
        <v>432</v>
      </c>
      <c r="F6" s="91" t="str">
        <f>IF('2019 crime log'!F7="","",'2019 crime log'!F7)</f>
        <v>Mullaney Hall</v>
      </c>
      <c r="G6" s="92" t="str">
        <f>IF('2019 crime log'!H7="","",'2019 crime log'!H7)</f>
        <v>PULA / Student Misconduct</v>
      </c>
      <c r="H6" s="89" t="str">
        <f>IF('2019 crime log'!K7="","",'2019 crime log'!K7)</f>
        <v>Cl-Arrest/Court</v>
      </c>
    </row>
    <row r="7" spans="1:8" x14ac:dyDescent="0.2">
      <c r="A7" s="87">
        <f>IF('2019 crime log'!A8="","",'2019 crime log'!A8)</f>
        <v>42025</v>
      </c>
      <c r="B7" s="88">
        <f>IF('2019 crime log'!B8="","",'2019 crime log'!B8)</f>
        <v>42025</v>
      </c>
      <c r="C7" s="89" t="str">
        <f>IF('2019 crime log'!C8="","",'2019 crime log'!C8)</f>
        <v>0200</v>
      </c>
      <c r="D7" s="89">
        <f>IF('2019 crime log'!D8="","",'2019 crime log'!D8)</f>
        <v>1129</v>
      </c>
      <c r="E7" s="90">
        <f>IF('2019 crime log'!E8="","",'2019 crime log'!E8)</f>
        <v>450</v>
      </c>
      <c r="F7" s="91" t="str">
        <f>IF('2019 crime log'!F8="","",'2019 crime log'!F8)</f>
        <v>Laurel Hall</v>
      </c>
      <c r="G7" s="92" t="str">
        <f>IF('2019 crime log'!H8="","",'2019 crime log'!H8)</f>
        <v>DV Simple Assault / Student Misconduct</v>
      </c>
      <c r="H7" s="89" t="str">
        <f>IF('2019 crime log'!K8="","",'2019 crime log'!K8)</f>
        <v>Closed/Court</v>
      </c>
    </row>
    <row r="8" spans="1:8" x14ac:dyDescent="0.2">
      <c r="A8" s="87">
        <f>IF('2019 crime log'!A9="","",'2019 crime log'!A9)</f>
        <v>42028</v>
      </c>
      <c r="B8" s="88">
        <f>IF('2019 crime log'!B9="","",'2019 crime log'!B9)</f>
        <v>42028</v>
      </c>
      <c r="C8" s="89" t="str">
        <f>IF('2019 crime log'!C9="","",'2019 crime log'!C9)</f>
        <v>0230</v>
      </c>
      <c r="D8" s="89" t="str">
        <f>IF('2019 crime log'!D9="","",'2019 crime log'!D9)</f>
        <v>0230</v>
      </c>
      <c r="E8" s="90">
        <f>IF('2019 crime log'!E9="","",'2019 crime log'!E9)</f>
        <v>531</v>
      </c>
      <c r="F8" s="91" t="str">
        <f>IF('2019 crime log'!F9="","",'2019 crime log'!F9)</f>
        <v>Elmwood Hall</v>
      </c>
      <c r="G8" s="92" t="str">
        <f>IF('2019 crime log'!H9="","",'2019 crime log'!H9)</f>
        <v>PULA / Student Misconduct</v>
      </c>
      <c r="H8" s="89" t="str">
        <f>IF('2019 crime log'!K9="","",'2019 crime log'!K9)</f>
        <v>x-clear/closed</v>
      </c>
    </row>
    <row r="9" spans="1:8" x14ac:dyDescent="0.2">
      <c r="A9" s="87">
        <f>IF('2019 crime log'!A10="","",'2019 crime log'!A10)</f>
        <v>42028</v>
      </c>
      <c r="B9" s="88">
        <f>IF('2019 crime log'!B10="","",'2019 crime log'!B10)</f>
        <v>42028</v>
      </c>
      <c r="C9" s="89" t="str">
        <f>IF('2019 crime log'!C10="","",'2019 crime log'!C10)</f>
        <v>0950-1015</v>
      </c>
      <c r="D9" s="89" t="str">
        <f>IF('2019 crime log'!D10="","",'2019 crime log'!D10)</f>
        <v>1045</v>
      </c>
      <c r="E9" s="90">
        <f>IF('2019 crime log'!E10="","",'2019 crime log'!E10)</f>
        <v>543</v>
      </c>
      <c r="F9" s="91" t="str">
        <f>IF('2019 crime log'!F10="","",'2019 crime log'!F10)</f>
        <v>Edison Science</v>
      </c>
      <c r="G9" s="92" t="str">
        <f>IF('2019 crime log'!H10="","",'2019 crime log'!H10)</f>
        <v>Theft</v>
      </c>
      <c r="H9" s="89" t="str">
        <f>IF('2019 crime log'!K10="","",'2019 crime log'!K10)</f>
        <v>active/closed</v>
      </c>
    </row>
    <row r="10" spans="1:8" x14ac:dyDescent="0.2">
      <c r="A10" s="87">
        <f>IF('2019 crime log'!A11="","",'2019 crime log'!A11)</f>
        <v>42029</v>
      </c>
      <c r="B10" s="88">
        <f>IF('2019 crime log'!B11="","",'2019 crime log'!B11)</f>
        <v>42029</v>
      </c>
      <c r="C10" s="89" t="str">
        <f>IF('2019 crime log'!C11="","",'2019 crime log'!C11)</f>
        <v>2142</v>
      </c>
      <c r="D10" s="89" t="str">
        <f>IF('2019 crime log'!D11="","",'2019 crime log'!D11)</f>
        <v>2142</v>
      </c>
      <c r="E10" s="90">
        <f>IF('2019 crime log'!E11="","",'2019 crime log'!E11)</f>
        <v>579</v>
      </c>
      <c r="F10" s="91" t="str">
        <f>IF('2019 crime log'!F11="","",'2019 crime log'!F11)</f>
        <v>Hesse Hall</v>
      </c>
      <c r="G10" s="92" t="str">
        <f>IF('2019 crime log'!H11="","",'2019 crime log'!H11)</f>
        <v>PULA / Student Misconduct</v>
      </c>
      <c r="H10" s="89" t="str">
        <f>IF('2019 crime log'!K11="","",'2019 crime log'!K11)</f>
        <v>Cl arrest/court</v>
      </c>
    </row>
    <row r="11" spans="1:8" x14ac:dyDescent="0.2">
      <c r="A11" s="87">
        <f>IF('2019 crime log'!A12="","",'2019 crime log'!A12)</f>
        <v>42030</v>
      </c>
      <c r="B11" s="88">
        <f>IF('2019 crime log'!B12="","",'2019 crime log'!B12)</f>
        <v>42030</v>
      </c>
      <c r="C11" s="89" t="str">
        <f>IF('2019 crime log'!C12="","",'2019 crime log'!C12)</f>
        <v>0133</v>
      </c>
      <c r="D11" s="89" t="str">
        <f>IF('2019 crime log'!D12="","",'2019 crime log'!D12)</f>
        <v>0133</v>
      </c>
      <c r="E11" s="90">
        <f>IF('2019 crime log'!E12="","",'2019 crime log'!E12)</f>
        <v>587</v>
      </c>
      <c r="F11" s="91" t="str">
        <f>IF('2019 crime log'!F12="","",'2019 crime log'!F12)</f>
        <v>Oakwood Hall</v>
      </c>
      <c r="G11" s="92" t="str">
        <f>IF('2019 crime log'!H12="","",'2019 crime log'!H12)</f>
        <v>PULA / Student Misconduct</v>
      </c>
      <c r="H11" s="89" t="str">
        <f>IF('2019 crime log'!K12="","",'2019 crime log'!K12)</f>
        <v>x-clear/closed</v>
      </c>
    </row>
    <row r="12" spans="1:8" x14ac:dyDescent="0.2">
      <c r="A12" s="87">
        <f>IF('2019 crime log'!A13="","",'2019 crime log'!A13)</f>
        <v>42033</v>
      </c>
      <c r="B12" s="88">
        <f>IF('2019 crime log'!B13="","",'2019 crime log'!B13)</f>
        <v>42033</v>
      </c>
      <c r="C12" s="89" t="str">
        <f>IF('2019 crime log'!C13="","",'2019 crime log'!C13)</f>
        <v>1607</v>
      </c>
      <c r="D12" s="89" t="str">
        <f>IF('2019 crime log'!D13="","",'2019 crime log'!D13)</f>
        <v>1607</v>
      </c>
      <c r="E12" s="90">
        <f>IF('2019 crime log'!E13="","",'2019 crime log'!E13)</f>
        <v>684</v>
      </c>
      <c r="F12" s="91" t="str">
        <f>IF('2019 crime log'!F13="","",'2019 crime log'!F13)</f>
        <v>Bay Hall</v>
      </c>
      <c r="G12" s="92" t="str">
        <f>IF('2019 crime log'!H13="","",'2019 crime log'!H13)</f>
        <v>Unlawful possession of weapon / Student Misconduct</v>
      </c>
      <c r="H12" s="89" t="str">
        <f>IF('2019 crime log'!K13="","",'2019 crime log'!K13)</f>
        <v>active/invest</v>
      </c>
    </row>
    <row r="13" spans="1:8" x14ac:dyDescent="0.2">
      <c r="A13" s="87">
        <f>IF('2019 crime log'!A14="","",'2019 crime log'!A14)</f>
        <v>42035</v>
      </c>
      <c r="B13" s="88">
        <f>IF('2019 crime log'!B14="","",'2019 crime log'!B14)</f>
        <v>42031</v>
      </c>
      <c r="C13" s="89" t="str">
        <f>IF('2019 crime log'!C14="","",'2019 crime log'!C14)</f>
        <v>1400</v>
      </c>
      <c r="D13" s="89" t="str">
        <f>IF('2019 crime log'!D14="","",'2019 crime log'!D14)</f>
        <v>1502</v>
      </c>
      <c r="E13" s="90">
        <f>IF('2019 crime log'!E14="","",'2019 crime log'!E14)</f>
        <v>745</v>
      </c>
      <c r="F13" s="91" t="str">
        <f>IF('2019 crime log'!F14="","",'2019 crime log'!F14)</f>
        <v>Beechwood Hall</v>
      </c>
      <c r="G13" s="92" t="str">
        <f>IF('2019 crime log'!H14="","",'2019 crime log'!H14)</f>
        <v>Theft</v>
      </c>
      <c r="H13" s="89" t="str">
        <f>IF('2019 crime log'!K14="","",'2019 crime log'!K14)</f>
        <v>unfounded</v>
      </c>
    </row>
    <row r="14" spans="1:8" x14ac:dyDescent="0.2">
      <c r="A14" s="87">
        <f>IF('2019 crime log'!A15="","",'2019 crime log'!A15)</f>
        <v>42036</v>
      </c>
      <c r="B14" s="88">
        <f>IF('2019 crime log'!B15="","",'2019 crime log'!B15)</f>
        <v>42036</v>
      </c>
      <c r="C14" s="89" t="str">
        <f>IF('2019 crime log'!C15="","",'2019 crime log'!C15)</f>
        <v>0019</v>
      </c>
      <c r="D14" s="89" t="str">
        <f>IF('2019 crime log'!D15="","",'2019 crime log'!D15)</f>
        <v>0019</v>
      </c>
      <c r="E14" s="90">
        <f>IF('2019 crime log'!E15="","",'2019 crime log'!E15)</f>
        <v>762</v>
      </c>
      <c r="F14" s="91" t="str">
        <f>IF('2019 crime log'!F15="","",'2019 crime log'!F15)</f>
        <v>Elmwood Hall</v>
      </c>
      <c r="G14" s="92" t="str">
        <f>IF('2019 crime log'!H15="","",'2019 crime log'!H15)</f>
        <v>PULA / Student Misconduct</v>
      </c>
      <c r="H14" s="89" t="str">
        <f>IF('2019 crime log'!K15="","",'2019 crime log'!K15)</f>
        <v>x-clear/court</v>
      </c>
    </row>
    <row r="15" spans="1:8" x14ac:dyDescent="0.2">
      <c r="A15" s="87">
        <f>IF('2019 crime log'!A16="","",'2019 crime log'!A16)</f>
        <v>42041</v>
      </c>
      <c r="B15" s="88" t="str">
        <f>IF('2019 crime log'!B16="","",'2019 crime log'!B16)</f>
        <v>2/4-5/19</v>
      </c>
      <c r="C15" s="89" t="str">
        <f>IF('2019 crime log'!C16="","",'2019 crime log'!C16)</f>
        <v>1945-0630</v>
      </c>
      <c r="D15" s="89" t="str">
        <f>IF('2019 crime log'!D16="","",'2019 crime log'!D16)</f>
        <v>0950</v>
      </c>
      <c r="E15" s="90">
        <f>IF('2019 crime log'!E16="","",'2019 crime log'!E16)</f>
        <v>909</v>
      </c>
      <c r="F15" s="91" t="str">
        <f>IF('2019 crime log'!F16="","",'2019 crime log'!F16)</f>
        <v>Lot 3</v>
      </c>
      <c r="G15" s="92" t="str">
        <f>IF('2019 crime log'!H16="","",'2019 crime log'!H16)</f>
        <v>Criminal Mischief</v>
      </c>
      <c r="H15" s="89" t="str">
        <f>IF('2019 crime log'!K16="","",'2019 crime log'!K16)</f>
        <v>active/invest</v>
      </c>
    </row>
    <row r="16" spans="1:8" x14ac:dyDescent="0.2">
      <c r="A16" s="87">
        <f>IF('2019 crime log'!A17="","",'2019 crime log'!A17)</f>
        <v>42041</v>
      </c>
      <c r="B16" s="88">
        <f>IF('2019 crime log'!B17="","",'2019 crime log'!B17)</f>
        <v>42041</v>
      </c>
      <c r="C16" s="89" t="str">
        <f>IF('2019 crime log'!C17="","",'2019 crime log'!C17)</f>
        <v>2046</v>
      </c>
      <c r="D16" s="89" t="str">
        <f>IF('2019 crime log'!D17="","",'2019 crime log'!D17)</f>
        <v>2046</v>
      </c>
      <c r="E16" s="90">
        <f>IF('2019 crime log'!E17="","",'2019 crime log'!E17)</f>
        <v>929</v>
      </c>
      <c r="F16" s="91" t="str">
        <f>IF('2019 crime log'!F17="","",'2019 crime log'!F17)</f>
        <v>Student Center</v>
      </c>
      <c r="G16" s="92" t="str">
        <f>IF('2019 crime log'!H17="","",'2019 crime log'!H17)</f>
        <v>Suspicious Person/Soliciting</v>
      </c>
      <c r="H16" s="89" t="str">
        <f>IF('2019 crime log'!K17="","",'2019 crime log'!K17)</f>
        <v>x-clear/closed</v>
      </c>
    </row>
    <row r="17" spans="1:8" x14ac:dyDescent="0.2">
      <c r="A17" s="87">
        <f>IF('2019 crime log'!A18="","",'2019 crime log'!A18)</f>
        <v>42043</v>
      </c>
      <c r="B17" s="88">
        <f>IF('2019 crime log'!B18="","",'2019 crime log'!B18)</f>
        <v>42043</v>
      </c>
      <c r="C17" s="89" t="str">
        <f>IF('2019 crime log'!C18="","",'2019 crime log'!C18)</f>
        <v>1551</v>
      </c>
      <c r="D17" s="89" t="str">
        <f>IF('2019 crime log'!D18="","",'2019 crime log'!D18)</f>
        <v>1551</v>
      </c>
      <c r="E17" s="90">
        <f>IF('2019 crime log'!E18="","",'2019 crime log'!E18)</f>
        <v>986</v>
      </c>
      <c r="F17" s="91" t="str">
        <f>IF('2019 crime log'!F18="","",'2019 crime log'!F18)</f>
        <v>Beechwood Hall</v>
      </c>
      <c r="G17" s="92" t="str">
        <f>IF('2019 crime log'!H18="","",'2019 crime log'!H18)</f>
        <v>Harassment</v>
      </c>
      <c r="H17" s="89" t="str">
        <f>IF('2019 crime log'!K18="","",'2019 crime log'!K18)</f>
        <v>x-clear/closed</v>
      </c>
    </row>
    <row r="18" spans="1:8" x14ac:dyDescent="0.2">
      <c r="A18" s="87">
        <f>IF('2019 crime log'!A19="","",'2019 crime log'!A19)</f>
        <v>42044</v>
      </c>
      <c r="B18" s="88">
        <f>IF('2019 crime log'!B19="","",'2019 crime log'!B19)</f>
        <v>42044</v>
      </c>
      <c r="C18" s="89" t="str">
        <f>IF('2019 crime log'!C19="","",'2019 crime log'!C19)</f>
        <v>0258</v>
      </c>
      <c r="D18" s="89" t="str">
        <f>IF('2019 crime log'!D19="","",'2019 crime log'!D19)</f>
        <v>0258</v>
      </c>
      <c r="E18" s="90">
        <f>IF('2019 crime log'!E19="","",'2019 crime log'!E19)</f>
        <v>996</v>
      </c>
      <c r="F18" s="91" t="str">
        <f>IF('2019 crime log'!F19="","",'2019 crime log'!F19)</f>
        <v>Spruce Hall</v>
      </c>
      <c r="G18" s="92" t="str">
        <f>IF('2019 crime log'!H19="","",'2019 crime log'!H19)</f>
        <v>PULA / Student Misconduct</v>
      </c>
      <c r="H18" s="89" t="str">
        <f>IF('2019 crime log'!K19="","",'2019 crime log'!K19)</f>
        <v>Cl arrest/court</v>
      </c>
    </row>
    <row r="19" spans="1:8" x14ac:dyDescent="0.2">
      <c r="A19" s="87">
        <f>IF('2019 crime log'!A20="","",'2019 crime log'!A20)</f>
        <v>42044</v>
      </c>
      <c r="B19" s="88">
        <f>IF('2019 crime log'!B20="","",'2019 crime log'!B20)</f>
        <v>42044</v>
      </c>
      <c r="C19" s="89" t="str">
        <f>IF('2019 crime log'!C20="","",'2019 crime log'!C20)</f>
        <v>0352</v>
      </c>
      <c r="D19" s="89" t="str">
        <f>IF('2019 crime log'!D20="","",'2019 crime log'!D20)</f>
        <v>0352</v>
      </c>
      <c r="E19" s="90">
        <f>IF('2019 crime log'!E20="","",'2019 crime log'!E20)</f>
        <v>998</v>
      </c>
      <c r="F19" s="91" t="str">
        <f>IF('2019 crime log'!F20="","",'2019 crime log'!F20)</f>
        <v>Elmwood Hall</v>
      </c>
      <c r="G19" s="92" t="str">
        <f>IF('2019 crime log'!H20="","",'2019 crime log'!H20)</f>
        <v>Endangerment / PULA / Student Misconduct</v>
      </c>
      <c r="H19" s="89" t="str">
        <f>IF('2019 crime log'!K20="","",'2019 crime log'!K20)</f>
        <v>x-clear/closed</v>
      </c>
    </row>
    <row r="20" spans="1:8" x14ac:dyDescent="0.2">
      <c r="A20" s="87">
        <f>IF('2019 crime log'!A21="","",'2019 crime log'!A21)</f>
        <v>42045</v>
      </c>
      <c r="B20" s="88">
        <f>IF('2019 crime log'!B21="","",'2019 crime log'!B21)</f>
        <v>42045</v>
      </c>
      <c r="C20" s="89" t="str">
        <f>IF('2019 crime log'!C21="","",'2019 crime log'!C21)</f>
        <v>2054</v>
      </c>
      <c r="D20" s="89" t="str">
        <f>IF('2019 crime log'!D21="","",'2019 crime log'!D21)</f>
        <v>2054</v>
      </c>
      <c r="E20" s="90">
        <f>IF('2019 crime log'!E21="","",'2019 crime log'!E21)</f>
        <v>1042</v>
      </c>
      <c r="F20" s="91" t="str">
        <f>IF('2019 crime log'!F21="","",'2019 crime log'!F21)</f>
        <v>Willow Hall</v>
      </c>
      <c r="G20" s="92" t="str">
        <f>IF('2019 crime log'!H21="","",'2019 crime log'!H21)</f>
        <v>Poss. CDS / PULA / Student Misconduct</v>
      </c>
      <c r="H20" s="89" t="str">
        <f>IF('2019 crime log'!K21="","",'2019 crime log'!K21)</f>
        <v>x-clear/closed</v>
      </c>
    </row>
    <row r="21" spans="1:8" x14ac:dyDescent="0.2">
      <c r="A21" s="87">
        <f>IF('2019 crime log'!A22="","",'2019 crime log'!A22)</f>
        <v>42046</v>
      </c>
      <c r="B21" s="88">
        <f>IF('2019 crime log'!B22="","",'2019 crime log'!B22)</f>
        <v>42046</v>
      </c>
      <c r="C21" s="89" t="str">
        <f>IF('2019 crime log'!C22="","",'2019 crime log'!C22)</f>
        <v>0937</v>
      </c>
      <c r="D21" s="89" t="str">
        <f>IF('2019 crime log'!D22="","",'2019 crime log'!D22)</f>
        <v>0937</v>
      </c>
      <c r="E21" s="90">
        <f>IF('2019 crime log'!E22="","",'2019 crime log'!E22)</f>
        <v>1057</v>
      </c>
      <c r="F21" s="91" t="str">
        <f>IF('2019 crime log'!F22="","",'2019 crime log'!F22)</f>
        <v>Cedar Hall</v>
      </c>
      <c r="G21" s="92" t="str">
        <f>IF('2019 crime log'!H22="","",'2019 crime log'!H22)</f>
        <v>Theft - Fire extinguisher $100</v>
      </c>
      <c r="H21" s="89" t="str">
        <f>IF('2019 crime log'!K22="","",'2019 crime log'!K22)</f>
        <v>closed/Active</v>
      </c>
    </row>
    <row r="22" spans="1:8" x14ac:dyDescent="0.2">
      <c r="A22" s="87">
        <f>IF('2019 crime log'!A23="","",'2019 crime log'!A23)</f>
        <v>42046</v>
      </c>
      <c r="B22" s="88">
        <f>IF('2019 crime log'!B23="","",'2019 crime log'!B23)</f>
        <v>42046</v>
      </c>
      <c r="C22" s="89" t="str">
        <f>IF('2019 crime log'!C23="","",'2019 crime log'!C23)</f>
        <v>1029</v>
      </c>
      <c r="D22" s="89" t="str">
        <f>IF('2019 crime log'!D23="","",'2019 crime log'!D23)</f>
        <v>1029</v>
      </c>
      <c r="E22" s="90">
        <f>IF('2019 crime log'!E23="","",'2019 crime log'!E23)</f>
        <v>1059</v>
      </c>
      <c r="F22" s="91" t="str">
        <f>IF('2019 crime log'!F23="","",'2019 crime log'!F23)</f>
        <v>Lot 10</v>
      </c>
      <c r="G22" s="92" t="str">
        <f>IF('2019 crime log'!H23="","",'2019 crime log'!H23)</f>
        <v>Student Misconduct</v>
      </c>
      <c r="H22" s="89" t="str">
        <f>IF('2019 crime log'!K23="","",'2019 crime log'!K23)</f>
        <v>x-clear/closed</v>
      </c>
    </row>
    <row r="23" spans="1:8" x14ac:dyDescent="0.2">
      <c r="A23" s="87">
        <f>IF('2019 crime log'!A24="","",'2019 crime log'!A24)</f>
        <v>42048</v>
      </c>
      <c r="B23" s="88">
        <f>IF('2019 crime log'!B24="","",'2019 crime log'!B24)</f>
        <v>42048</v>
      </c>
      <c r="C23" s="89" t="str">
        <f>IF('2019 crime log'!C24="","",'2019 crime log'!C24)</f>
        <v>1744</v>
      </c>
      <c r="D23" s="89" t="str">
        <f>IF('2019 crime log'!D24="","",'2019 crime log'!D24)</f>
        <v>1744</v>
      </c>
      <c r="E23" s="90">
        <f>IF('2019 crime log'!E24="","",'2019 crime log'!E24)</f>
        <v>1125</v>
      </c>
      <c r="F23" s="91" t="str">
        <f>IF('2019 crime log'!F24="","",'2019 crime log'!F24)</f>
        <v>Lake Road</v>
      </c>
      <c r="G23" s="92" t="str">
        <f>IF('2019 crime log'!H24="","",'2019 crime log'!H24)</f>
        <v>Student Misconduct</v>
      </c>
      <c r="H23" s="89" t="str">
        <f>IF('2019 crime log'!K24="","",'2019 crime log'!K24)</f>
        <v>x-clear/closed</v>
      </c>
    </row>
    <row r="24" spans="1:8" x14ac:dyDescent="0.2">
      <c r="A24" s="87">
        <f>IF('2019 crime log'!A25="","",'2019 crime log'!A25)</f>
        <v>42051</v>
      </c>
      <c r="B24" s="88">
        <f>IF('2019 crime log'!B25="","",'2019 crime log'!B25)</f>
        <v>42051</v>
      </c>
      <c r="C24" s="89" t="str">
        <f>IF('2019 crime log'!C25="","",'2019 crime log'!C25)</f>
        <v>0130</v>
      </c>
      <c r="D24" s="89" t="str">
        <f>IF('2019 crime log'!D25="","",'2019 crime log'!D25)</f>
        <v>0130</v>
      </c>
      <c r="E24" s="90">
        <f>IF('2019 crime log'!E25="","",'2019 crime log'!E25)</f>
        <v>1194</v>
      </c>
      <c r="F24" s="91" t="str">
        <f>IF('2019 crime log'!F25="","",'2019 crime log'!F25)</f>
        <v>Elmwood Hall</v>
      </c>
      <c r="G24" s="92" t="str">
        <f>IF('2019 crime log'!H25="","",'2019 crime log'!H25)</f>
        <v>Poss CDS / Para. / PULA / Student Misconduct</v>
      </c>
      <c r="H24" s="89" t="str">
        <f>IF('2019 crime log'!K25="","",'2019 crime log'!K25)</f>
        <v>active/invest</v>
      </c>
    </row>
    <row r="25" spans="1:8" x14ac:dyDescent="0.2">
      <c r="A25" s="87">
        <f>IF('2019 crime log'!A26="","",'2019 crime log'!A26)</f>
        <v>42053</v>
      </c>
      <c r="B25" s="88">
        <f>IF('2019 crime log'!B26="","",'2019 crime log'!B26)</f>
        <v>42053</v>
      </c>
      <c r="C25" s="89" t="str">
        <f>IF('2019 crime log'!C26="","",'2019 crime log'!C26)</f>
        <v>2254</v>
      </c>
      <c r="D25" s="89" t="str">
        <f>IF('2019 crime log'!D26="","",'2019 crime log'!D26)</f>
        <v>2254</v>
      </c>
      <c r="E25" s="90">
        <f>IF('2019 crime log'!E26="","",'2019 crime log'!E26)</f>
        <v>1273</v>
      </c>
      <c r="F25" s="91" t="str">
        <f>IF('2019 crime log'!F26="","",'2019 crime log'!F26)</f>
        <v>Fitness Center</v>
      </c>
      <c r="G25" s="92" t="str">
        <f>IF('2019 crime log'!H26="","",'2019 crime log'!H26)</f>
        <v>Student Misconduct</v>
      </c>
      <c r="H25" s="89" t="str">
        <f>IF('2019 crime log'!K26="","",'2019 crime log'!K26)</f>
        <v>x-clear/closed</v>
      </c>
    </row>
    <row r="26" spans="1:8" x14ac:dyDescent="0.2">
      <c r="A26" s="87">
        <f>IF('2019 crime log'!A27="","",'2019 crime log'!A27)</f>
        <v>42054</v>
      </c>
      <c r="B26" s="88">
        <f>IF('2019 crime log'!B27="","",'2019 crime log'!B27)</f>
        <v>42054</v>
      </c>
      <c r="C26" s="89" t="str">
        <f>IF('2019 crime log'!C27="","",'2019 crime log'!C27)</f>
        <v>1711</v>
      </c>
      <c r="D26" s="89" t="str">
        <f>IF('2019 crime log'!D27="","",'2019 crime log'!D27)</f>
        <v>1711</v>
      </c>
      <c r="E26" s="90">
        <f>IF('2019 crime log'!E27="","",'2019 crime log'!E27)</f>
        <v>1291</v>
      </c>
      <c r="F26" s="91" t="str">
        <f>IF('2019 crime log'!F27="","",'2019 crime log'!F27)</f>
        <v>Elmwood Hall</v>
      </c>
      <c r="G26" s="92" t="str">
        <f>IF('2019 crime log'!H27="","",'2019 crime log'!H27)</f>
        <v>Poss. CDS / Student Misconduct</v>
      </c>
      <c r="H26" s="89" t="str">
        <f>IF('2019 crime log'!K27="","",'2019 crime log'!K27)</f>
        <v>Cl arrest/court</v>
      </c>
    </row>
    <row r="27" spans="1:8" x14ac:dyDescent="0.2">
      <c r="A27" s="87">
        <f>IF('2019 crime log'!A28="","",'2019 crime log'!A28)</f>
        <v>42054</v>
      </c>
      <c r="B27" s="88">
        <f>IF('2019 crime log'!B28="","",'2019 crime log'!B28)</f>
        <v>42054</v>
      </c>
      <c r="C27" s="89" t="str">
        <f>IF('2019 crime log'!C28="","",'2019 crime log'!C28)</f>
        <v>2310</v>
      </c>
      <c r="D27" s="89" t="str">
        <f>IF('2019 crime log'!D28="","",'2019 crime log'!D28)</f>
        <v>2310</v>
      </c>
      <c r="E27" s="90">
        <f>IF('2019 crime log'!E28="","",'2019 crime log'!E28)</f>
        <v>1298</v>
      </c>
      <c r="F27" s="91" t="str">
        <f>IF('2019 crime log'!F28="","",'2019 crime log'!F28)</f>
        <v>Elmwood Hall</v>
      </c>
      <c r="G27" s="92" t="str">
        <f>IF('2019 crime log'!H28="","",'2019 crime log'!H28)</f>
        <v>Criminal Mischief - Bias Incident</v>
      </c>
      <c r="H27" s="89" t="str">
        <f>IF('2019 crime log'!K28="","",'2019 crime log'!K28)</f>
        <v>active/closed</v>
      </c>
    </row>
    <row r="28" spans="1:8" x14ac:dyDescent="0.2">
      <c r="A28" s="87">
        <f>IF('2019 crime log'!A29="","",'2019 crime log'!A29)</f>
        <v>42054</v>
      </c>
      <c r="B28" s="88">
        <f>IF('2019 crime log'!B29="","",'2019 crime log'!B29)</f>
        <v>42054</v>
      </c>
      <c r="C28" s="89" t="str">
        <f>IF('2019 crime log'!C29="","",'2019 crime log'!C29)</f>
        <v>2315</v>
      </c>
      <c r="D28" s="89" t="str">
        <f>IF('2019 crime log'!D29="","",'2019 crime log'!D29)</f>
        <v>2315</v>
      </c>
      <c r="E28" s="90">
        <f>IF('2019 crime log'!E29="","",'2019 crime log'!E29)</f>
        <v>1299</v>
      </c>
      <c r="F28" s="91" t="str">
        <f>IF('2019 crime log'!F29="","",'2019 crime log'!F29)</f>
        <v>Willow Hall</v>
      </c>
      <c r="G28" s="92" t="str">
        <f>IF('2019 crime log'!H29="","",'2019 crime log'!H29)</f>
        <v>Poss. CDS / Para / Student Misconduct</v>
      </c>
      <c r="H28" s="89" t="str">
        <f>IF('2019 crime log'!K29="","",'2019 crime log'!K29)</f>
        <v>Cl arrest/court</v>
      </c>
    </row>
    <row r="29" spans="1:8" x14ac:dyDescent="0.2">
      <c r="A29" s="87">
        <f>IF('2019 crime log'!A30="","",'2019 crime log'!A30)</f>
        <v>42055</v>
      </c>
      <c r="B29" s="88">
        <f>IF('2019 crime log'!B30="","",'2019 crime log'!B30)</f>
        <v>42055</v>
      </c>
      <c r="C29" s="89" t="str">
        <f>IF('2019 crime log'!C30="","",'2019 crime log'!C30)</f>
        <v>1100</v>
      </c>
      <c r="D29" s="89" t="str">
        <f>IF('2019 crime log'!D30="","",'2019 crime log'!D30)</f>
        <v>1203</v>
      </c>
      <c r="E29" s="90">
        <f>IF('2019 crime log'!E30="","",'2019 crime log'!E30)</f>
        <v>1315</v>
      </c>
      <c r="F29" s="91" t="str">
        <f>IF('2019 crime log'!F30="","",'2019 crime log'!F30)</f>
        <v>Elmwood Hall</v>
      </c>
      <c r="G29" s="92" t="str">
        <f>IF('2019 crime log'!H30="","",'2019 crime log'!H30)</f>
        <v>Poss. Stolen Property</v>
      </c>
      <c r="H29" s="89" t="str">
        <f>IF('2019 crime log'!K30="","",'2019 crime log'!K30)</f>
        <v>Cl arrest/court</v>
      </c>
    </row>
    <row r="30" spans="1:8" x14ac:dyDescent="0.2">
      <c r="A30" s="87">
        <f>IF('2019 crime log'!A31="","",'2019 crime log'!A31)</f>
        <v>42058</v>
      </c>
      <c r="B30" s="88">
        <f>IF('2019 crime log'!B31="","",'2019 crime log'!B31)</f>
        <v>42058</v>
      </c>
      <c r="C30" s="89" t="str">
        <f>IF('2019 crime log'!C31="","",'2019 crime log'!C31)</f>
        <v>0210</v>
      </c>
      <c r="D30" s="89" t="str">
        <f>IF('2019 crime log'!D31="","",'2019 crime log'!D31)</f>
        <v>0210</v>
      </c>
      <c r="E30" s="90">
        <f>IF('2019 crime log'!E31="","",'2019 crime log'!E31)</f>
        <v>1397</v>
      </c>
      <c r="F30" s="91" t="str">
        <f>IF('2019 crime log'!F31="","",'2019 crime log'!F31)</f>
        <v>Laurel Hall</v>
      </c>
      <c r="G30" s="92" t="str">
        <f>IF('2019 crime log'!H31="","",'2019 crime log'!H31)</f>
        <v>Student Misconduct</v>
      </c>
      <c r="H30" s="89" t="str">
        <f>IF('2019 crime log'!K31="","",'2019 crime log'!K31)</f>
        <v>x-clear/closed</v>
      </c>
    </row>
    <row r="31" spans="1:8" x14ac:dyDescent="0.2">
      <c r="A31" s="87">
        <f>IF('2019 crime log'!A32="","",'2019 crime log'!A32)</f>
        <v>42060</v>
      </c>
      <c r="B31" s="88">
        <f>IF('2019 crime log'!B32="","",'2019 crime log'!B32)</f>
        <v>42060</v>
      </c>
      <c r="C31" s="89" t="str">
        <f>IF('2019 crime log'!C32="","",'2019 crime log'!C32)</f>
        <v>1455</v>
      </c>
      <c r="D31" s="89" t="str">
        <f>IF('2019 crime log'!D32="","",'2019 crime log'!D32)</f>
        <v>1455</v>
      </c>
      <c r="E31" s="90" t="str">
        <f>IF('2019 crime log'!E32="","",'2019 crime log'!E32)</f>
        <v>19MU01466</v>
      </c>
      <c r="F31" s="91" t="str">
        <f>IF('2019 crime log'!F32="","",'2019 crime log'!F32)</f>
        <v>Elmwood Hall</v>
      </c>
      <c r="G31" s="92" t="str">
        <f>IF('2019 crime log'!H32="","",'2019 crime log'!H32)</f>
        <v>Defiant Trespass</v>
      </c>
      <c r="H31" s="89" t="str">
        <f>IF('2019 crime log'!K32="","",'2019 crime log'!K32)</f>
        <v>x-clear/closed</v>
      </c>
    </row>
    <row r="32" spans="1:8" x14ac:dyDescent="0.2">
      <c r="A32" s="87">
        <f>IF('2019 crime log'!A33="","",'2019 crime log'!A33)</f>
        <v>42062</v>
      </c>
      <c r="B32" s="88">
        <f>IF('2019 crime log'!B33="","",'2019 crime log'!B33)</f>
        <v>42062</v>
      </c>
      <c r="C32" s="89" t="str">
        <f>IF('2019 crime log'!C33="","",'2019 crime log'!C33)</f>
        <v>1050</v>
      </c>
      <c r="D32" s="89" t="str">
        <f>IF('2019 crime log'!D33="","",'2019 crime log'!D33)</f>
        <v>1050</v>
      </c>
      <c r="E32" s="90" t="str">
        <f>IF('2019 crime log'!E33="","",'2019 crime log'!E33)</f>
        <v>19MU01518</v>
      </c>
      <c r="F32" s="91" t="str">
        <f>IF('2019 crime log'!F33="","",'2019 crime log'!F33)</f>
        <v>All North End Res Halls</v>
      </c>
      <c r="G32" s="92" t="str">
        <f>IF('2019 crime log'!H33="","",'2019 crime log'!H33)</f>
        <v>Solicitors on Campus</v>
      </c>
      <c r="H32" s="89" t="str">
        <f>IF('2019 crime log'!K33="","",'2019 crime log'!K33)</f>
        <v>x-clear/closed</v>
      </c>
    </row>
    <row r="33" spans="1:8" x14ac:dyDescent="0.2">
      <c r="A33" s="87">
        <f>IF('2019 crime log'!A34="","",'2019 crime log'!A34)</f>
        <v>42064</v>
      </c>
      <c r="B33" s="88">
        <f>IF('2019 crime log'!B34="","",'2019 crime log'!B34)</f>
        <v>42064</v>
      </c>
      <c r="C33" s="89" t="str">
        <f>IF('2019 crime log'!C34="","",'2019 crime log'!C34)</f>
        <v>0251</v>
      </c>
      <c r="D33" s="89" t="str">
        <f>IF('2019 crime log'!D34="","",'2019 crime log'!D34)</f>
        <v>0251</v>
      </c>
      <c r="E33" s="90" t="str">
        <f>IF('2019 crime log'!E34="","",'2019 crime log'!E34)</f>
        <v>19MU01575</v>
      </c>
      <c r="F33" s="91" t="str">
        <f>IF('2019 crime log'!F34="","",'2019 crime log'!F34)</f>
        <v>Hesse Hall</v>
      </c>
      <c r="G33" s="92" t="str">
        <f>IF('2019 crime log'!H34="","",'2019 crime log'!H34)</f>
        <v>PULA w/alcohol / Student Misconduct</v>
      </c>
      <c r="H33" s="89" t="str">
        <f>IF('2019 crime log'!K34="","",'2019 crime log'!K34)</f>
        <v>Cl-Arrest/Court</v>
      </c>
    </row>
    <row r="34" spans="1:8" x14ac:dyDescent="0.2">
      <c r="A34" s="87">
        <f>IF('2019 crime log'!A35="","",'2019 crime log'!A35)</f>
        <v>42064</v>
      </c>
      <c r="B34" s="88">
        <f>IF('2019 crime log'!B35="","",'2019 crime log'!B35)</f>
        <v>42064</v>
      </c>
      <c r="C34" s="89" t="str">
        <f>IF('2019 crime log'!C35="","",'2019 crime log'!C35)</f>
        <v>2223</v>
      </c>
      <c r="D34" s="89" t="str">
        <f>IF('2019 crime log'!D35="","",'2019 crime log'!D35)</f>
        <v>2223</v>
      </c>
      <c r="E34" s="90" t="str">
        <f>IF('2019 crime log'!E35="","",'2019 crime log'!E35)</f>
        <v>19MU01594</v>
      </c>
      <c r="F34" s="91" t="str">
        <f>IF('2019 crime log'!F35="","",'2019 crime log'!F35)</f>
        <v>Cedar Hall</v>
      </c>
      <c r="G34" s="92" t="str">
        <f>IF('2019 crime log'!H35="","",'2019 crime log'!H35)</f>
        <v>PULA w/alcohol / Student Misconduct</v>
      </c>
      <c r="H34" s="89" t="str">
        <f>IF('2019 crime log'!K35="","",'2019 crime log'!K35)</f>
        <v>x-clear/closed</v>
      </c>
    </row>
    <row r="35" spans="1:8" x14ac:dyDescent="0.2">
      <c r="A35" s="87">
        <f>IF('2019 crime log'!A36="","",'2019 crime log'!A36)</f>
        <v>42066</v>
      </c>
      <c r="B35" s="88" t="str">
        <f>IF('2019 crime log'!B36="","",'2019 crime log'!B36)</f>
        <v>b/w 3/3 - 3/4/19</v>
      </c>
      <c r="C35" s="89" t="str">
        <f>IF('2019 crime log'!C36="","",'2019 crime log'!C36)</f>
        <v>1600-950</v>
      </c>
      <c r="D35" s="89" t="str">
        <f>IF('2019 crime log'!D36="","",'2019 crime log'!D36)</f>
        <v>0950</v>
      </c>
      <c r="E35" s="90" t="str">
        <f>IF('2019 crime log'!E36="","",'2019 crime log'!E36)</f>
        <v>19MU01631</v>
      </c>
      <c r="F35" s="91" t="str">
        <f>IF('2019 crime log'!F36="","",'2019 crime log'!F36)</f>
        <v>Parking Lot 3</v>
      </c>
      <c r="G35" s="92" t="str">
        <f>IF('2019 crime log'!H36="","",'2019 crime log'!H36)</f>
        <v>Criminal Mischief</v>
      </c>
      <c r="H35" s="89" t="str">
        <f>IF('2019 crime log'!K36="","",'2019 crime log'!K36)</f>
        <v>active/closed</v>
      </c>
    </row>
    <row r="36" spans="1:8" x14ac:dyDescent="0.2">
      <c r="A36" s="87">
        <f>IF('2019 crime log'!A37="","",'2019 crime log'!A37)</f>
        <v>42067</v>
      </c>
      <c r="B36" s="88" t="str">
        <f>IF('2019 crime log'!B37="","",'2019 crime log'!B37)</f>
        <v>b/w 3/4-3/5/19</v>
      </c>
      <c r="C36" s="89" t="str">
        <f>IF('2019 crime log'!C37="","",'2019 crime log'!C37)</f>
        <v>1430-0730</v>
      </c>
      <c r="D36" s="89" t="str">
        <f>IF('2019 crime log'!D37="","",'2019 crime log'!D37)</f>
        <v>0854</v>
      </c>
      <c r="E36" s="90" t="str">
        <f>IF('2019 crime log'!E37="","",'2019 crime log'!E37)</f>
        <v>19MU01661</v>
      </c>
      <c r="F36" s="91" t="str">
        <f>IF('2019 crime log'!F37="","",'2019 crime log'!F37)</f>
        <v>Boylan Gym</v>
      </c>
      <c r="G36" s="92" t="str">
        <f>IF('2019 crime log'!H37="","",'2019 crime log'!H37)</f>
        <v>Criminal Mischief</v>
      </c>
      <c r="H36" s="89" t="str">
        <f>IF('2019 crime log'!K37="","",'2019 crime log'!K37)</f>
        <v>active/invest</v>
      </c>
    </row>
    <row r="37" spans="1:8" x14ac:dyDescent="0.2">
      <c r="A37" s="87">
        <f>IF('2019 crime log'!A38="","",'2019 crime log'!A38)</f>
        <v>42069</v>
      </c>
      <c r="B37" s="88">
        <f>IF('2019 crime log'!B38="","",'2019 crime log'!B38)</f>
        <v>42069</v>
      </c>
      <c r="C37" s="89" t="str">
        <f>IF('2019 crime log'!C38="","",'2019 crime log'!C38)</f>
        <v>1040</v>
      </c>
      <c r="D37" s="89" t="str">
        <f>IF('2019 crime log'!D38="","",'2019 crime log'!D38)</f>
        <v>1040</v>
      </c>
      <c r="E37" s="90" t="str">
        <f>IF('2019 crime log'!E38="","",'2019 crime log'!E38)</f>
        <v>19MU01733</v>
      </c>
      <c r="F37" s="91" t="str">
        <f>IF('2019 crime log'!F38="","",'2019 crime log'!F38)</f>
        <v>Parking Lot 14</v>
      </c>
      <c r="G37" s="92" t="str">
        <f>IF('2019 crime log'!H38="","",'2019 crime log'!H38)</f>
        <v>Student Misconduct</v>
      </c>
      <c r="H37" s="89" t="str">
        <f>IF('2019 crime log'!K38="","",'2019 crime log'!K38)</f>
        <v>x-clear/closed</v>
      </c>
    </row>
    <row r="38" spans="1:8" x14ac:dyDescent="0.2">
      <c r="A38" s="87">
        <f>IF('2019 crime log'!A39="","",'2019 crime log'!A39)</f>
        <v>42071</v>
      </c>
      <c r="B38" s="88">
        <f>IF('2019 crime log'!B39="","",'2019 crime log'!B39)</f>
        <v>42071</v>
      </c>
      <c r="C38" s="89" t="str">
        <f>IF('2019 crime log'!C39="","",'2019 crime log'!C39)</f>
        <v>0202</v>
      </c>
      <c r="D38" s="89" t="str">
        <f>IF('2019 crime log'!D39="","",'2019 crime log'!D39)</f>
        <v>0202</v>
      </c>
      <c r="E38" s="90" t="str">
        <f>IF('2019 crime log'!E39="","",'2019 crime log'!E39)</f>
        <v>19MU01784</v>
      </c>
      <c r="F38" s="91" t="str">
        <f>IF('2019 crime log'!F39="","",'2019 crime log'!F39)</f>
        <v>Parking Lot 8</v>
      </c>
      <c r="G38" s="92" t="str">
        <f>IF('2019 crime log'!H39="","",'2019 crime log'!H39)</f>
        <v>Criminal Mischief/Student Misconduct</v>
      </c>
      <c r="H38" s="89" t="str">
        <f>IF('2019 crime log'!K39="","",'2019 crime log'!K39)</f>
        <v>x-clear/closed</v>
      </c>
    </row>
    <row r="39" spans="1:8" x14ac:dyDescent="0.2">
      <c r="A39" s="87">
        <f>IF('2019 crime log'!A40="","",'2019 crime log'!A40)</f>
        <v>42072</v>
      </c>
      <c r="B39" s="88">
        <f>IF('2019 crime log'!B40="","",'2019 crime log'!B40)</f>
        <v>42072</v>
      </c>
      <c r="C39" s="89" t="str">
        <f>IF('2019 crime log'!C40="","",'2019 crime log'!C40)</f>
        <v>0110</v>
      </c>
      <c r="D39" s="89" t="str">
        <f>IF('2019 crime log'!D40="","",'2019 crime log'!D40)</f>
        <v>0110</v>
      </c>
      <c r="E39" s="90" t="str">
        <f>IF('2019 crime log'!E40="","",'2019 crime log'!E40)</f>
        <v>19MU01815</v>
      </c>
      <c r="F39" s="91" t="str">
        <f>IF('2019 crime log'!F40="","",'2019 crime log'!F40)</f>
        <v>Parking Lot 6</v>
      </c>
      <c r="G39" s="92" t="str">
        <f>IF('2019 crime log'!H40="","",'2019 crime log'!H40)</f>
        <v>PULA w/alcohol/non-member</v>
      </c>
      <c r="H39" s="89" t="str">
        <f>IF('2019 crime log'!K40="","",'2019 crime log'!K40)</f>
        <v>Cl-Arrest/Court</v>
      </c>
    </row>
    <row r="40" spans="1:8" x14ac:dyDescent="0.2">
      <c r="A40" s="87">
        <f>IF('2019 crime log'!A41="","",'2019 crime log'!A41)</f>
        <v>42073</v>
      </c>
      <c r="B40" s="88">
        <f>IF('2019 crime log'!B41="","",'2019 crime log'!B41)</f>
        <v>42068</v>
      </c>
      <c r="C40" s="89" t="str">
        <f>IF('2019 crime log'!C41="","",'2019 crime log'!C41)</f>
        <v>1300-1430</v>
      </c>
      <c r="D40" s="89" t="str">
        <f>IF('2019 crime log'!D41="","",'2019 crime log'!D41)</f>
        <v>1600</v>
      </c>
      <c r="E40" s="90" t="str">
        <f>IF('2019 crime log'!E41="","",'2019 crime log'!E41)</f>
        <v>19MU01871</v>
      </c>
      <c r="F40" s="91" t="str">
        <f>IF('2019 crime log'!F41="","",'2019 crime log'!F41)</f>
        <v>Parking Lot 14</v>
      </c>
      <c r="G40" s="92" t="str">
        <f>IF('2019 crime log'!H41="","",'2019 crime log'!H41)</f>
        <v>Theft (from auto)</v>
      </c>
      <c r="H40" s="89" t="str">
        <f>IF('2019 crime log'!K41="","",'2019 crime log'!K41)</f>
        <v>active/closed</v>
      </c>
    </row>
    <row r="41" spans="1:8" x14ac:dyDescent="0.2">
      <c r="A41" s="87">
        <f>IF('2019 crime log'!A42="","",'2019 crime log'!A42)</f>
        <v>42074</v>
      </c>
      <c r="B41" s="88">
        <f>IF('2019 crime log'!B42="","",'2019 crime log'!B42)</f>
        <v>42054</v>
      </c>
      <c r="C41" s="89" t="str">
        <f>IF('2019 crime log'!C42="","",'2019 crime log'!C42)</f>
        <v>2109</v>
      </c>
      <c r="D41" s="89" t="str">
        <f>IF('2019 crime log'!D42="","",'2019 crime log'!D42)</f>
        <v>1230</v>
      </c>
      <c r="E41" s="90" t="str">
        <f>IF('2019 crime log'!E42="","",'2019 crime log'!E42)</f>
        <v>19MU01897</v>
      </c>
      <c r="F41" s="91" t="str">
        <f>IF('2019 crime log'!F42="","",'2019 crime log'!F42)</f>
        <v>Cashier's Office</v>
      </c>
      <c r="G41" s="92" t="str">
        <f>IF('2019 crime log'!H42="","",'2019 crime log'!H42)</f>
        <v>credit card FRAUD/Student Misconduct</v>
      </c>
      <c r="H41" s="89" t="str">
        <f>IF('2019 crime log'!K42="","",'2019 crime log'!K42)</f>
        <v>x-clear/closed</v>
      </c>
    </row>
    <row r="42" spans="1:8" x14ac:dyDescent="0.2">
      <c r="A42" s="87">
        <f>IF('2019 crime log'!A43="","",'2019 crime log'!A43)</f>
        <v>42074</v>
      </c>
      <c r="B42" s="88">
        <f>IF('2019 crime log'!B43="","",'2019 crime log'!B43)</f>
        <v>42066</v>
      </c>
      <c r="C42" s="89" t="str">
        <f>IF('2019 crime log'!C43="","",'2019 crime log'!C43)</f>
        <v>1200-2100</v>
      </c>
      <c r="D42" s="89" t="str">
        <f>IF('2019 crime log'!D43="","",'2019 crime log'!D43)</f>
        <v>1630</v>
      </c>
      <c r="E42" s="90" t="str">
        <f>IF('2019 crime log'!E43="","",'2019 crime log'!E43)</f>
        <v>19MU01903</v>
      </c>
      <c r="F42" s="91" t="str">
        <f>IF('2019 crime log'!F43="","",'2019 crime log'!F43)</f>
        <v>Oakwood Hall</v>
      </c>
      <c r="G42" s="92" t="str">
        <f>IF('2019 crime log'!H43="","",'2019 crime log'!H43)</f>
        <v>THEFT (raincoat/from residential hall)</v>
      </c>
      <c r="H42" s="89" t="str">
        <f>IF('2019 crime log'!K43="","",'2019 crime log'!K43)</f>
        <v>active/closed</v>
      </c>
    </row>
    <row r="43" spans="1:8" x14ac:dyDescent="0.2">
      <c r="A43" s="87">
        <f>IF('2019 crime log'!A44="","",'2019 crime log'!A44)</f>
        <v>42074</v>
      </c>
      <c r="B43" s="88">
        <f>IF('2019 crime log'!B44="","",'2019 crime log'!B44)</f>
        <v>42074</v>
      </c>
      <c r="C43" s="89" t="str">
        <f>IF('2019 crime log'!C44="","",'2019 crime log'!C44)</f>
        <v>1730</v>
      </c>
      <c r="D43" s="89" t="str">
        <f>IF('2019 crime log'!D44="","",'2019 crime log'!D44)</f>
        <v>1730</v>
      </c>
      <c r="E43" s="90" t="str">
        <f>IF('2019 crime log'!E44="","",'2019 crime log'!E44)</f>
        <v>19MU01906</v>
      </c>
      <c r="F43" s="91" t="str">
        <f>IF('2019 crime log'!F44="","",'2019 crime log'!F44)</f>
        <v>Howard Hall</v>
      </c>
      <c r="G43" s="92" t="str">
        <f>IF('2019 crime log'!H44="","",'2019 crime log'!H44)</f>
        <v>FALSE PUBLIC ALARM/from e-phone in elevator</v>
      </c>
      <c r="H43" s="133" t="str">
        <f>IF('2019 crime log'!K44="","",'2019 crime log'!K44)</f>
        <v>active/invest</v>
      </c>
    </row>
    <row r="44" spans="1:8" ht="27" x14ac:dyDescent="0.2">
      <c r="A44" s="192" t="s">
        <v>27</v>
      </c>
      <c r="B44" s="193"/>
      <c r="C44" s="193"/>
      <c r="D44" s="193"/>
      <c r="E44" s="193"/>
      <c r="F44" s="193"/>
      <c r="G44" s="98" t="s">
        <v>26</v>
      </c>
      <c r="H44" s="84">
        <f ca="1">TODAY()</f>
        <v>42698</v>
      </c>
    </row>
    <row r="45" spans="1:8" ht="33" customHeight="1" x14ac:dyDescent="0.2">
      <c r="A45" s="43" t="s">
        <v>6</v>
      </c>
      <c r="B45" s="43" t="s">
        <v>10</v>
      </c>
      <c r="C45" s="44" t="s">
        <v>12</v>
      </c>
      <c r="D45" s="44" t="s">
        <v>0</v>
      </c>
      <c r="E45" s="57" t="s">
        <v>4</v>
      </c>
      <c r="F45" s="45" t="s">
        <v>1</v>
      </c>
      <c r="G45" s="45" t="s">
        <v>9</v>
      </c>
      <c r="H45" s="45" t="s">
        <v>8</v>
      </c>
    </row>
    <row r="46" spans="1:8" x14ac:dyDescent="0.2">
      <c r="A46" s="87">
        <f>IF('2019 crime log'!A45="","",'2019 crime log'!A45)</f>
        <v>42075</v>
      </c>
      <c r="B46" s="88">
        <f>IF('2019 crime log'!B45="","",'2019 crime log'!B45)</f>
        <v>42075</v>
      </c>
      <c r="C46" s="89" t="str">
        <f>IF('2019 crime log'!C45="","",'2019 crime log'!C45)</f>
        <v>0453</v>
      </c>
      <c r="D46" s="89" t="str">
        <f>IF('2019 crime log'!D45="","",'2019 crime log'!D45)</f>
        <v>0453</v>
      </c>
      <c r="E46" s="90" t="str">
        <f>IF('2019 crime log'!E45="","",'2019 crime log'!E45)</f>
        <v>19MU01922</v>
      </c>
      <c r="F46" s="91" t="str">
        <f>IF('2019 crime log'!F45="","",'2019 crime log'!F45)</f>
        <v>Student Center</v>
      </c>
      <c r="G46" s="92" t="str">
        <f>IF('2019 crime log'!H45="","",'2019 crime log'!H45)</f>
        <v>PULA w/alcohol/student misconduct</v>
      </c>
      <c r="H46" s="89" t="str">
        <f>IF('2019 crime log'!K45="","",'2019 crime log'!K45)</f>
        <v>x-clear/closed</v>
      </c>
    </row>
    <row r="47" spans="1:8" x14ac:dyDescent="0.2">
      <c r="A47" s="87">
        <f>IF('2019 crime log'!A46="","",'2019 crime log'!A46)</f>
        <v>42077</v>
      </c>
      <c r="B47" s="88" t="str">
        <f>IF('2019 crime log'!B46="","",'2019 crime log'!B46)</f>
        <v>b/w 3/14-3/15/19</v>
      </c>
      <c r="C47" s="89" t="str">
        <f>IF('2019 crime log'!C46="","",'2019 crime log'!C46)</f>
        <v>1500-0842</v>
      </c>
      <c r="D47" s="89" t="str">
        <f>IF('2019 crime log'!D46="","",'2019 crime log'!D46)</f>
        <v>0842</v>
      </c>
      <c r="E47" s="90" t="str">
        <f>IF('2019 crime log'!E46="","",'2019 crime log'!E46)</f>
        <v>19MU01986</v>
      </c>
      <c r="F47" s="91" t="str">
        <f>IF('2019 crime log'!F46="","",'2019 crime log'!F46)</f>
        <v>Monmouth University</v>
      </c>
      <c r="G47" s="92" t="str">
        <f>IF('2019 crime log'!H46="","",'2019 crime log'!H46)</f>
        <v>MOTOR VEHICLE THEFT (golf cart)</v>
      </c>
      <c r="H47" s="89" t="str">
        <f>IF('2019 crime log'!K46="","",'2019 crime log'!K46)</f>
        <v>active/closed</v>
      </c>
    </row>
    <row r="48" spans="1:8" x14ac:dyDescent="0.2">
      <c r="A48" s="87">
        <f>IF('2019 crime log'!A47="","",'2019 crime log'!A47)</f>
        <v>42077</v>
      </c>
      <c r="B48" s="88">
        <f>IF('2019 crime log'!B47="","",'2019 crime log'!B47)</f>
        <v>42077</v>
      </c>
      <c r="C48" s="89" t="str">
        <f>IF('2019 crime log'!C47="","",'2019 crime log'!C47)</f>
        <v>1849</v>
      </c>
      <c r="D48" s="89" t="str">
        <f>IF('2019 crime log'!D47="","",'2019 crime log'!D47)</f>
        <v>1849</v>
      </c>
      <c r="E48" s="90" t="str">
        <f>IF('2019 crime log'!E47="","",'2019 crime log'!E47)</f>
        <v>19MU02002</v>
      </c>
      <c r="F48" s="91" t="str">
        <f>IF('2019 crime log'!F47="","",'2019 crime log'!F47)</f>
        <v>Laurel Hall</v>
      </c>
      <c r="G48" s="92" t="str">
        <f>IF('2019 crime log'!H47="","",'2019 crime log'!H47)</f>
        <v>Pssn of Drug Paraphernalia (found contraband)</v>
      </c>
      <c r="H48" s="89" t="str">
        <f>IF('2019 crime log'!K47="","",'2019 crime log'!K47)</f>
        <v>active/invest</v>
      </c>
    </row>
    <row r="49" spans="1:8" x14ac:dyDescent="0.2">
      <c r="A49" s="87">
        <f>IF('2019 crime log'!A48="","",'2019 crime log'!A48)</f>
        <v>42077</v>
      </c>
      <c r="B49" s="88">
        <f>IF('2019 crime log'!B48="","",'2019 crime log'!B48)</f>
        <v>42077</v>
      </c>
      <c r="C49" s="89" t="str">
        <f>IF('2019 crime log'!C48="","",'2019 crime log'!C48)</f>
        <v>1854</v>
      </c>
      <c r="D49" s="89" t="str">
        <f>IF('2019 crime log'!D48="","",'2019 crime log'!D48)</f>
        <v>1854</v>
      </c>
      <c r="E49" s="90" t="str">
        <f>IF('2019 crime log'!E48="","",'2019 crime log'!E48)</f>
        <v>19MU02003</v>
      </c>
      <c r="F49" s="91" t="str">
        <f>IF('2019 crime log'!F48="","",'2019 crime log'!F48)</f>
        <v>Cedar Hall</v>
      </c>
      <c r="G49" s="92" t="str">
        <f>IF('2019 crime log'!H48="","",'2019 crime log'!H48)</f>
        <v>Pssn of CDS (Marijuana-found contraband)</v>
      </c>
      <c r="H49" s="89" t="str">
        <f>IF('2019 crime log'!K48="","",'2019 crime log'!K48)</f>
        <v>active/invest</v>
      </c>
    </row>
    <row r="50" spans="1:8" x14ac:dyDescent="0.2">
      <c r="A50" s="87">
        <f>IF('2019 crime log'!A49="","",'2019 crime log'!A49)</f>
        <v>42088</v>
      </c>
      <c r="B50" s="88">
        <f>IF('2019 crime log'!B49="","",'2019 crime log'!B49)</f>
        <v>42088</v>
      </c>
      <c r="C50" s="89" t="str">
        <f>IF('2019 crime log'!C49="","",'2019 crime log'!C49)</f>
        <v>0845</v>
      </c>
      <c r="D50" s="89" t="str">
        <f>IF('2019 crime log'!D49="","",'2019 crime log'!D49)</f>
        <v>0900</v>
      </c>
      <c r="E50" s="90" t="str">
        <f>IF('2019 crime log'!E49="","",'2019 crime log'!E49)</f>
        <v>19MU02247</v>
      </c>
      <c r="F50" s="91" t="str">
        <f>IF('2019 crime log'!F49="","",'2019 crime log'!F49)</f>
        <v>Student Center</v>
      </c>
      <c r="G50" s="92" t="str">
        <f>IF('2019 crime log'!H49="","",'2019 crime log'!H49)</f>
        <v>Harassment</v>
      </c>
      <c r="H50" s="89" t="str">
        <f>IF('2019 crime log'!K49="","",'2019 crime log'!K49)</f>
        <v>active/invest</v>
      </c>
    </row>
    <row r="51" spans="1:8" x14ac:dyDescent="0.2">
      <c r="A51" s="87">
        <f>IF('2019 crime log'!A50="","",'2019 crime log'!A50)</f>
        <v>42089</v>
      </c>
      <c r="B51" s="88">
        <f>IF('2019 crime log'!B50="","",'2019 crime log'!B50)</f>
        <v>42089</v>
      </c>
      <c r="C51" s="89" t="str">
        <f>IF('2019 crime log'!C50="","",'2019 crime log'!C50)</f>
        <v>1417</v>
      </c>
      <c r="D51" s="89" t="str">
        <f>IF('2019 crime log'!D50="","",'2019 crime log'!D50)</f>
        <v>1417</v>
      </c>
      <c r="E51" s="90" t="str">
        <f>IF('2019 crime log'!E50="","",'2019 crime log'!E50)</f>
        <v>19MU02286</v>
      </c>
      <c r="F51" s="91" t="str">
        <f>IF('2019 crime log'!F50="","",'2019 crime log'!F50)</f>
        <v>Student Center</v>
      </c>
      <c r="G51" s="92" t="str">
        <f>IF('2019 crime log'!H50="","",'2019 crime log'!H50)</f>
        <v>Terroristic Threats/Harassment</v>
      </c>
      <c r="H51" s="89" t="str">
        <f>IF('2019 crime log'!K50="","",'2019 crime log'!K50)</f>
        <v>active/closed</v>
      </c>
    </row>
    <row r="52" spans="1:8" x14ac:dyDescent="0.2">
      <c r="A52" s="87">
        <f>IF('2019 crime log'!A51="","",'2019 crime log'!A51)</f>
        <v>42090</v>
      </c>
      <c r="B52" s="88">
        <f>IF('2019 crime log'!B51="","",'2019 crime log'!B51)</f>
        <v>42090</v>
      </c>
      <c r="C52" s="89" t="str">
        <f>IF('2019 crime log'!C51="","",'2019 crime log'!C51)</f>
        <v>1300</v>
      </c>
      <c r="D52" s="89" t="str">
        <f>IF('2019 crime log'!D51="","",'2019 crime log'!D51)</f>
        <v>1410</v>
      </c>
      <c r="E52" s="90" t="str">
        <f>IF('2019 crime log'!E51="","",'2019 crime log'!E51)</f>
        <v>19MU02319</v>
      </c>
      <c r="F52" s="91" t="str">
        <f>IF('2019 crime log'!F51="","",'2019 crime log'!F51)</f>
        <v>Parking Lot 11</v>
      </c>
      <c r="G52" s="92" t="str">
        <f>IF('2019 crime log'!H51="","",'2019 crime log'!H51)</f>
        <v>Student Misconduct</v>
      </c>
      <c r="H52" s="89" t="str">
        <f>IF('2019 crime log'!K51="","",'2019 crime log'!K51)</f>
        <v>x-clear/closed</v>
      </c>
    </row>
    <row r="53" spans="1:8" x14ac:dyDescent="0.2">
      <c r="A53" s="87">
        <f>IF('2019 crime log'!A52="","",'2019 crime log'!A52)</f>
        <v>42090</v>
      </c>
      <c r="B53" s="88">
        <f>IF('2019 crime log'!B52="","",'2019 crime log'!B52)</f>
        <v>42090</v>
      </c>
      <c r="C53" s="89" t="str">
        <f>IF('2019 crime log'!C52="","",'2019 crime log'!C52)</f>
        <v>2201</v>
      </c>
      <c r="D53" s="89" t="str">
        <f>IF('2019 crime log'!D52="","",'2019 crime log'!D52)</f>
        <v>2201</v>
      </c>
      <c r="E53" s="90" t="str">
        <f>IF('2019 crime log'!E52="","",'2019 crime log'!E52)</f>
        <v>19MU02330</v>
      </c>
      <c r="F53" s="91" t="str">
        <f>IF('2019 crime log'!F52="","",'2019 crime log'!F52)</f>
        <v>Elmwood Hall</v>
      </c>
      <c r="G53" s="92" t="str">
        <f>IF('2019 crime log'!H52="","",'2019 crime log'!H52)</f>
        <v>THEFT/Criminal Mischief/Student Misconduct</v>
      </c>
      <c r="H53" s="89" t="str">
        <f>IF('2019 crime log'!K52="","",'2019 crime log'!K52)</f>
        <v>active/closed</v>
      </c>
    </row>
    <row r="54" spans="1:8" x14ac:dyDescent="0.2">
      <c r="A54" s="87">
        <f>IF('2019 crime log'!A53="","",'2019 crime log'!A53)</f>
        <v>41726</v>
      </c>
      <c r="B54" s="88">
        <f>IF('2019 crime log'!B53="","",'2019 crime log'!B53)</f>
        <v>41723</v>
      </c>
      <c r="C54" s="89" t="str">
        <f>IF('2019 crime log'!C53="","",'2019 crime log'!C53)</f>
        <v>1000-1730</v>
      </c>
      <c r="D54" s="89" t="str">
        <f>IF('2019 crime log'!D53="","",'2019 crime log'!D53)</f>
        <v>1730</v>
      </c>
      <c r="E54" s="90" t="str">
        <f>IF('2019 crime log'!E53="","",'2019 crime log'!E53)</f>
        <v>19MU02350</v>
      </c>
      <c r="F54" s="91" t="str">
        <f>IF('2019 crime log'!F53="","",'2019 crime log'!F53)</f>
        <v>Mullaney Hall</v>
      </c>
      <c r="G54" s="92" t="str">
        <f>IF('2019 crime log'!H53="","",'2019 crime log'!H53)</f>
        <v>THEFT</v>
      </c>
      <c r="H54" s="89" t="str">
        <f>IF('2019 crime log'!K53="","",'2019 crime log'!K53)</f>
        <v>x-clear/closed</v>
      </c>
    </row>
    <row r="55" spans="1:8" x14ac:dyDescent="0.2">
      <c r="A55" s="87">
        <f>IF('2019 crime log'!A54="","",'2019 crime log'!A54)</f>
        <v>42095</v>
      </c>
      <c r="B55" s="88">
        <f>IF('2019 crime log'!B54="","",'2019 crime log'!B54)</f>
        <v>42095</v>
      </c>
      <c r="C55" s="89" t="str">
        <f>IF('2019 crime log'!C54="","",'2019 crime log'!C54)</f>
        <v>1117</v>
      </c>
      <c r="D55" s="89" t="str">
        <f>IF('2019 crime log'!D54="","",'2019 crime log'!D54)</f>
        <v>1117</v>
      </c>
      <c r="E55" s="90" t="str">
        <f>IF('2019 crime log'!E54="","",'2019 crime log'!E54)</f>
        <v>19MU02455</v>
      </c>
      <c r="F55" s="91" t="str">
        <f>+IF('2019 crime log'!F54="","",'2019 crime log'!F54)</f>
        <v>Garden Apts</v>
      </c>
      <c r="G55" s="92" t="str">
        <f>IF('2019 crime log'!H54="","",'2019 crime log'!H54)</f>
        <v>THEFT - UNFOUNDED</v>
      </c>
      <c r="H55" s="89" t="str">
        <f>IF('2019 crime log'!K54="","",'2019 crime log'!K54)</f>
        <v>UNFOUNDED</v>
      </c>
    </row>
    <row r="56" spans="1:8" x14ac:dyDescent="0.2">
      <c r="A56" s="87">
        <f>IF('2019 crime log'!A55="","",'2019 crime log'!A55)</f>
        <v>42096</v>
      </c>
      <c r="B56" s="88" t="str">
        <f>IF('2019 crime log'!B55="","",'2019 crime log'!B55)</f>
        <v>b/w 4/2-4/3/19</v>
      </c>
      <c r="C56" s="89" t="str">
        <f>IF('2019 crime log'!C55="","",'2019 crime log'!C55)</f>
        <v>1000-0837</v>
      </c>
      <c r="D56" s="89" t="str">
        <f>IF('2019 crime log'!D55="","",'2019 crime log'!D55)</f>
        <v>0837</v>
      </c>
      <c r="E56" s="90" t="str">
        <f>IF('2019 crime log'!E55="","",'2019 crime log'!E55)</f>
        <v>19MU02482</v>
      </c>
      <c r="F56" s="91" t="str">
        <f>IF('2019 crime log'!F55="","",'2019 crime log'!F55)</f>
        <v>Great Lawn</v>
      </c>
      <c r="G56" s="92" t="str">
        <f>IF('2019 crime log'!H55="","",'2019 crime log'!H55)</f>
        <v>THEFT - RECOVERED</v>
      </c>
      <c r="H56" s="89" t="str">
        <f>IF('2019 crime log'!K55="","",'2019 crime log'!K55)</f>
        <v>active/closed</v>
      </c>
    </row>
    <row r="57" spans="1:8" x14ac:dyDescent="0.2">
      <c r="A57" s="87">
        <f>IF('2019 crime log'!A56="","",'2019 crime log'!A56)</f>
        <v>42096</v>
      </c>
      <c r="B57" s="88" t="str">
        <f>IF('2019 crime log'!B56="","",'2019 crime log'!B56)</f>
        <v>b/w 3/27-4/1/19</v>
      </c>
      <c r="C57" s="89" t="str">
        <f>IF('2019 crime log'!C56="","",'2019 crime log'!C56)</f>
        <v>2130-1630</v>
      </c>
      <c r="D57" s="89" t="str">
        <f>IF('2019 crime log'!D56="","",'2019 crime log'!D56)</f>
        <v>1945</v>
      </c>
      <c r="E57" s="90" t="str">
        <f>IF('2019 crime log'!E56="","",'2019 crime log'!E56)</f>
        <v>19MU02499</v>
      </c>
      <c r="F57" s="91" t="str">
        <f>IF('2019 crime log'!F56="","",'2019 crime log'!F56)</f>
        <v>600 building</v>
      </c>
      <c r="G57" s="92" t="str">
        <f>IF('2019 crime log'!H56="","",'2019 crime log'!H56)</f>
        <v>THEFT</v>
      </c>
      <c r="H57" s="89" t="str">
        <f>IF('2019 crime log'!K56="","",'2019 crime log'!K56)</f>
        <v>active/closed</v>
      </c>
    </row>
    <row r="58" spans="1:8" x14ac:dyDescent="0.2">
      <c r="A58" s="87">
        <f>IF('2019 crime log'!A57="","",'2019 crime log'!A57)</f>
        <v>42097</v>
      </c>
      <c r="B58" s="88">
        <f>IF('2019 crime log'!B57="","",'2019 crime log'!B57)</f>
        <v>42097</v>
      </c>
      <c r="C58" s="89" t="str">
        <f>IF('2019 crime log'!C57="","",'2019 crime log'!C57)</f>
        <v>1829</v>
      </c>
      <c r="D58" s="89" t="str">
        <f>IF('2019 crime log'!D57="","",'2019 crime log'!D57)</f>
        <v>1829</v>
      </c>
      <c r="E58" s="90" t="str">
        <f>IF('2019 crime log'!E57="","",'2019 crime log'!E57)</f>
        <v>19MU02525</v>
      </c>
      <c r="F58" s="91" t="str">
        <f>IF('2019 crime log'!F57="","",'2019 crime log'!F57)</f>
        <v>Parking Lot 25</v>
      </c>
      <c r="G58" s="92" t="str">
        <f>IF('2019 crime log'!H57="","",'2019 crime log'!H57)</f>
        <v>Student Misconduct</v>
      </c>
      <c r="H58" s="89" t="str">
        <f>IF('2019 crime log'!K57="","",'2019 crime log'!K57)</f>
        <v>x-clear/closed</v>
      </c>
    </row>
    <row r="59" spans="1:8" x14ac:dyDescent="0.2">
      <c r="A59" s="87">
        <f>IF('2019 crime log'!A58="","",'2019 crime log'!A58)</f>
        <v>42098</v>
      </c>
      <c r="B59" s="88">
        <f>IF('2019 crime log'!B58="","",'2019 crime log'!B58)</f>
        <v>42098</v>
      </c>
      <c r="C59" s="89" t="str">
        <f>IF('2019 crime log'!C58="","",'2019 crime log'!C58)</f>
        <v>0252</v>
      </c>
      <c r="D59" s="89" t="str">
        <f>IF('2019 crime log'!D58="","",'2019 crime log'!D58)</f>
        <v>0252</v>
      </c>
      <c r="E59" s="90" t="str">
        <f>IF('2019 crime log'!E58="","",'2019 crime log'!E58)</f>
        <v>19MU02543</v>
      </c>
      <c r="F59" s="91" t="str">
        <f>IF('2019 crime log'!F58="","",'2019 crime log'!F58)</f>
        <v>Mullaney Hall</v>
      </c>
      <c r="G59" s="92" t="str">
        <f>IF('2019 crime log'!H58="","",'2019 crime log'!H58)</f>
        <v>PULA w/alcohol/student misconduct</v>
      </c>
      <c r="H59" s="89" t="str">
        <f>IF('2019 crime log'!K58="","",'2019 crime log'!K58)</f>
        <v>x-clear/closed</v>
      </c>
    </row>
    <row r="60" spans="1:8" x14ac:dyDescent="0.2">
      <c r="A60" s="87">
        <f>IF('2019 crime log'!A59="","",'2019 crime log'!A59)</f>
        <v>42101</v>
      </c>
      <c r="B60" s="88" t="str">
        <f>IF('2019 crime log'!B59="","",'2019 crime log'!B59)</f>
        <v>b/w 4/2-4/5/2019</v>
      </c>
      <c r="C60" s="89" t="str">
        <f>IF('2019 crime log'!C59="","",'2019 crime log'!C59)</f>
        <v>1158-1304</v>
      </c>
      <c r="D60" s="89" t="str">
        <f>IF('2019 crime log'!D59="","",'2019 crime log'!D59)</f>
        <v>1457</v>
      </c>
      <c r="E60" s="90" t="str">
        <f>IF('2019 crime log'!E59="","",'2019 crime log'!E59)</f>
        <v>19MU02644</v>
      </c>
      <c r="F60" s="91" t="str">
        <f>IF('2019 crime log'!F59="","",'2019 crime log'!F59)</f>
        <v>Parking Lot 13</v>
      </c>
      <c r="G60" s="92" t="str">
        <f>IF('2019 crime log'!H59="","",'2019 crime log'!H59)</f>
        <v>Student Misconduct</v>
      </c>
      <c r="H60" s="89" t="str">
        <f>IF('2019 crime log'!K59="","",'2019 crime log'!K59)</f>
        <v>x-clear/closed</v>
      </c>
    </row>
    <row r="61" spans="1:8" x14ac:dyDescent="0.2">
      <c r="A61" s="87">
        <f>IF('2019 crime log'!A60="","",'2019 crime log'!A60)</f>
        <v>42105</v>
      </c>
      <c r="B61" s="88">
        <f>IF('2019 crime log'!B60="","",'2019 crime log'!B60)</f>
        <v>42105</v>
      </c>
      <c r="C61" s="89" t="str">
        <f>IF('2019 crime log'!C60="","",'2019 crime log'!C60)</f>
        <v>1632</v>
      </c>
      <c r="D61" s="89" t="str">
        <f>IF('2019 crime log'!D60="","",'2019 crime log'!D60)</f>
        <v>1632</v>
      </c>
      <c r="E61" s="90" t="str">
        <f>IF('2019 crime log'!E60="","",'2019 crime log'!E60)</f>
        <v>19MU02767</v>
      </c>
      <c r="F61" s="91" t="str">
        <f>IF('2019 crime log'!F60="","",'2019 crime log'!F60)</f>
        <v>Student Center</v>
      </c>
      <c r="G61" s="92" t="str">
        <f>IF('2019 crime log'!H60="","",'2019 crime log'!H60)</f>
        <v>Criminal Mischief/Student Misconduct</v>
      </c>
      <c r="H61" s="89" t="str">
        <f>IF('2019 crime log'!K60="","",'2019 crime log'!K60)</f>
        <v>x-clear/closed</v>
      </c>
    </row>
    <row r="62" spans="1:8" x14ac:dyDescent="0.2">
      <c r="A62" s="87">
        <f>IF('2019 crime log'!A61="","",'2019 crime log'!A61)</f>
        <v>42105</v>
      </c>
      <c r="B62" s="88">
        <f>IF('2019 crime log'!B61="","",'2019 crime log'!B61)</f>
        <v>42105</v>
      </c>
      <c r="C62" s="89" t="str">
        <f>IF('2019 crime log'!C61="","",'2019 crime log'!C61)</f>
        <v>1800</v>
      </c>
      <c r="D62" s="89" t="str">
        <f>IF('2019 crime log'!D61="","",'2019 crime log'!D61)</f>
        <v>1800</v>
      </c>
      <c r="E62" s="90" t="str">
        <f>IF('2019 crime log'!E61="","",'2019 crime log'!E61)</f>
        <v>19MU02772</v>
      </c>
      <c r="F62" s="91" t="str">
        <f>IF('2019 crime log'!F61="","",'2019 crime log'!F61)</f>
        <v>Boylan Gym</v>
      </c>
      <c r="G62" s="92" t="str">
        <f>IF('2019 crime log'!H61="","",'2019 crime log'!H61)</f>
        <v>Criminal Mischief</v>
      </c>
      <c r="H62" s="89" t="str">
        <f>IF('2019 crime log'!K61="","",'2019 crime log'!K61)</f>
        <v>active/closed</v>
      </c>
    </row>
    <row r="63" spans="1:8" x14ac:dyDescent="0.2">
      <c r="A63" s="87">
        <f>IF('2019 crime log'!A62="","",'2019 crime log'!A62)</f>
        <v>42108</v>
      </c>
      <c r="B63" s="88">
        <f>IF('2019 crime log'!B62="","",'2019 crime log'!B62)</f>
        <v>42108</v>
      </c>
      <c r="C63" s="89" t="str">
        <f>IF('2019 crime log'!C62="","",'2019 crime log'!C62)</f>
        <v>1138</v>
      </c>
      <c r="D63" s="89" t="str">
        <f>IF('2019 crime log'!D62="","",'2019 crime log'!D62)</f>
        <v>1138</v>
      </c>
      <c r="E63" s="90" t="str">
        <f>IF('2019 crime log'!E62="","",'2019 crime log'!E62)</f>
        <v>19MU02854</v>
      </c>
      <c r="F63" s="91" t="str">
        <f>IF('2019 crime log'!F62="","",'2019 crime log'!F62)</f>
        <v>Pinewood Hall</v>
      </c>
      <c r="G63" s="92" t="str">
        <f>IF('2019 crime log'!H62="","",'2019 crime log'!H62)</f>
        <v>Pssn of Drug Paraphernalia/Student Misconduct</v>
      </c>
      <c r="H63" s="89" t="str">
        <f>IF('2019 crime log'!K62="","",'2019 crime log'!K62)</f>
        <v>x-clear/closed</v>
      </c>
    </row>
    <row r="64" spans="1:8" x14ac:dyDescent="0.2">
      <c r="A64" s="87">
        <f>IF('2019 crime log'!A63="","",'2019 crime log'!A63)</f>
        <v>42108</v>
      </c>
      <c r="B64" s="88">
        <f>IF('2019 crime log'!B63="","",'2019 crime log'!B63)</f>
        <v>42108</v>
      </c>
      <c r="C64" s="89" t="str">
        <f>IF('2019 crime log'!C63="","",'2019 crime log'!C63)</f>
        <v>1505</v>
      </c>
      <c r="D64" s="89" t="str">
        <f>IF('2019 crime log'!D63="","",'2019 crime log'!D63)</f>
        <v>1505</v>
      </c>
      <c r="E64" s="90" t="str">
        <f>IF('2019 crime log'!E63="","",'2019 crime log'!E63)</f>
        <v>19MU02862</v>
      </c>
      <c r="F64" s="91" t="str">
        <f>IF('2019 crime log'!F63="","",'2019 crime log'!F63)</f>
        <v>Redwood Hall</v>
      </c>
      <c r="G64" s="92" t="str">
        <f>IF('2019 crime log'!H63="","",'2019 crime log'!H63)</f>
        <v>Pssn of Drug Paraphernalia/Student Misconduct</v>
      </c>
      <c r="H64" s="89" t="str">
        <f>IF('2019 crime log'!K63="","",'2019 crime log'!K63)</f>
        <v>x-clear/closed</v>
      </c>
    </row>
    <row r="65" spans="1:8" x14ac:dyDescent="0.2">
      <c r="A65" s="87">
        <f>IF('2019 crime log'!A64="","",'2019 crime log'!A64)</f>
        <v>42108</v>
      </c>
      <c r="B65" s="88">
        <f>IF('2019 crime log'!B64="","",'2019 crime log'!B64)</f>
        <v>42105</v>
      </c>
      <c r="C65" s="89" t="str">
        <f>IF('2019 crime log'!C64="","",'2019 crime log'!C64)</f>
        <v>1140-1300</v>
      </c>
      <c r="D65" s="89" t="str">
        <f>IF('2019 crime log'!D64="","",'2019 crime log'!D64)</f>
        <v>1908</v>
      </c>
      <c r="E65" s="90" t="str">
        <f>IF('2019 crime log'!E64="","",'2019 crime log'!E64)</f>
        <v>19MU02872</v>
      </c>
      <c r="F65" s="91" t="str">
        <f>IF('2019 crime log'!F64="","",'2019 crime log'!F64)</f>
        <v>Bey hall</v>
      </c>
      <c r="G65" s="92" t="str">
        <f>IF('2019 crime log'!H64="","",'2019 crime log'!H64)</f>
        <v>BURGLARY/THEFT (over $500)</v>
      </c>
      <c r="H65" s="89" t="str">
        <f>IF('2019 crime log'!K64="","",'2019 crime log'!K64)</f>
        <v>x-clear/closed</v>
      </c>
    </row>
    <row r="66" spans="1:8" x14ac:dyDescent="0.2">
      <c r="A66" s="87">
        <f>IF('2019 crime log'!A65="","",'2019 crime log'!A65)</f>
        <v>42110</v>
      </c>
      <c r="B66" s="88">
        <f>IF('2019 crime log'!B65="","",'2019 crime log'!B65)</f>
        <v>42110</v>
      </c>
      <c r="C66" s="89" t="str">
        <f>IF('2019 crime log'!C65="","",'2019 crime log'!C65)</f>
        <v>1010-1035</v>
      </c>
      <c r="D66" s="89" t="str">
        <f>IF('2019 crime log'!D65="","",'2019 crime log'!D65)</f>
        <v>1145</v>
      </c>
      <c r="E66" s="90" t="str">
        <f>IF('2019 crime log'!E65="","",'2019 crime log'!E65)</f>
        <v>19MU02922</v>
      </c>
      <c r="F66" s="91" t="str">
        <f>IF('2019 crime log'!F65="","",'2019 crime log'!F65)</f>
        <v>OFBC, 2nd floor</v>
      </c>
      <c r="G66" s="92" t="str">
        <f>IF('2019 crime log'!H65="","",'2019 crime log'!H65)</f>
        <v>THEFT</v>
      </c>
      <c r="H66" s="89" t="str">
        <f>IF('2019 crime log'!K65="","",'2019 crime log'!K65)</f>
        <v>UNFOUNDED</v>
      </c>
    </row>
    <row r="67" spans="1:8" x14ac:dyDescent="0.2">
      <c r="A67" s="87">
        <f>IF('2019 crime log'!A66="","",'2019 crime log'!A66)</f>
        <v>42111</v>
      </c>
      <c r="B67" s="88">
        <f>IF('2019 crime log'!B66="","",'2019 crime log'!B66)</f>
        <v>42111</v>
      </c>
      <c r="C67" s="89" t="str">
        <f>IF('2019 crime log'!C66="","",'2019 crime log'!C66)</f>
        <v>1052</v>
      </c>
      <c r="D67" s="89" t="str">
        <f>IF('2019 crime log'!D66="","",'2019 crime log'!D66)</f>
        <v>1052</v>
      </c>
      <c r="E67" s="90" t="str">
        <f>IF('2019 crime log'!E66="","",'2019 crime log'!E66)</f>
        <v>19MU02948</v>
      </c>
      <c r="F67" s="91" t="str">
        <f>IF('2019 crime log'!F66="","",'2019 crime log'!F66)</f>
        <v>Pinewood Hall</v>
      </c>
      <c r="G67" s="92" t="str">
        <f>IF('2019 crime log'!H66="","",'2019 crime log'!H66)</f>
        <v>PULA w/alcohol/False ID/Student Misconduct</v>
      </c>
      <c r="H67" s="89" t="str">
        <f>IF('2019 crime log'!K66="","",'2019 crime log'!K66)</f>
        <v>x-clear/closed</v>
      </c>
    </row>
    <row r="68" spans="1:8" x14ac:dyDescent="0.2">
      <c r="A68" s="87">
        <f>IF('2019 crime log'!A67="","",'2019 crime log'!A67)</f>
        <v>42113</v>
      </c>
      <c r="B68" s="88">
        <f>IF('2019 crime log'!B67="","",'2019 crime log'!B67)</f>
        <v>42113</v>
      </c>
      <c r="C68" s="89" t="str">
        <f>IF('2019 crime log'!C67="","",'2019 crime log'!C67)</f>
        <v>1509</v>
      </c>
      <c r="D68" s="89" t="str">
        <f>IF('2019 crime log'!D67="","",'2019 crime log'!D67)</f>
        <v>1509</v>
      </c>
      <c r="E68" s="90" t="str">
        <f>IF('2019 crime log'!E67="","",'2019 crime log'!E67)</f>
        <v>19MU03005</v>
      </c>
      <c r="F68" s="91" t="str">
        <f>IF('2019 crime log'!F67="","",'2019 crime log'!F67)</f>
        <v>Lot 14</v>
      </c>
      <c r="G68" s="92" t="str">
        <f>IF('2019 crime log'!H67="","",'2019 crime log'!H67)</f>
        <v>Criminal Mischief (to auto)</v>
      </c>
      <c r="H68" s="89" t="str">
        <f>IF('2019 crime log'!K67="","",'2019 crime log'!K67)</f>
        <v>active/closed</v>
      </c>
    </row>
    <row r="69" spans="1:8" x14ac:dyDescent="0.2">
      <c r="A69" s="87">
        <f>IF('2019 crime log'!A68="","",'2019 crime log'!A68)</f>
        <v>42114</v>
      </c>
      <c r="B69" s="88">
        <f>IF('2019 crime log'!B68="","",'2019 crime log'!B68)</f>
        <v>42114</v>
      </c>
      <c r="C69" s="89" t="str">
        <f>IF('2019 crime log'!C68="","",'2019 crime log'!C68)</f>
        <v>0143</v>
      </c>
      <c r="D69" s="89" t="str">
        <f>IF('2019 crime log'!D68="","",'2019 crime log'!D68)</f>
        <v>0143</v>
      </c>
      <c r="E69" s="90" t="str">
        <f>IF('2019 crime log'!E68="","",'2019 crime log'!E68)</f>
        <v>19MU03020</v>
      </c>
      <c r="F69" s="91" t="str">
        <f>IF('2019 crime log'!F68="","",'2019 crime log'!F68)</f>
        <v>Hesse Hall</v>
      </c>
      <c r="G69" s="92" t="str">
        <f>IF('2019 crime log'!H68="","",'2019 crime log'!H68)</f>
        <v>PULA w/alcohol/student misconduct</v>
      </c>
      <c r="H69" s="89" t="str">
        <f>IF('2019 crime log'!K68="","",'2019 crime log'!K68)</f>
        <v>x-clear/closed</v>
      </c>
    </row>
    <row r="70" spans="1:8" x14ac:dyDescent="0.2">
      <c r="A70" s="87">
        <f>IF('2019 crime log'!A69="","",'2019 crime log'!A69)</f>
        <v>42121</v>
      </c>
      <c r="B70" s="88">
        <f>IF('2019 crime log'!B69="","",'2019 crime log'!B69)</f>
        <v>42121</v>
      </c>
      <c r="C70" s="89" t="str">
        <f>IF('2019 crime log'!C69="","",'2019 crime log'!C69)</f>
        <v>0900</v>
      </c>
      <c r="D70" s="89" t="str">
        <f>IF('2019 crime log'!D69="","",'2019 crime log'!D69)</f>
        <v>0900</v>
      </c>
      <c r="E70" s="90" t="str">
        <f>IF('2019 crime log'!E69="","",'2019 crime log'!E69)</f>
        <v>19MU03211</v>
      </c>
      <c r="F70" s="91" t="str">
        <f>IF('2019 crime log'!F69="","",'2019 crime log'!F69)</f>
        <v>Quad</v>
      </c>
      <c r="G70" s="92" t="str">
        <f>IF('2019 crime log'!H69="","",'2019 crime log'!H69)</f>
        <v>Criminal Mischief</v>
      </c>
      <c r="H70" s="89" t="str">
        <f>IF('2019 crime log'!K69="","",'2019 crime log'!K69)</f>
        <v>active/invest</v>
      </c>
    </row>
    <row r="71" spans="1:8" x14ac:dyDescent="0.2">
      <c r="A71" s="87">
        <f>IF('2019 crime log'!A70="","",'2019 crime log'!A70)</f>
        <v>42121</v>
      </c>
      <c r="B71" s="88">
        <f>IF('2019 crime log'!B70="","",'2019 crime log'!B70)</f>
        <v>42121</v>
      </c>
      <c r="C71" s="89" t="str">
        <f>IF('2019 crime log'!C70="","",'2019 crime log'!C70)</f>
        <v>1323</v>
      </c>
      <c r="D71" s="89" t="str">
        <f>IF('2019 crime log'!D70="","",'2019 crime log'!D70)</f>
        <v>1323</v>
      </c>
      <c r="E71" s="90" t="str">
        <f>IF('2019 crime log'!E70="","",'2019 crime log'!E70)</f>
        <v>19MU03216</v>
      </c>
      <c r="F71" s="91" t="str">
        <f>IF('2019 crime log'!F70="","",'2019 crime log'!F70)</f>
        <v>Elmwood Hall</v>
      </c>
      <c r="G71" s="92" t="str">
        <f>IF('2019 crime log'!H70="","",'2019 crime log'!H70)</f>
        <v>PULA w/alcohol/student misconduct</v>
      </c>
      <c r="H71" s="89" t="str">
        <f>IF('2019 crime log'!K70="","",'2019 crime log'!K70)</f>
        <v>x-clear/closed</v>
      </c>
    </row>
    <row r="72" spans="1:8" x14ac:dyDescent="0.2">
      <c r="A72" s="87">
        <f>IF('2019 crime log'!A71="","",'2019 crime log'!A71)</f>
        <v>42129</v>
      </c>
      <c r="B72" s="88">
        <f>IF('2019 crime log'!B71="","",'2019 crime log'!B71)</f>
        <v>42129</v>
      </c>
      <c r="C72" s="89" t="str">
        <f>IF('2019 crime log'!C71="","",'2019 crime log'!C71)</f>
        <v>1130-1135</v>
      </c>
      <c r="D72" s="89" t="str">
        <f>IF('2019 crime log'!D71="","",'2019 crime log'!D71)</f>
        <v>1230</v>
      </c>
      <c r="E72" s="90" t="str">
        <f>IF('2019 crime log'!E71="","",'2019 crime log'!E71)</f>
        <v>19MU03450</v>
      </c>
      <c r="F72" s="91" t="str">
        <f>IF('2019 crime log'!F71="","",'2019 crime log'!F71)</f>
        <v>Bey Hall</v>
      </c>
      <c r="G72" s="92" t="str">
        <f>IF('2019 crime log'!H71="","",'2019 crime log'!H71)</f>
        <v>THEFT/</v>
      </c>
      <c r="H72" s="89" t="str">
        <f>IF('2019 crime log'!K71="","",'2019 crime log'!K71)</f>
        <v>active/invest</v>
      </c>
    </row>
    <row r="73" spans="1:8" x14ac:dyDescent="0.2">
      <c r="A73" s="87">
        <f>IF('2019 crime log'!A72="","",'2019 crime log'!A72)</f>
        <v>42130</v>
      </c>
      <c r="B73" s="88">
        <f>IF('2019 crime log'!B72="","",'2019 crime log'!B72)</f>
        <v>42130</v>
      </c>
      <c r="C73" s="89" t="str">
        <f>IF('2019 crime log'!C72="","",'2019 crime log'!C72)</f>
        <v>1308</v>
      </c>
      <c r="D73" s="89" t="str">
        <f>IF('2019 crime log'!D72="","",'2019 crime log'!D72)</f>
        <v>1308</v>
      </c>
      <c r="E73" s="90" t="str">
        <f>IF('2019 crime log'!E72="","",'2019 crime log'!E72)</f>
        <v>19MU03481</v>
      </c>
      <c r="F73" s="91" t="str">
        <f>IF('2019 crime log'!F72="","",'2019 crime log'!F72)</f>
        <v>Beechwood Hall</v>
      </c>
      <c r="G73" s="92" t="str">
        <f>IF('2019 crime log'!H72="","",'2019 crime log'!H72)</f>
        <v>Criminal Mischief</v>
      </c>
      <c r="H73" s="89" t="str">
        <f>IF('2019 crime log'!K72="","",'2019 crime log'!K72)</f>
        <v>active/invest</v>
      </c>
    </row>
    <row r="74" spans="1:8" x14ac:dyDescent="0.2">
      <c r="A74" s="87">
        <f>IF('2019 crime log'!A73="","",'2019 crime log'!A73)</f>
        <v>42138</v>
      </c>
      <c r="B74" s="88">
        <f>IF('2019 crime log'!B73="","",'2019 crime log'!B73)</f>
        <v>42138</v>
      </c>
      <c r="C74" s="89" t="str">
        <f>IF('2019 crime log'!C73="","",'2019 crime log'!C73)</f>
        <v>0830</v>
      </c>
      <c r="D74" s="89" t="str">
        <f>IF('2019 crime log'!D73="","",'2019 crime log'!D73)</f>
        <v>0830</v>
      </c>
      <c r="E74" s="90" t="str">
        <f>IF('2019 crime log'!E73="","",'2019 crime log'!E73)</f>
        <v>19MU03676</v>
      </c>
      <c r="F74" s="91" t="str">
        <f>IF('2019 crime log'!F73="","",'2019 crime log'!F73)</f>
        <v>Facilities Management</v>
      </c>
      <c r="G74" s="92" t="str">
        <f>IF('2019 crime log'!H73="","",'2019 crime log'!H73)</f>
        <v xml:space="preserve">BURGLARY/THEFT </v>
      </c>
      <c r="H74" s="89" t="str">
        <f>IF('2019 crime log'!K73="","",'2019 crime log'!K73)</f>
        <v>x-clear/closed</v>
      </c>
    </row>
    <row r="75" spans="1:8" x14ac:dyDescent="0.2">
      <c r="A75" s="87">
        <f>IF('2019 crime log'!A74="","",'2019 crime log'!A74)</f>
        <v>42151</v>
      </c>
      <c r="B75" s="88">
        <f>IF('2019 crime log'!B74="","",'2019 crime log'!B74)</f>
        <v>42151</v>
      </c>
      <c r="C75" s="89" t="str">
        <f>IF('2019 crime log'!C74="","",'2019 crime log'!C74)</f>
        <v>0951</v>
      </c>
      <c r="D75" s="89" t="str">
        <f>IF('2019 crime log'!D74="","",'2019 crime log'!D74)</f>
        <v>0951</v>
      </c>
      <c r="E75" s="90" t="str">
        <f>IF('2019 crime log'!E74="","",'2019 crime log'!E74)</f>
        <v>19MU03973</v>
      </c>
      <c r="F75" s="91" t="str">
        <f>IF('2019 crime log'!F74="","",'2019 crime log'!F74)</f>
        <v>Maplewood Hall</v>
      </c>
      <c r="G75" s="92" t="str">
        <f>IF('2019 crime log'!H74="","",'2019 crime log'!H74)</f>
        <v>BURGLARY/THEFT</v>
      </c>
      <c r="H75" s="89" t="str">
        <f>IF('2019 crime log'!K74="","",'2019 crime log'!K74)</f>
        <v>active/closed</v>
      </c>
    </row>
    <row r="76" spans="1:8" x14ac:dyDescent="0.2">
      <c r="A76" s="87">
        <f>IF('2019 crime log'!A75="","",'2019 crime log'!A75)</f>
        <v>42146</v>
      </c>
      <c r="B76" s="88">
        <f>IF('2019 crime log'!B75="","",'2019 crime log'!B75)</f>
        <v>42146</v>
      </c>
      <c r="C76" s="89" t="str">
        <f>IF('2019 crime log'!C75="","",'2019 crime log'!C75)</f>
        <v>1020</v>
      </c>
      <c r="D76" s="89" t="str">
        <f>IF('2019 crime log'!D75="","",'2019 crime log'!D75)</f>
        <v>1020</v>
      </c>
      <c r="E76" s="90">
        <f>IF('2019 crime log'!E75="","",'2019 crime log'!E75)</f>
        <v>3868</v>
      </c>
      <c r="F76" s="91" t="str">
        <f>IF('2019 crime log'!F75="","",'2019 crime log'!F75)</f>
        <v>MUPD</v>
      </c>
      <c r="G76" s="92" t="str">
        <f>IF('2019 crime log'!H75="","",'2019 crime log'!H75)</f>
        <v>Bias Incident (did not occur on campus)</v>
      </c>
      <c r="H76" s="89" t="str">
        <f>IF('2019 crime log'!K75="","",'2019 crime log'!K75)</f>
        <v>x-clear/closed</v>
      </c>
    </row>
    <row r="77" spans="1:8" x14ac:dyDescent="0.2">
      <c r="A77" s="87">
        <f>IF('2019 crime log'!A76="","",'2019 crime log'!A76)</f>
        <v>16223</v>
      </c>
      <c r="B77" s="88">
        <f>IF('2019 crime log'!B76="","",'2019 crime log'!B76)</f>
        <v>42172</v>
      </c>
      <c r="C77" s="89" t="str">
        <f>IF('2019 crime log'!C76="","",'2019 crime log'!C76)</f>
        <v>0900</v>
      </c>
      <c r="D77" s="89" t="str">
        <f>IF('2019 crime log'!D76="","",'2019 crime log'!D76)</f>
        <v>0900</v>
      </c>
      <c r="E77" s="90">
        <f>IF('2019 crime log'!E76="","",'2019 crime log'!E76)</f>
        <v>4482</v>
      </c>
      <c r="F77" s="91" t="str">
        <f>IF('2019 crime log'!F76="","",'2019 crime log'!F76)</f>
        <v>Spruce Hall</v>
      </c>
      <c r="G77" s="92" t="str">
        <f>IF('2019 crime log'!H76="","",'2019 crime log'!H76)</f>
        <v>Criminal Mischief / Damage to MU Property</v>
      </c>
      <c r="H77" s="89" t="str">
        <f>IF('2019 crime log'!K76="","",'2019 crime log'!K76)</f>
        <v>unfounded</v>
      </c>
    </row>
    <row r="78" spans="1:8" x14ac:dyDescent="0.2">
      <c r="A78" s="87">
        <f>IF('2019 crime log'!A77="","",'2019 crime log'!A77)</f>
        <v>42185</v>
      </c>
      <c r="B78" s="88">
        <f>IF('2019 crime log'!B77="","",'2019 crime log'!B77)</f>
        <v>42185</v>
      </c>
      <c r="C78" s="89" t="str">
        <f>IF('2019 crime log'!C77="","",'2019 crime log'!C77)</f>
        <v>0046</v>
      </c>
      <c r="D78" s="89" t="str">
        <f>IF('2019 crime log'!D77="","",'2019 crime log'!D77)</f>
        <v>0046</v>
      </c>
      <c r="E78" s="90">
        <f>IF('2019 crime log'!E77="","",'2019 crime log'!E77)</f>
        <v>4814</v>
      </c>
      <c r="F78" s="91" t="str">
        <f>IF('2019 crime log'!F77="","",'2019 crime log'!F77)</f>
        <v>Off Campus</v>
      </c>
      <c r="G78" s="92" t="str">
        <f>IF('2019 crime log'!H77="","",'2019 crime log'!H77)</f>
        <v>Student Misconduct</v>
      </c>
      <c r="H78" s="89" t="str">
        <f>IF('2019 crime log'!K77="","",'2019 crime log'!K77)</f>
        <v>x-clear/closed</v>
      </c>
    </row>
    <row r="79" spans="1:8" x14ac:dyDescent="0.2">
      <c r="A79" s="87">
        <f>IF('2019 crime log'!A78="","",'2019 crime log'!A78)</f>
        <v>42186</v>
      </c>
      <c r="B79" s="88">
        <f>IF('2019 crime log'!B78="","",'2019 crime log'!B78)</f>
        <v>42186</v>
      </c>
      <c r="C79" s="89" t="str">
        <f>IF('2019 crime log'!C78="","",'2019 crime log'!C78)</f>
        <v>1400</v>
      </c>
      <c r="D79" s="89" t="str">
        <f>IF('2019 crime log'!D78="","",'2019 crime log'!D78)</f>
        <v>1945</v>
      </c>
      <c r="E79" s="90">
        <f>IF('2019 crime log'!E78="","",'2019 crime log'!E78)</f>
        <v>4893</v>
      </c>
      <c r="F79" s="91" t="str">
        <f>IF('2019 crime log'!F78="","",'2019 crime log'!F78)</f>
        <v>McAllan Hall</v>
      </c>
      <c r="G79" s="92" t="str">
        <f>IF('2019 crime log'!H78="","",'2019 crime log'!H78)</f>
        <v>Theft (unfounded)</v>
      </c>
      <c r="H79" s="89" t="str">
        <f>IF('2019 crime log'!K78="","",'2019 crime log'!K78)</f>
        <v>unfounded</v>
      </c>
    </row>
    <row r="80" spans="1:8" x14ac:dyDescent="0.2">
      <c r="A80" s="87">
        <f>IF('2019 crime log'!A79="","",'2019 crime log'!A79)</f>
        <v>42187</v>
      </c>
      <c r="B80" s="88">
        <f>IF('2019 crime log'!B79="","",'2019 crime log'!B79)</f>
        <v>42187</v>
      </c>
      <c r="C80" s="89" t="str">
        <f>IF('2019 crime log'!C79="","",'2019 crime log'!C79)</f>
        <v>2139</v>
      </c>
      <c r="D80" s="89" t="str">
        <f>IF('2019 crime log'!D79="","",'2019 crime log'!D79)</f>
        <v>2139</v>
      </c>
      <c r="E80" s="90">
        <f>IF('2019 crime log'!E79="","",'2019 crime log'!E79)</f>
        <v>4897</v>
      </c>
      <c r="F80" s="91" t="str">
        <f>IF('2019 crime log'!F79="","",'2019 crime log'!F79)</f>
        <v>Maplewood Hall</v>
      </c>
      <c r="G80" s="92" t="str">
        <f>IF('2019 crime log'!H79="","",'2019 crime log'!H79)</f>
        <v>Student Misconduct</v>
      </c>
      <c r="H80" s="89" t="str">
        <f>IF('2019 crime log'!K79="","",'2019 crime log'!K79)</f>
        <v>x-cleared-closed</v>
      </c>
    </row>
    <row r="81" spans="1:8" x14ac:dyDescent="0.2">
      <c r="A81" s="87">
        <f>IF('2019 crime log'!A80="","",'2019 crime log'!A80)</f>
        <v>42203</v>
      </c>
      <c r="B81" s="88">
        <f>IF('2019 crime log'!B80="","",'2019 crime log'!B80)</f>
        <v>42203</v>
      </c>
      <c r="C81" s="89" t="str">
        <f>IF('2019 crime log'!C80="","",'2019 crime log'!C80)</f>
        <v>1227-1751</v>
      </c>
      <c r="D81" s="89" t="str">
        <f>IF('2019 crime log'!D80="","",'2019 crime log'!D80)</f>
        <v>1951</v>
      </c>
      <c r="E81" s="90">
        <f>IF('2019 crime log'!E80="","",'2019 crime log'!E80)</f>
        <v>5251</v>
      </c>
      <c r="F81" s="91" t="str">
        <f>IF('2019 crime log'!F80="","",'2019 crime log'!F80)</f>
        <v>Spruce Hall</v>
      </c>
      <c r="G81" s="92" t="str">
        <f>IF('2019 crime log'!H80="","",'2019 crime log'!H80)</f>
        <v>Theft by Deception</v>
      </c>
      <c r="H81" s="89" t="str">
        <f>IF('2019 crime log'!K80="","",'2019 crime log'!K80)</f>
        <v>x-cleared-closed</v>
      </c>
    </row>
    <row r="82" spans="1:8" x14ac:dyDescent="0.2">
      <c r="A82" s="87">
        <f>IF('2019 crime log'!A81="","",'2019 crime log'!A81)</f>
        <v>42213</v>
      </c>
      <c r="B82" s="88">
        <f>IF('2019 crime log'!B81="","",'2019 crime log'!B81)</f>
        <v>42213</v>
      </c>
      <c r="C82" s="89" t="str">
        <f>IF('2019 crime log'!C81="","",'2019 crime log'!C81)</f>
        <v>0900</v>
      </c>
      <c r="D82" s="89" t="str">
        <f>IF('2019 crime log'!D81="","",'2019 crime log'!D81)</f>
        <v>1017</v>
      </c>
      <c r="E82" s="90">
        <f>IF('2019 crime log'!E81="","",'2019 crime log'!E81)</f>
        <v>5460</v>
      </c>
      <c r="F82" s="91" t="str">
        <f>IF('2019 crime log'!F81="","",'2019 crime log'!F81)</f>
        <v>Edison Science</v>
      </c>
      <c r="G82" s="92" t="str">
        <f>IF('2019 crime log'!H81="","",'2019 crime log'!H81)</f>
        <v>Harassment (Bias Incident)</v>
      </c>
      <c r="H82" s="89" t="str">
        <f>IF('2019 crime log'!K81="","",'2019 crime log'!K81)</f>
        <v>x-cleared-closed</v>
      </c>
    </row>
    <row r="83" spans="1:8" x14ac:dyDescent="0.2">
      <c r="A83" s="87">
        <f>IF('2019 crime log'!A82="","",'2019 crime log'!A82)</f>
        <v>42217</v>
      </c>
      <c r="B83" s="88">
        <f>IF('2019 crime log'!B82="","",'2019 crime log'!B82)</f>
        <v>42217</v>
      </c>
      <c r="C83" s="89" t="str">
        <f>IF('2019 crime log'!C82="","",'2019 crime log'!C82)</f>
        <v>0951</v>
      </c>
      <c r="D83" s="89" t="str">
        <f>IF('2019 crime log'!D82="","",'2019 crime log'!D82)</f>
        <v>0951</v>
      </c>
      <c r="E83" s="90">
        <f>IF('2019 crime log'!E82="","",'2019 crime log'!E82)</f>
        <v>5555</v>
      </c>
      <c r="F83" s="91" t="str">
        <f>IF('2019 crime log'!F82="","",'2019 crime log'!F82)</f>
        <v>Maplewood Hall</v>
      </c>
      <c r="G83" s="92" t="str">
        <f>IF('2019 crime log'!H82="","",'2019 crime log'!H82)</f>
        <v>Poss CDS / Para. / Student Misconduct</v>
      </c>
      <c r="H83" s="89" t="str">
        <f>IF('2019 crime log'!K82="","",'2019 crime log'!K82)</f>
        <v>Cl-Arrest/Court</v>
      </c>
    </row>
    <row r="84" spans="1:8" x14ac:dyDescent="0.2">
      <c r="A84" s="87">
        <f>IF('2019 crime log'!A83="","",'2019 crime log'!A83)</f>
        <v>42224</v>
      </c>
      <c r="B84" s="88">
        <f>IF('2019 crime log'!B83="","",'2019 crime log'!B83)</f>
        <v>42222</v>
      </c>
      <c r="C84" s="89" t="str">
        <f>IF('2019 crime log'!C83="","",'2019 crime log'!C83)</f>
        <v>1030-1530</v>
      </c>
      <c r="D84" s="89" t="str">
        <f>IF('2019 crime log'!D83="","",'2019 crime log'!D83)</f>
        <v>1306</v>
      </c>
      <c r="E84" s="90" t="str">
        <f>IF('2019 crime log'!E83="","",'2019 crime log'!E83)</f>
        <v>19MU05811</v>
      </c>
      <c r="F84" s="91" t="str">
        <f>IF('2019 crime log'!F83="","",'2019 crime log'!F83)</f>
        <v>MU Campus</v>
      </c>
      <c r="G84" s="92" t="str">
        <f>IF('2019 crime log'!H83="","",'2019 crime log'!H83)</f>
        <v>Simple Assault/Poss of Weapon on School Prop</v>
      </c>
      <c r="H84" s="89" t="str">
        <f>IF('2019 crime log'!K83="","",'2019 crime log'!K83)</f>
        <v>x-clear/closed</v>
      </c>
    </row>
    <row r="85" spans="1:8" x14ac:dyDescent="0.2">
      <c r="A85" s="87">
        <f>IF('2019 crime log'!A84="","",'2019 crime log'!A84)</f>
        <v>42230</v>
      </c>
      <c r="B85" s="88">
        <f>IF('2019 crime log'!B84="","",'2019 crime log'!B84)</f>
        <v>42207</v>
      </c>
      <c r="C85" s="89" t="str">
        <f>IF('2019 crime log'!C84="","",'2019 crime log'!C84)</f>
        <v>1700-1930</v>
      </c>
      <c r="D85" s="89" t="str">
        <f>IF('2019 crime log'!D84="","",'2019 crime log'!D84)</f>
        <v>1253</v>
      </c>
      <c r="E85" s="90" t="str">
        <f>IF('2019 crime log'!E84="","",'2019 crime log'!E84)</f>
        <v>19MU05832</v>
      </c>
      <c r="F85" s="91" t="str">
        <f>IF('2019 crime log'!F84="","",'2019 crime log'!F84)</f>
        <v>OFBC</v>
      </c>
      <c r="G85" s="92" t="str">
        <f>IF('2019 crime log'!H84="","",'2019 crime log'!H84)</f>
        <v>Theft</v>
      </c>
      <c r="H85" s="89" t="str">
        <f>IF('2019 crime log'!K84="","",'2019 crime log'!K84)</f>
        <v>active/invest</v>
      </c>
    </row>
    <row r="86" spans="1:8" x14ac:dyDescent="0.2">
      <c r="A86" s="87">
        <f>IF('2019 crime log'!A85="","",'2019 crime log'!A85)</f>
        <v>42233</v>
      </c>
      <c r="B86" s="88">
        <f>IF('2019 crime log'!B85="","",'2019 crime log'!B85)</f>
        <v>42233</v>
      </c>
      <c r="C86" s="89" t="str">
        <f>IF('2019 crime log'!C85="","",'2019 crime log'!C85)</f>
        <v>1049</v>
      </c>
      <c r="D86" s="89" t="str">
        <f>IF('2019 crime log'!D85="","",'2019 crime log'!D85)</f>
        <v>1049</v>
      </c>
      <c r="E86" s="90" t="str">
        <f>IF('2019 crime log'!E85="","",'2019 crime log'!E85)</f>
        <v>19MU05898</v>
      </c>
      <c r="F86" s="91" t="str">
        <f>IF('2019 crime log'!F85="","",'2019 crime log'!F85)</f>
        <v>Boylan Gym</v>
      </c>
      <c r="G86" s="92" t="str">
        <f>IF('2019 crime log'!H85="","",'2019 crime log'!H85)</f>
        <v>Violation of Restraining Order</v>
      </c>
      <c r="H86" s="89" t="str">
        <f>IF('2019 crime log'!K85="","",'2019 crime log'!K85)</f>
        <v>x-clear/arrest</v>
      </c>
    </row>
    <row r="87" spans="1:8" x14ac:dyDescent="0.2">
      <c r="A87" s="87">
        <f>IF('2019 crime log'!A86="","",'2019 crime log'!A86)</f>
        <v>42242</v>
      </c>
      <c r="B87" s="88">
        <f>IF('2019 crime log'!B86="","",'2019 crime log'!B86)</f>
        <v>42242</v>
      </c>
      <c r="C87" s="89" t="str">
        <f>IF('2019 crime log'!C86="","",'2019 crime log'!C86)</f>
        <v>2027</v>
      </c>
      <c r="D87" s="89" t="str">
        <f>IF('2019 crime log'!D86="","",'2019 crime log'!D86)</f>
        <v>2027</v>
      </c>
      <c r="E87" s="90" t="str">
        <f>IF('2019 crime log'!E86="","",'2019 crime log'!E86)</f>
        <v>19MU06094</v>
      </c>
      <c r="F87" s="91" t="str">
        <f>IF('2019 crime log'!F86="","",'2019 crime log'!F86)</f>
        <v>OFBC</v>
      </c>
      <c r="G87" s="92" t="str">
        <f>IF('2019 crime log'!H86="","",'2019 crime log'!H86)</f>
        <v>Trespassing/Loitering</v>
      </c>
      <c r="H87" s="89" t="str">
        <f>IF('2019 crime log'!K86="","",'2019 crime log'!K86)</f>
        <v>x-clear/closed</v>
      </c>
    </row>
    <row r="88" spans="1:8" ht="27" x14ac:dyDescent="0.2">
      <c r="A88" s="192" t="s">
        <v>27</v>
      </c>
      <c r="B88" s="193"/>
      <c r="C88" s="193"/>
      <c r="D88" s="193"/>
      <c r="E88" s="193"/>
      <c r="F88" s="193"/>
      <c r="G88" s="98" t="s">
        <v>26</v>
      </c>
      <c r="H88" s="84">
        <f ca="1">TODAY()</f>
        <v>42698</v>
      </c>
    </row>
    <row r="89" spans="1:8" ht="40.5" customHeight="1" x14ac:dyDescent="0.2">
      <c r="A89" s="43" t="s">
        <v>6</v>
      </c>
      <c r="B89" s="43" t="s">
        <v>10</v>
      </c>
      <c r="C89" s="44" t="s">
        <v>12</v>
      </c>
      <c r="D89" s="44" t="s">
        <v>0</v>
      </c>
      <c r="E89" s="57" t="s">
        <v>4</v>
      </c>
      <c r="F89" s="45" t="s">
        <v>1</v>
      </c>
      <c r="G89" s="45" t="s">
        <v>9</v>
      </c>
      <c r="H89" s="45" t="s">
        <v>8</v>
      </c>
    </row>
    <row r="90" spans="1:8" x14ac:dyDescent="0.2">
      <c r="A90" s="87">
        <f>IF('2019 crime log'!A87="","",'2019 crime log'!A87)</f>
        <v>42248</v>
      </c>
      <c r="B90" s="88">
        <f>IF('2019 crime log'!B87="","",'2019 crime log'!B87)</f>
        <v>42248</v>
      </c>
      <c r="C90" s="89" t="str">
        <f>IF('2019 crime log'!C87="","",'2019 crime log'!C87)</f>
        <v>0216</v>
      </c>
      <c r="D90" s="89" t="str">
        <f>IF('2019 crime log'!D87="","",'2019 crime log'!D87)</f>
        <v>0216</v>
      </c>
      <c r="E90" s="90" t="str">
        <f>IF('2019 crime log'!E87="","",'2019 crime log'!E87)</f>
        <v>19MU06210</v>
      </c>
      <c r="F90" s="91" t="str">
        <f>IF('2019 crime log'!F87="","",'2019 crime log'!F87)</f>
        <v>Beechwood Hall</v>
      </c>
      <c r="G90" s="92" t="str">
        <f>IF('2019 crime log'!H87="","",'2019 crime log'!H87)</f>
        <v>PULA w/alcohol/student misconduct</v>
      </c>
      <c r="H90" s="89" t="str">
        <f>IF('2019 crime log'!K87="","",'2019 crime log'!K87)</f>
        <v>x-clear/closed</v>
      </c>
    </row>
    <row r="91" spans="1:8" x14ac:dyDescent="0.2">
      <c r="A91" s="87">
        <f>IF('2019 crime log'!A88="","",'2019 crime log'!A88)</f>
        <v>42248</v>
      </c>
      <c r="B91" s="88">
        <f>IF('2019 crime log'!B88="","",'2019 crime log'!B88)</f>
        <v>42248</v>
      </c>
      <c r="C91" s="89" t="str">
        <f>IF('2019 crime log'!C88="","",'2019 crime log'!C88)</f>
        <v>1130-1230</v>
      </c>
      <c r="D91" s="89" t="str">
        <f>IF('2019 crime log'!D88="","",'2019 crime log'!D88)</f>
        <v>1401</v>
      </c>
      <c r="E91" s="90" t="str">
        <f>IF('2019 crime log'!E88="","",'2019 crime log'!E88)</f>
        <v>19MU06219</v>
      </c>
      <c r="F91" s="91" t="str">
        <f>IF('2019 crime log'!F88="","",'2019 crime log'!F88)</f>
        <v>Spruce Hall</v>
      </c>
      <c r="G91" s="92" t="str">
        <f>IF('2019 crime log'!H88="","",'2019 crime log'!H88)</f>
        <v>THEFT/misc/$75/no cash/other (outside)</v>
      </c>
      <c r="H91" s="89" t="str">
        <f>IF('2019 crime log'!K88="","",'2019 crime log'!K88)</f>
        <v>active/invest</v>
      </c>
    </row>
    <row r="92" spans="1:8" x14ac:dyDescent="0.2">
      <c r="A92" s="87">
        <f>IF('2019 crime log'!A89="","",'2019 crime log'!A89)</f>
        <v>42249</v>
      </c>
      <c r="B92" s="88">
        <f>IF('2019 crime log'!B89="","",'2019 crime log'!B89)</f>
        <v>42249</v>
      </c>
      <c r="C92" s="89" t="str">
        <f>IF('2019 crime log'!C89="","",'2019 crime log'!C89)</f>
        <v>0107</v>
      </c>
      <c r="D92" s="89" t="str">
        <f>IF('2019 crime log'!D89="","",'2019 crime log'!D89)</f>
        <v>0107</v>
      </c>
      <c r="E92" s="90" t="str">
        <f>IF('2019 crime log'!E89="","",'2019 crime log'!E89)</f>
        <v>19MU06230</v>
      </c>
      <c r="F92" s="91" t="str">
        <f>IF('2019 crime log'!F89="","",'2019 crime log'!F89)</f>
        <v>Pinewood Hall</v>
      </c>
      <c r="G92" s="92" t="str">
        <f>IF('2019 crime log'!H89="","",'2019 crime log'!H89)</f>
        <v>PULA w/alcohol/student misconduct</v>
      </c>
      <c r="H92" s="89" t="str">
        <f>IF('2019 crime log'!K89="","",'2019 crime log'!K89)</f>
        <v>x-clear/closed</v>
      </c>
    </row>
    <row r="93" spans="1:8" x14ac:dyDescent="0.2">
      <c r="A93" s="87">
        <f>IF('2019 crime log'!A90="","",'2019 crime log'!A90)</f>
        <v>42250</v>
      </c>
      <c r="B93" s="88">
        <f>IF('2019 crime log'!B90="","",'2019 crime log'!B90)</f>
        <v>42250</v>
      </c>
      <c r="C93" s="89" t="str">
        <f>IF('2019 crime log'!C90="","",'2019 crime log'!C90)</f>
        <v>0258</v>
      </c>
      <c r="D93" s="89" t="str">
        <f>IF('2019 crime log'!D90="","",'2019 crime log'!D90)</f>
        <v>0258</v>
      </c>
      <c r="E93" s="90" t="str">
        <f>IF('2019 crime log'!E90="","",'2019 crime log'!E90)</f>
        <v>19MU06270</v>
      </c>
      <c r="F93" s="91" t="str">
        <f>IF('2019 crime log'!F90="","",'2019 crime log'!F90)</f>
        <v>Elmwood Hall</v>
      </c>
      <c r="G93" s="92" t="str">
        <f>IF('2019 crime log'!H90="","",'2019 crime log'!H90)</f>
        <v>PULA w/alcohol/student misconduct</v>
      </c>
      <c r="H93" s="89" t="str">
        <f>IF('2019 crime log'!K90="","",'2019 crime log'!K90)</f>
        <v>x-clear/closed</v>
      </c>
    </row>
    <row r="94" spans="1:8" x14ac:dyDescent="0.2">
      <c r="A94" s="87">
        <f>IF('2019 crime log'!A91="","",'2019 crime log'!A91)</f>
        <v>42252</v>
      </c>
      <c r="B94" s="88">
        <f>IF('2019 crime log'!B91="","",'2019 crime log'!B91)</f>
        <v>42252</v>
      </c>
      <c r="C94" s="89" t="str">
        <f>IF('2019 crime log'!C91="","",'2019 crime log'!C91)</f>
        <v>1642-1745</v>
      </c>
      <c r="D94" s="89" t="str">
        <f>IF('2019 crime log'!D91="","",'2019 crime log'!D91)</f>
        <v>1832</v>
      </c>
      <c r="E94" s="90" t="str">
        <f>IF('2019 crime log'!E91="","",'2019 crime log'!E91)</f>
        <v>19MU06356</v>
      </c>
      <c r="F94" s="91" t="str">
        <f>IF('2019 crime log'!F91="","",'2019 crime log'!F91)</f>
        <v>Hesse Hall</v>
      </c>
      <c r="G94" s="92" t="str">
        <f>IF('2019 crime log'!H91="","",'2019 crime log'!H91)</f>
        <v>THEFT/clothing from dryer</v>
      </c>
      <c r="H94" s="89" t="str">
        <f>IF('2019 crime log'!K91="","",'2019 crime log'!K91)</f>
        <v>active/closed</v>
      </c>
    </row>
    <row r="95" spans="1:8" x14ac:dyDescent="0.2">
      <c r="A95" s="87">
        <f>IF('2019 crime log'!A92="","",'2019 crime log'!A92)</f>
        <v>42254</v>
      </c>
      <c r="B95" s="88">
        <f>IF('2019 crime log'!B92="","",'2019 crime log'!B92)</f>
        <v>42254</v>
      </c>
      <c r="C95" s="89" t="str">
        <f>IF('2019 crime log'!C92="","",'2019 crime log'!C92)</f>
        <v>0458</v>
      </c>
      <c r="D95" s="89" t="str">
        <f>IF('2019 crime log'!D92="","",'2019 crime log'!D92)</f>
        <v>0458</v>
      </c>
      <c r="E95" s="90" t="str">
        <f>IF('2019 crime log'!E92="","",'2019 crime log'!E92)</f>
        <v>19MU06412</v>
      </c>
      <c r="F95" s="91" t="str">
        <f>IF('2019 crime log'!F92="","",'2019 crime log'!F92)</f>
        <v>Laurel Hall</v>
      </c>
      <c r="G95" s="92" t="str">
        <f>IF('2019 crime log'!H92="","",'2019 crime log'!H92)</f>
        <v>Sexual Assault</v>
      </c>
      <c r="H95" s="89" t="str">
        <f>IF('2019 crime log'!K92="","",'2019 crime log'!K92)</f>
        <v>active/invest</v>
      </c>
    </row>
    <row r="96" spans="1:8" x14ac:dyDescent="0.2">
      <c r="A96" s="87">
        <f>IF('2019 crime log'!A93="","",'2019 crime log'!A93)</f>
        <v>42255</v>
      </c>
      <c r="B96" s="88">
        <f>IF('2019 crime log'!B93="","",'2019 crime log'!B93)</f>
        <v>42255</v>
      </c>
      <c r="C96" s="89" t="str">
        <f>IF('2019 crime log'!C93="","",'2019 crime log'!C93)</f>
        <v>0909</v>
      </c>
      <c r="D96" s="89" t="str">
        <f>IF('2019 crime log'!D93="","",'2019 crime log'!D93)</f>
        <v>0909</v>
      </c>
      <c r="E96" s="90" t="str">
        <f>IF('2019 crime log'!E93="","",'2019 crime log'!E93)</f>
        <v>19MU06444</v>
      </c>
      <c r="F96" s="91" t="str">
        <f>IF('2019 crime log'!F93="","",'2019 crime log'!F93)</f>
        <v>Student Center</v>
      </c>
      <c r="G96" s="92" t="str">
        <f>IF('2019 crime log'!H93="","",'2019 crime log'!H93)</f>
        <v>Criminal Mischief</v>
      </c>
      <c r="H96" s="89" t="str">
        <f>IF('2019 crime log'!K93="","",'2019 crime log'!K93)</f>
        <v>active/invest</v>
      </c>
    </row>
    <row r="97" spans="1:8" x14ac:dyDescent="0.2">
      <c r="A97" s="87">
        <f>IF('2019 crime log'!A94="","",'2019 crime log'!A94)</f>
        <v>42255</v>
      </c>
      <c r="B97" s="88">
        <f>IF('2019 crime log'!B94="","",'2019 crime log'!B94)</f>
        <v>42255</v>
      </c>
      <c r="C97" s="89" t="str">
        <f>IF('2019 crime log'!C94="","",'2019 crime log'!C94)</f>
        <v>1000-1135</v>
      </c>
      <c r="D97" s="89" t="str">
        <f>IF('2019 crime log'!D94="","",'2019 crime log'!D94)</f>
        <v>1328</v>
      </c>
      <c r="E97" s="90" t="str">
        <f>IF('2019 crime log'!E94="","",'2019 crime log'!E94)</f>
        <v>19MU06455</v>
      </c>
      <c r="F97" s="91" t="str">
        <f>IF('2019 crime log'!F94="","",'2019 crime log'!F94)</f>
        <v>Monmouth University</v>
      </c>
      <c r="G97" s="92" t="str">
        <f>IF('2019 crime log'!H94="","",'2019 crime log'!H94)</f>
        <v>Criminal Mischief</v>
      </c>
      <c r="H97" s="89" t="str">
        <f>IF('2019 crime log'!K94="","",'2019 crime log'!K94)</f>
        <v>active/invest</v>
      </c>
    </row>
    <row r="98" spans="1:8" x14ac:dyDescent="0.2">
      <c r="A98" s="87">
        <f>IF('2019 crime log'!A95="","",'2019 crime log'!A95)</f>
        <v>42256</v>
      </c>
      <c r="B98" s="88">
        <f>IF('2019 crime log'!B95="","",'2019 crime log'!B95)</f>
        <v>42252</v>
      </c>
      <c r="C98" s="89" t="str">
        <f>IF('2019 crime log'!C95="","",'2019 crime log'!C95)</f>
        <v>2300</v>
      </c>
      <c r="D98" s="89" t="str">
        <f>IF('2019 crime log'!D95="","",'2019 crime log'!D95)</f>
        <v>1750</v>
      </c>
      <c r="E98" s="90" t="str">
        <f>IF('2019 crime log'!E95="","",'2019 crime log'!E95)</f>
        <v>19MU06493</v>
      </c>
      <c r="F98" s="91" t="str">
        <f>IF('2019 crime log'!F95="","",'2019 crime log'!F95)</f>
        <v>Elmwood Hall</v>
      </c>
      <c r="G98" s="92" t="str">
        <f>IF('2019 crime log'!H95="","",'2019 crime log'!H95)</f>
        <v>Sexual Assault</v>
      </c>
      <c r="H98" s="89" t="str">
        <f>IF('2019 crime log'!K95="","",'2019 crime log'!K95)</f>
        <v>x-clear/closed</v>
      </c>
    </row>
    <row r="99" spans="1:8" x14ac:dyDescent="0.2">
      <c r="A99" s="87">
        <f>IF('2019 crime log'!A96="","",'2019 crime log'!A96)</f>
        <v>42260</v>
      </c>
      <c r="B99" s="88">
        <f>IF('2019 crime log'!B96="","",'2019 crime log'!B96)</f>
        <v>42260</v>
      </c>
      <c r="C99" s="89" t="str">
        <f>IF('2019 crime log'!C96="","",'2019 crime log'!C96)</f>
        <v>2130</v>
      </c>
      <c r="D99" s="89" t="str">
        <f>IF('2019 crime log'!D96="","",'2019 crime log'!D96)</f>
        <v>2127</v>
      </c>
      <c r="E99" s="90" t="str">
        <f>IF('2019 crime log'!E96="","",'2019 crime log'!E96)</f>
        <v>19MU06613</v>
      </c>
      <c r="F99" s="91" t="str">
        <f>IF('2019 crime log'!F96="","",'2019 crime log'!F96)</f>
        <v>Cedar Hall</v>
      </c>
      <c r="G99" s="92" t="str">
        <f>IF('2019 crime log'!H96="","",'2019 crime log'!H96)</f>
        <v>Disorderly/PULA w/alcohol/student misconduct</v>
      </c>
      <c r="H99" s="89" t="str">
        <f>IF('2019 crime log'!K96="","",'2019 crime log'!K96)</f>
        <v>Cl-Arrest/Court</v>
      </c>
    </row>
    <row r="100" spans="1:8" x14ac:dyDescent="0.2">
      <c r="A100" s="87">
        <f>IF('2019 crime log'!A97="","",'2019 crime log'!A97)</f>
        <v>42261</v>
      </c>
      <c r="B100" s="88">
        <f>IF('2019 crime log'!B97="","",'2019 crime log'!B97)</f>
        <v>42261</v>
      </c>
      <c r="C100" s="89" t="str">
        <f>IF('2019 crime log'!C97="","",'2019 crime log'!C97)</f>
        <v>0113</v>
      </c>
      <c r="D100" s="89" t="str">
        <f>IF('2019 crime log'!D97="","",'2019 crime log'!D97)</f>
        <v>0113</v>
      </c>
      <c r="E100" s="90" t="str">
        <f>IF('2019 crime log'!E97="","",'2019 crime log'!E97)</f>
        <v>19MU06622</v>
      </c>
      <c r="F100" s="91" t="str">
        <f>IF('2019 crime log'!F97="","",'2019 crime log'!F97)</f>
        <v>Pinewood Hall</v>
      </c>
      <c r="G100" s="92" t="str">
        <f>IF('2019 crime log'!H97="","",'2019 crime log'!H97)</f>
        <v>PULA w/alcohol/student misconduct</v>
      </c>
      <c r="H100" s="89" t="str">
        <f>IF('2019 crime log'!K97="","",'2019 crime log'!K97)</f>
        <v>x-clear/closed</v>
      </c>
    </row>
    <row r="101" spans="1:8" x14ac:dyDescent="0.2">
      <c r="A101" s="87">
        <f>IF('2019 crime log'!A98="","",'2019 crime log'!A98)</f>
        <v>42261</v>
      </c>
      <c r="B101" s="88">
        <f>IF('2019 crime log'!B98="","",'2019 crime log'!B98)</f>
        <v>42261</v>
      </c>
      <c r="C101" s="89" t="str">
        <f>IF('2019 crime log'!C98="","",'2019 crime log'!C98)</f>
        <v>0144</v>
      </c>
      <c r="D101" s="89" t="str">
        <f>IF('2019 crime log'!D98="","",'2019 crime log'!D98)</f>
        <v>0144</v>
      </c>
      <c r="E101" s="90" t="str">
        <f>IF('2019 crime log'!E98="","",'2019 crime log'!E98)</f>
        <v>19MU06625</v>
      </c>
      <c r="F101" s="91" t="str">
        <f>IF('2019 crime log'!F98="","",'2019 crime log'!F98)</f>
        <v>Beechwood Hall</v>
      </c>
      <c r="G101" s="92" t="str">
        <f>IF('2019 crime log'!H98="","",'2019 crime log'!H98)</f>
        <v>PULA w/alcohol/student misconduct</v>
      </c>
      <c r="H101" s="89" t="str">
        <f>IF('2019 crime log'!K98="","",'2019 crime log'!K98)</f>
        <v>Cl-Arrest/Court</v>
      </c>
    </row>
    <row r="102" spans="1:8" x14ac:dyDescent="0.2">
      <c r="A102" s="87">
        <f>IF('2019 crime log'!A99="","",'2019 crime log'!A99)</f>
        <v>42262</v>
      </c>
      <c r="B102" s="88">
        <f>IF('2019 crime log'!B99="","",'2019 crime log'!B99)</f>
        <v>42262</v>
      </c>
      <c r="C102" s="89" t="str">
        <f>IF('2019 crime log'!C99="","",'2019 crime log'!C99)</f>
        <v>0158</v>
      </c>
      <c r="D102" s="89" t="str">
        <f>IF('2019 crime log'!D99="","",'2019 crime log'!D99)</f>
        <v>0158</v>
      </c>
      <c r="E102" s="90" t="str">
        <f>IF('2019 crime log'!E99="","",'2019 crime log'!E99)</f>
        <v>19MU06652</v>
      </c>
      <c r="F102" s="91" t="str">
        <f>IF('2019 crime log'!F99="","",'2019 crime log'!F99)</f>
        <v>Long Branch</v>
      </c>
      <c r="G102" s="92" t="str">
        <f>IF('2019 crime log'!H99="","",'2019 crime log'!H99)</f>
        <v>Student Misconduct (PULA w/alcohol)</v>
      </c>
      <c r="H102" s="89" t="str">
        <f>IF('2019 crime log'!K99="","",'2019 crime log'!K99)</f>
        <v>x-clear/closed</v>
      </c>
    </row>
    <row r="103" spans="1:8" x14ac:dyDescent="0.2">
      <c r="A103" s="87">
        <f>IF('2019 crime log'!A100="","",'2019 crime log'!A100)</f>
        <v>42264</v>
      </c>
      <c r="B103" s="88">
        <f>IF('2019 crime log'!B100="","",'2019 crime log'!B100)</f>
        <v>42264</v>
      </c>
      <c r="C103" s="89" t="str">
        <f>IF('2019 crime log'!C100="","",'2019 crime log'!C100)</f>
        <v>2101</v>
      </c>
      <c r="D103" s="89" t="str">
        <f>IF('2019 crime log'!D100="","",'2019 crime log'!D100)</f>
        <v>2102</v>
      </c>
      <c r="E103" s="90" t="str">
        <f>IF('2019 crime log'!E100="","",'2019 crime log'!E100)</f>
        <v>19MU06740</v>
      </c>
      <c r="F103" s="91" t="str">
        <f>IF('2019 crime log'!F100="","",'2019 crime log'!F100)</f>
        <v>Oakwood Hall</v>
      </c>
      <c r="G103" s="92" t="str">
        <f>IF('2019 crime log'!H100="","",'2019 crime log'!H100)</f>
        <v>Criminal Mischief</v>
      </c>
      <c r="H103" s="89" t="str">
        <f>IF('2019 crime log'!K100="","",'2019 crime log'!K100)</f>
        <v>active/invest</v>
      </c>
    </row>
    <row r="104" spans="1:8" x14ac:dyDescent="0.2">
      <c r="A104" s="87">
        <f>IF('2019 crime log'!A101="","",'2019 crime log'!A101)</f>
        <v>42268</v>
      </c>
      <c r="B104" s="88">
        <f>IF('2019 crime log'!B101="","",'2019 crime log'!B101)</f>
        <v>42268</v>
      </c>
      <c r="C104" s="89" t="str">
        <f>IF('2019 crime log'!C101="","",'2019 crime log'!C101)</f>
        <v>1342</v>
      </c>
      <c r="D104" s="89" t="str">
        <f>IF('2019 crime log'!D101="","",'2019 crime log'!D101)</f>
        <v>1342</v>
      </c>
      <c r="E104" s="90" t="str">
        <f>IF('2019 crime log'!E101="","",'2019 crime log'!E101)</f>
        <v>19MU06848</v>
      </c>
      <c r="F104" s="91" t="str">
        <f>IF('2019 crime log'!F101="","",'2019 crime log'!F101)</f>
        <v>Spruce Hall</v>
      </c>
      <c r="G104" s="92" t="str">
        <f>IF('2019 crime log'!H101="","",'2019 crime log'!H101)</f>
        <v>Student Misconduct</v>
      </c>
      <c r="H104" s="89" t="str">
        <f>IF('2019 crime log'!K101="","",'2019 crime log'!K101)</f>
        <v>x-clear/closed</v>
      </c>
    </row>
    <row r="105" spans="1:8" x14ac:dyDescent="0.2">
      <c r="A105" s="87">
        <f>IF('2019 crime log'!A102="","",'2019 crime log'!A102)</f>
        <v>42269</v>
      </c>
      <c r="B105" s="88">
        <f>IF('2019 crime log'!B102="","",'2019 crime log'!B102)</f>
        <v>42269</v>
      </c>
      <c r="C105" s="89" t="str">
        <f>IF('2019 crime log'!C102="","",'2019 crime log'!C102)</f>
        <v>2135</v>
      </c>
      <c r="D105" s="89" t="str">
        <f>IF('2019 crime log'!D102="","",'2019 crime log'!D102)</f>
        <v>2135</v>
      </c>
      <c r="E105" s="90" t="str">
        <f>IF('2019 crime log'!E102="","",'2019 crime log'!E102)</f>
        <v>19MU06880</v>
      </c>
      <c r="F105" s="91" t="str">
        <f>IF('2019 crime log'!F102="","",'2019 crime log'!F102)</f>
        <v>Garden Apts</v>
      </c>
      <c r="G105" s="92" t="str">
        <f>IF('2019 crime log'!H102="","",'2019 crime log'!H102)</f>
        <v>Harassment</v>
      </c>
      <c r="H105" s="89" t="str">
        <f>IF('2019 crime log'!K102="","",'2019 crime log'!K102)</f>
        <v>active/invest</v>
      </c>
    </row>
    <row r="106" spans="1:8" x14ac:dyDescent="0.2">
      <c r="A106" s="87">
        <f>IF('2019 crime log'!A103="","",'2019 crime log'!A103)</f>
        <v>42272</v>
      </c>
      <c r="B106" s="88">
        <f>IF('2019 crime log'!B103="","",'2019 crime log'!B103)</f>
        <v>42272</v>
      </c>
      <c r="C106" s="89" t="str">
        <f>IF('2019 crime log'!C103="","",'2019 crime log'!C103)</f>
        <v>1200</v>
      </c>
      <c r="D106" s="89" t="str">
        <f>IF('2019 crime log'!D103="","",'2019 crime log'!D103)</f>
        <v>1651</v>
      </c>
      <c r="E106" s="90" t="str">
        <f>IF('2019 crime log'!E103="","",'2019 crime log'!E103)</f>
        <v>19MU06960</v>
      </c>
      <c r="F106" s="91" t="str">
        <f>IF('2019 crime log'!F103="","",'2019 crime log'!F103)</f>
        <v>Bey Hall</v>
      </c>
      <c r="G106" s="92" t="str">
        <f>IF('2019 crime log'!H103="","",'2019 crime log'!H103)</f>
        <v>Harassment/Student Misconduct</v>
      </c>
      <c r="H106" s="89" t="str">
        <f>IF('2019 crime log'!K103="","",'2019 crime log'!K103)</f>
        <v>x-clear/closed</v>
      </c>
    </row>
    <row r="107" spans="1:8" x14ac:dyDescent="0.2">
      <c r="A107" s="87">
        <f>IF('2019 crime log'!A104="","",'2019 crime log'!A104)</f>
        <v>42272</v>
      </c>
      <c r="B107" s="88">
        <f>IF('2019 crime log'!B104="","",'2019 crime log'!B104)</f>
        <v>42272</v>
      </c>
      <c r="C107" s="89" t="str">
        <f>IF('2019 crime log'!C104="","",'2019 crime log'!C104)</f>
        <v>1822</v>
      </c>
      <c r="D107" s="89" t="str">
        <f>IF('2019 crime log'!D104="","",'2019 crime log'!D104)</f>
        <v>1822</v>
      </c>
      <c r="E107" s="90" t="str">
        <f>IF('2019 crime log'!E104="","",'2019 crime log'!E104)</f>
        <v>19MU06961</v>
      </c>
      <c r="F107" s="91" t="str">
        <f>IF('2019 crime log'!F104="","",'2019 crime log'!F104)</f>
        <v>Willow Hall</v>
      </c>
      <c r="G107" s="92" t="str">
        <f>IF('2019 crime log'!H104="","",'2019 crime log'!H104)</f>
        <v>Student Misconduct</v>
      </c>
      <c r="H107" s="89" t="str">
        <f>IF('2019 crime log'!K104="","",'2019 crime log'!K104)</f>
        <v>x-clear/closed</v>
      </c>
    </row>
    <row r="108" spans="1:8" x14ac:dyDescent="0.2">
      <c r="A108" s="87">
        <f>IF('2019 crime log'!A105="","",'2019 crime log'!A105)</f>
        <v>42274</v>
      </c>
      <c r="B108" s="88">
        <f>IF('2019 crime log'!B105="","",'2019 crime log'!B105)</f>
        <v>42274</v>
      </c>
      <c r="C108" s="89" t="str">
        <f>IF('2019 crime log'!C105="","",'2019 crime log'!C105)</f>
        <v>0103</v>
      </c>
      <c r="D108" s="89" t="str">
        <f>IF('2019 crime log'!D105="","",'2019 crime log'!D105)</f>
        <v>0103</v>
      </c>
      <c r="E108" s="90" t="str">
        <f>IF('2019 crime log'!E105="","",'2019 crime log'!E105)</f>
        <v>19MU06999</v>
      </c>
      <c r="F108" s="91" t="str">
        <f>IF('2019 crime log'!F105="","",'2019 crime log'!F105)</f>
        <v>Athletics</v>
      </c>
      <c r="G108" s="92" t="str">
        <f>IF('2019 crime log'!H105="","",'2019 crime log'!H105)</f>
        <v>MOTOR VEHICLE THEFT (golf cart/student misconduct)</v>
      </c>
      <c r="H108" s="89" t="str">
        <f>IF('2019 crime log'!K105="","",'2019 crime log'!K105)</f>
        <v>x-clear/closed</v>
      </c>
    </row>
    <row r="109" spans="1:8" x14ac:dyDescent="0.2">
      <c r="A109" s="87">
        <f>IF('2019 crime log'!A106="","",'2019 crime log'!A106)</f>
        <v>42278</v>
      </c>
      <c r="B109" s="88">
        <f>IF('2019 crime log'!B106="","",'2019 crime log'!B106)</f>
        <v>42278</v>
      </c>
      <c r="C109" s="89" t="str">
        <f>IF('2019 crime log'!C106="","",'2019 crime log'!C106)</f>
        <v>1350</v>
      </c>
      <c r="D109" s="89" t="str">
        <f>IF('2019 crime log'!D106="","",'2019 crime log'!D106)</f>
        <v>1350</v>
      </c>
      <c r="E109" s="90" t="str">
        <f>IF('2019 crime log'!E106="","",'2019 crime log'!E106)</f>
        <v>19MU07122</v>
      </c>
      <c r="F109" s="91" t="str">
        <f>IF('2019 crime log'!F106="","",'2019 crime log'!F106)</f>
        <v>Great Lawn Apts</v>
      </c>
      <c r="G109" s="92" t="str">
        <f>IF('2019 crime log'!H106="","",'2019 crime log'!H106)</f>
        <v>Possession of CDS (Marijuana)/Student Misconduct</v>
      </c>
      <c r="H109" s="89" t="str">
        <f>IF('2019 crime log'!K106="","",'2019 crime log'!K106)</f>
        <v>x-clear/closed</v>
      </c>
    </row>
    <row r="110" spans="1:8" x14ac:dyDescent="0.2">
      <c r="A110" s="87">
        <f>IF('2019 crime log'!A107="","",'2019 crime log'!A107)</f>
        <v>42278</v>
      </c>
      <c r="B110" s="88">
        <f>IF('2019 crime log'!B107="","",'2019 crime log'!B107)</f>
        <v>42278</v>
      </c>
      <c r="C110" s="89" t="str">
        <f>IF('2019 crime log'!C107="","",'2019 crime log'!C107)</f>
        <v>1116</v>
      </c>
      <c r="D110" s="89" t="str">
        <f>IF('2019 crime log'!D107="","",'2019 crime log'!D107)</f>
        <v>1116</v>
      </c>
      <c r="E110" s="90" t="str">
        <f>IF('2019 crime log'!E107="","",'2019 crime log'!E107)</f>
        <v>19MU07149</v>
      </c>
      <c r="F110" s="91" t="str">
        <f>IF('2019 crime log'!F107="","",'2019 crime log'!F107)</f>
        <v>Hollywood Ave., LB</v>
      </c>
      <c r="G110" s="92" t="str">
        <f>IF('2019 crime log'!H107="","",'2019 crime log'!H107)</f>
        <v>Stalking</v>
      </c>
      <c r="H110" s="89" t="str">
        <f>IF('2019 crime log'!K107="","",'2019 crime log'!K107)</f>
        <v>x-clear/closed</v>
      </c>
    </row>
    <row r="111" spans="1:8" x14ac:dyDescent="0.2">
      <c r="A111" s="87">
        <f>IF('2019 crime log'!A108="","",'2019 crime log'!A108)</f>
        <v>42279</v>
      </c>
      <c r="B111" s="88">
        <f>IF('2019 crime log'!B108="","",'2019 crime log'!B108)</f>
        <v>42279</v>
      </c>
      <c r="C111" s="89" t="str">
        <f>IF('2019 crime log'!C108="","",'2019 crime log'!C108)</f>
        <v>1400-1430</v>
      </c>
      <c r="D111" s="89" t="str">
        <f>IF('2019 crime log'!D108="","",'2019 crime log'!D108)</f>
        <v>1443</v>
      </c>
      <c r="E111" s="90" t="str">
        <f>IF('2019 crime log'!E108="","",'2019 crime log'!E108)</f>
        <v>19MU07155</v>
      </c>
      <c r="F111" s="91" t="str">
        <f>IF('2019 crime log'!F108="","",'2019 crime log'!F108)</f>
        <v>OFBC</v>
      </c>
      <c r="G111" s="92" t="str">
        <f>IF('2019 crime log'!H108="","",'2019 crime log'!H108)</f>
        <v>THEFT</v>
      </c>
      <c r="H111" s="89" t="str">
        <f>IF('2019 crime log'!K108="","",'2019 crime log'!K108)</f>
        <v>UNFOUNDED</v>
      </c>
    </row>
    <row r="112" spans="1:8" x14ac:dyDescent="0.2">
      <c r="A112" s="87">
        <f>IF('2019 crime log'!A109="","",'2019 crime log'!A109)</f>
        <v>42279</v>
      </c>
      <c r="B112" s="88">
        <f>IF('2019 crime log'!B109="","",'2019 crime log'!B109)</f>
        <v>42279</v>
      </c>
      <c r="C112" s="89" t="str">
        <f>IF('2019 crime log'!C109="","",'2019 crime log'!C109)</f>
        <v>1945-2045</v>
      </c>
      <c r="D112" s="89" t="str">
        <f>IF('2019 crime log'!D109="","",'2019 crime log'!D109)</f>
        <v>2045</v>
      </c>
      <c r="E112" s="90" t="str">
        <f>IF('2019 crime log'!E109="","",'2019 crime log'!E109)</f>
        <v>19MU07159</v>
      </c>
      <c r="F112" s="91" t="str">
        <f>IF('2019 crime log'!F109="","",'2019 crime log'!F109)</f>
        <v>Boylan Gym</v>
      </c>
      <c r="G112" s="92" t="str">
        <f>IF('2019 crime log'!H109="","",'2019 crime log'!H109)</f>
        <v>THEFT</v>
      </c>
      <c r="H112" s="89" t="str">
        <f>IF('2019 crime log'!K109="","",'2019 crime log'!K109)</f>
        <v>UNFOUNDED</v>
      </c>
    </row>
    <row r="113" spans="1:8" x14ac:dyDescent="0.2">
      <c r="A113" s="87">
        <f>IF('2019 crime log'!A110="","",'2019 crime log'!A110)</f>
        <v>42281</v>
      </c>
      <c r="B113" s="88" t="str">
        <f>IF('2019 crime log'!B110="","",'2019 crime log'!B110)</f>
        <v>b/w 10/4-5/2019</v>
      </c>
      <c r="C113" s="89" t="str">
        <f>IF('2019 crime log'!C110="","",'2019 crime log'!C110)</f>
        <v>1130-1345</v>
      </c>
      <c r="D113" s="89" t="str">
        <f>IF('2019 crime log'!D110="","",'2019 crime log'!D110)</f>
        <v>1545</v>
      </c>
      <c r="E113" s="90" t="str">
        <f>IF('2019 crime log'!E110="","",'2019 crime log'!E110)</f>
        <v>19MU07209</v>
      </c>
      <c r="F113" s="91" t="str">
        <f>IF('2019 crime log'!F110="","",'2019 crime log'!F110)</f>
        <v>Plangere</v>
      </c>
      <c r="G113" s="92" t="str">
        <f>IF('2019 crime log'!H110="","",'2019 crime log'!H110)</f>
        <v>THEFT of Property Lost or Mislaid</v>
      </c>
      <c r="H113" s="89" t="str">
        <f>IF('2019 crime log'!K110="","",'2019 crime log'!K110)</f>
        <v>UNFOUNDED</v>
      </c>
    </row>
    <row r="114" spans="1:8" x14ac:dyDescent="0.2">
      <c r="A114" s="87">
        <f>IF('2019 crime log'!A111="","",'2019 crime log'!A111)</f>
        <v>42285</v>
      </c>
      <c r="B114" s="88">
        <f>IF('2019 crime log'!B111="","",'2019 crime log'!B111)</f>
        <v>42285</v>
      </c>
      <c r="C114" s="89" t="str">
        <f>IF('2019 crime log'!C111="","",'2019 crime log'!C111)</f>
        <v>Unknown</v>
      </c>
      <c r="D114" s="89" t="str">
        <f>IF('2019 crime log'!D111="","",'2019 crime log'!D111)</f>
        <v>1252</v>
      </c>
      <c r="E114" s="90" t="str">
        <f>IF('2019 crime log'!E111="","",'2019 crime log'!E111)</f>
        <v>19MU07300</v>
      </c>
      <c r="F114" s="91" t="str">
        <f>IF('2019 crime log'!F111="","",'2019 crime log'!F111)</f>
        <v>North Side Campus</v>
      </c>
      <c r="G114" s="92" t="str">
        <f>IF('2019 crime log'!H111="","",'2019 crime log'!H111)</f>
        <v>Unlawful Placing of Handbills on Vehicles</v>
      </c>
      <c r="H114" s="89" t="str">
        <f>IF('2019 crime log'!K111="","",'2019 crime log'!K111)</f>
        <v>x-clear/closed</v>
      </c>
    </row>
    <row r="115" spans="1:8" x14ac:dyDescent="0.2">
      <c r="A115" s="87">
        <f>IF('2019 crime log'!A112="","",'2019 crime log'!A112)</f>
        <v>42288</v>
      </c>
      <c r="B115" s="88">
        <f>IF('2019 crime log'!B112="","",'2019 crime log'!B112)</f>
        <v>42288</v>
      </c>
      <c r="C115" s="89" t="str">
        <f>IF('2019 crime log'!C112="","",'2019 crime log'!C112)</f>
        <v>0120</v>
      </c>
      <c r="D115" s="89" t="str">
        <f>IF('2019 crime log'!D112="","",'2019 crime log'!D112)</f>
        <v>0120</v>
      </c>
      <c r="E115" s="90" t="str">
        <f>IF('2019 crime log'!E112="","",'2019 crime log'!E112)</f>
        <v>19MU07374</v>
      </c>
      <c r="F115" s="91" t="str">
        <f>IF('2019 crime log'!F112="","",'2019 crime log'!F112)</f>
        <v>Pinewood Hall</v>
      </c>
      <c r="G115" s="92" t="str">
        <f>IF('2019 crime log'!H112="","",'2019 crime log'!H112)</f>
        <v>PULA w/alcohol/student misconduct</v>
      </c>
      <c r="H115" s="89" t="str">
        <f>IF('2019 crime log'!K112="","",'2019 crime log'!K112)</f>
        <v>x-clear/closed</v>
      </c>
    </row>
    <row r="116" spans="1:8" x14ac:dyDescent="0.2">
      <c r="A116" s="87">
        <f>IF('2019 crime log'!A113="","",'2019 crime log'!A113)</f>
        <v>42289</v>
      </c>
      <c r="B116" s="88">
        <f>IF('2019 crime log'!B113="","",'2019 crime log'!B113)</f>
        <v>42289</v>
      </c>
      <c r="C116" s="89" t="str">
        <f>IF('2019 crime log'!C113="","",'2019 crime log'!C113)</f>
        <v>0112</v>
      </c>
      <c r="D116" s="89" t="str">
        <f>IF('2019 crime log'!D113="","",'2019 crime log'!D113)</f>
        <v>0112</v>
      </c>
      <c r="E116" s="90" t="str">
        <f>IF('2019 crime log'!E113="","",'2019 crime log'!E113)</f>
        <v>19MU07402</v>
      </c>
      <c r="F116" s="91" t="str">
        <f>IF('2019 crime log'!F113="","",'2019 crime log'!F113)</f>
        <v>Willow Hall</v>
      </c>
      <c r="G116" s="92" t="str">
        <f>IF('2019 crime log'!H113="","",'2019 crime log'!H113)</f>
        <v>PULA w/alcohol/student misconduct</v>
      </c>
      <c r="H116" s="89" t="str">
        <f>IF('2019 crime log'!K113="","",'2019 crime log'!K113)</f>
        <v>x-clear/closed</v>
      </c>
    </row>
    <row r="117" spans="1:8" x14ac:dyDescent="0.2">
      <c r="A117" s="87">
        <f>IF('2019 crime log'!A114="","",'2019 crime log'!A114)</f>
        <v>42292</v>
      </c>
      <c r="B117" s="88" t="str">
        <f>IF('2019 crime log'!B114="","",'2019 crime log'!B114)</f>
        <v>10/162019</v>
      </c>
      <c r="C117" s="89" t="str">
        <f>IF('2019 crime log'!C114="","",'2019 crime log'!C114)</f>
        <v>0044</v>
      </c>
      <c r="D117" s="89" t="str">
        <f>IF('2019 crime log'!D114="","",'2019 crime log'!D114)</f>
        <v>0044</v>
      </c>
      <c r="E117" s="90" t="str">
        <f>IF('2019 crime log'!E114="","",'2019 crime log'!E114)</f>
        <v>19MU07488</v>
      </c>
      <c r="F117" s="91" t="str">
        <f>IF('2019 crime log'!F114="","",'2019 crime log'!F114)</f>
        <v>Mullaney Hall</v>
      </c>
      <c r="G117" s="92" t="str">
        <f>IF('2019 crime log'!H114="","",'2019 crime log'!H114)</f>
        <v>Criminal Mischief</v>
      </c>
      <c r="H117" s="89" t="str">
        <f>IF('2019 crime log'!K114="","",'2019 crime log'!K114)</f>
        <v>active/closed</v>
      </c>
    </row>
    <row r="118" spans="1:8" x14ac:dyDescent="0.2">
      <c r="A118" s="87">
        <f>IF('2019 crime log'!A115="","",'2019 crime log'!A115)</f>
        <v>42293</v>
      </c>
      <c r="B118" s="88">
        <f>IF('2019 crime log'!B115="","",'2019 crime log'!B115)</f>
        <v>42293</v>
      </c>
      <c r="C118" s="89" t="str">
        <f>IF('2019 crime log'!C115="","",'2019 crime log'!C115)</f>
        <v>1130</v>
      </c>
      <c r="D118" s="89" t="str">
        <f>IF('2019 crime log'!D115="","",'2019 crime log'!D115)</f>
        <v>1346</v>
      </c>
      <c r="E118" s="90" t="str">
        <f>IF('2019 crime log'!E115="","",'2019 crime log'!E115)</f>
        <v>19MU07550</v>
      </c>
      <c r="F118" s="91" t="str">
        <f>IF('2019 crime log'!F115="","",'2019 crime log'!F115)</f>
        <v>Edison Science</v>
      </c>
      <c r="G118" s="92" t="str">
        <f>IF('2019 crime log'!H115="","",'2019 crime log'!H115)</f>
        <v>Harassment (phone call)</v>
      </c>
      <c r="H118" s="89" t="str">
        <f>IF('2019 crime log'!K115="","",'2019 crime log'!K115)</f>
        <v>active/invest</v>
      </c>
    </row>
    <row r="119" spans="1:8" x14ac:dyDescent="0.2">
      <c r="A119" s="87">
        <f>IF('2019 crime log'!A116="","",'2019 crime log'!A116)</f>
        <v>42295</v>
      </c>
      <c r="B119" s="88">
        <f>IF('2019 crime log'!B116="","",'2019 crime log'!B116)</f>
        <v>42295</v>
      </c>
      <c r="C119" s="89" t="str">
        <f>IF('2019 crime log'!C116="","",'2019 crime log'!C116)</f>
        <v>1243</v>
      </c>
      <c r="D119" s="89" t="str">
        <f>IF('2019 crime log'!D116="","",'2019 crime log'!D116)</f>
        <v>1243</v>
      </c>
      <c r="E119" s="90" t="str">
        <f>IF('2019 crime log'!E116="","",'2019 crime log'!E116)</f>
        <v>19MU07622</v>
      </c>
      <c r="F119" s="91" t="str">
        <f>IF('2019 crime log'!F116="","",'2019 crime log'!F116)</f>
        <v>Elmwood Hall</v>
      </c>
      <c r="G119" s="92" t="str">
        <f>IF('2019 crime log'!H116="","",'2019 crime log'!H116)</f>
        <v>PULA w/alcohol</v>
      </c>
      <c r="H119" s="89" t="str">
        <f>IF('2019 crime log'!K116="","",'2019 crime log'!K116)</f>
        <v>Cl-Arrest/Court</v>
      </c>
    </row>
    <row r="120" spans="1:8" x14ac:dyDescent="0.2">
      <c r="A120" s="87">
        <f>IF('2019 crime log'!A117="","",'2019 crime log'!A117)</f>
        <v>42295</v>
      </c>
      <c r="B120" s="88">
        <f>IF('2019 crime log'!B117="","",'2019 crime log'!B117)</f>
        <v>42295</v>
      </c>
      <c r="C120" s="89" t="str">
        <f>IF('2019 crime log'!C117="","",'2019 crime log'!C117)</f>
        <v>1329</v>
      </c>
      <c r="D120" s="89" t="str">
        <f>IF('2019 crime log'!D117="","",'2019 crime log'!D117)</f>
        <v>1329</v>
      </c>
      <c r="E120" s="90" t="str">
        <f>IF('2019 crime log'!E117="","",'2019 crime log'!E117)</f>
        <v>19MU07623</v>
      </c>
      <c r="F120" s="91" t="str">
        <f>IF('2019 crime log'!F117="","",'2019 crime log'!F117)</f>
        <v>Spruce Hall</v>
      </c>
      <c r="G120" s="92" t="str">
        <f>IF('2019 crime log'!H117="","",'2019 crime log'!H117)</f>
        <v>PULA w/alcohol/student misconduct</v>
      </c>
      <c r="H120" s="89" t="str">
        <f>IF('2019 crime log'!K117="","",'2019 crime log'!K117)</f>
        <v>x-clear/closed</v>
      </c>
    </row>
    <row r="121" spans="1:8" x14ac:dyDescent="0.2">
      <c r="A121" s="87">
        <f>IF('2019 crime log'!A118="","",'2019 crime log'!A118)</f>
        <v>42295</v>
      </c>
      <c r="B121" s="88">
        <f>IF('2019 crime log'!B118="","",'2019 crime log'!B118)</f>
        <v>42295</v>
      </c>
      <c r="C121" s="89" t="str">
        <f>IF('2019 crime log'!C118="","",'2019 crime log'!C118)</f>
        <v>1409</v>
      </c>
      <c r="D121" s="89" t="str">
        <f>IF('2019 crime log'!D118="","",'2019 crime log'!D118)</f>
        <v>1409</v>
      </c>
      <c r="E121" s="90" t="str">
        <f>IF('2019 crime log'!E118="","",'2019 crime log'!E118)</f>
        <v>19MU07626</v>
      </c>
      <c r="F121" s="91" t="str">
        <f>IF('2019 crime log'!F118="","",'2019 crime log'!F118)</f>
        <v>Kessler Stadium</v>
      </c>
      <c r="G121" s="92" t="str">
        <f>IF('2019 crime log'!H118="","",'2019 crime log'!H118)</f>
        <v>Student Misconduct (Vaping/Disorderly)</v>
      </c>
      <c r="H121" s="89" t="str">
        <f>IF('2019 crime log'!K118="","",'2019 crime log'!K118)</f>
        <v>x-clear/closed</v>
      </c>
    </row>
    <row r="122" spans="1:8" x14ac:dyDescent="0.2">
      <c r="A122" s="87">
        <f>IF('2019 crime log'!A119="","",'2019 crime log'!A119)</f>
        <v>42295</v>
      </c>
      <c r="B122" s="88">
        <f>IF('2019 crime log'!B119="","",'2019 crime log'!B119)</f>
        <v>42295</v>
      </c>
      <c r="C122" s="89" t="str">
        <f>IF('2019 crime log'!C119="","",'2019 crime log'!C119)</f>
        <v>2350</v>
      </c>
      <c r="D122" s="89" t="str">
        <f>IF('2019 crime log'!D119="","",'2019 crime log'!D119)</f>
        <v>2350</v>
      </c>
      <c r="E122" s="90" t="str">
        <f>IF('2019 crime log'!E119="","",'2019 crime log'!E119)</f>
        <v>19MU07643</v>
      </c>
      <c r="F122" s="91" t="str">
        <f>IF('2019 crime log'!F119="","",'2019 crime log'!F119)</f>
        <v>Hesse Hall</v>
      </c>
      <c r="G122" s="92" t="str">
        <f>IF('2019 crime log'!H119="","",'2019 crime log'!H119)</f>
        <v>PULA w/alcohol/student misconduct</v>
      </c>
      <c r="H122" s="89" t="str">
        <f>IF('2019 crime log'!K119="","",'2019 crime log'!K119)</f>
        <v>x-clear/closed</v>
      </c>
    </row>
    <row r="123" spans="1:8" x14ac:dyDescent="0.2">
      <c r="A123" s="87">
        <f>IF('2019 crime log'!A120="","",'2019 crime log'!A120)</f>
        <v>42297</v>
      </c>
      <c r="B123" s="88">
        <f>IF('2019 crime log'!B120="","",'2019 crime log'!B120)</f>
        <v>42297</v>
      </c>
      <c r="C123" s="89" t="str">
        <f>IF('2019 crime log'!C120="","",'2019 crime log'!C120)</f>
        <v>1325-1333</v>
      </c>
      <c r="D123" s="89" t="str">
        <f>IF('2019 crime log'!D120="","",'2019 crime log'!D120)</f>
        <v>1522</v>
      </c>
      <c r="E123" s="90" t="str">
        <f>IF('2019 crime log'!E120="","",'2019 crime log'!E120)</f>
        <v>19MU07696</v>
      </c>
      <c r="F123" s="91" t="str">
        <f>IF('2019 crime log'!F120="","",'2019 crime log'!F120)</f>
        <v>Bey Hall</v>
      </c>
      <c r="G123" s="92" t="str">
        <f>IF('2019 crime log'!H120="","",'2019 crime log'!H120)</f>
        <v>Harassment (Instagram Direct Message)</v>
      </c>
      <c r="H123" s="89" t="str">
        <f>IF('2019 crime log'!K120="","",'2019 crime log'!K120)</f>
        <v>active/invest</v>
      </c>
    </row>
    <row r="124" spans="1:8" x14ac:dyDescent="0.2">
      <c r="A124" s="87">
        <f>IF('2019 crime log'!A121="","",'2019 crime log'!A121)</f>
        <v>42301</v>
      </c>
      <c r="B124" s="88">
        <f>IF('2019 crime log'!B121="","",'2019 crime log'!B121)</f>
        <v>42300</v>
      </c>
      <c r="C124" s="89" t="str">
        <f>IF('2019 crime log'!C121="","",'2019 crime log'!C121)</f>
        <v>1930-2300</v>
      </c>
      <c r="D124" s="89" t="str">
        <f>IF('2019 crime log'!D121="","",'2019 crime log'!D121)</f>
        <v>0016</v>
      </c>
      <c r="E124" s="90" t="str">
        <f>IF('2019 crime log'!E121="","",'2019 crime log'!E121)</f>
        <v>19MU07858</v>
      </c>
      <c r="F124" s="91" t="str">
        <f>IF('2019 crime log'!F121="","",'2019 crime log'!F121)</f>
        <v>Boylan Gym</v>
      </c>
      <c r="G124" s="92" t="str">
        <f>IF('2019 crime log'!H121="","",'2019 crime log'!H121)</f>
        <v>Theft</v>
      </c>
      <c r="H124" s="89" t="str">
        <f>IF('2019 crime log'!K121="","",'2019 crime log'!K121)</f>
        <v>active/closed</v>
      </c>
    </row>
    <row r="125" spans="1:8" x14ac:dyDescent="0.2">
      <c r="A125" s="87">
        <f>IF('2019 crime log'!A122="","",'2019 crime log'!A122)</f>
        <v>42298</v>
      </c>
      <c r="B125" s="88">
        <f>IF('2019 crime log'!B122="","",'2019 crime log'!B122)</f>
        <v>42289</v>
      </c>
      <c r="C125" s="89" t="str">
        <f>IF('2019 crime log'!C122="","",'2019 crime log'!C122)</f>
        <v>0100</v>
      </c>
      <c r="D125" s="89" t="str">
        <f>IF('2019 crime log'!D122="","",'2019 crime log'!D122)</f>
        <v>1900</v>
      </c>
      <c r="E125" s="90" t="str">
        <f>IF('2019 crime log'!E122="","",'2019 crime log'!E122)</f>
        <v>19MU07751</v>
      </c>
      <c r="F125" s="91" t="str">
        <f>IF('2019 crime log'!F122="","",'2019 crime log'!F122)</f>
        <v>Elmwood Hall</v>
      </c>
      <c r="G125" s="92" t="str">
        <f>IF('2019 crime log'!H122="","",'2019 crime log'!H122)</f>
        <v>SEXUAL ASSAULT/Student Misconduct</v>
      </c>
      <c r="H125" s="89" t="str">
        <f>IF('2019 crime log'!K122="","",'2019 crime log'!K122)</f>
        <v>active/invest</v>
      </c>
    </row>
    <row r="126" spans="1:8" x14ac:dyDescent="0.2">
      <c r="A126" s="87">
        <f>IF('2019 crime log'!A123="","",'2019 crime log'!A123)</f>
        <v>42298</v>
      </c>
      <c r="B126" s="88" t="str">
        <f>IF('2019 crime log'!B123="","",'2019 crime log'!B123)</f>
        <v>10/21-10/22/2019</v>
      </c>
      <c r="C126" s="89" t="str">
        <f>IF('2019 crime log'!C123="","",'2019 crime log'!C123)</f>
        <v>2200-1000</v>
      </c>
      <c r="D126" s="89" t="str">
        <f>IF('2019 crime log'!D123="","",'2019 crime log'!D123)</f>
        <v>1615</v>
      </c>
      <c r="E126" s="90" t="str">
        <f>IF('2019 crime log'!E123="","",'2019 crime log'!E123)</f>
        <v>19MU07741</v>
      </c>
      <c r="F126" s="91" t="str">
        <f>IF('2019 crime log'!F123="","",'2019 crime log'!F123)</f>
        <v>Beechwood Hall</v>
      </c>
      <c r="G126" s="92" t="str">
        <f>IF('2019 crime log'!H123="","",'2019 crime log'!H123)</f>
        <v>THEFT</v>
      </c>
      <c r="H126" s="89" t="str">
        <f>IF('2019 crime log'!K123="","",'2019 crime log'!K123)</f>
        <v>x-clear/closed</v>
      </c>
    </row>
    <row r="127" spans="1:8" x14ac:dyDescent="0.2">
      <c r="A127" s="87">
        <f>IF('2019 crime log'!A124="","",'2019 crime log'!A124)</f>
        <v>42304</v>
      </c>
      <c r="B127" s="88">
        <f>IF('2019 crime log'!B124="","",'2019 crime log'!B124)</f>
        <v>42304</v>
      </c>
      <c r="C127" s="89" t="str">
        <f>IF('2019 crime log'!C124="","",'2019 crime log'!C124)</f>
        <v>2230</v>
      </c>
      <c r="D127" s="89" t="str">
        <f>IF('2019 crime log'!D124="","",'2019 crime log'!D124)</f>
        <v>2230</v>
      </c>
      <c r="E127" s="90" t="str">
        <f>IF('2019 crime log'!E124="","",'2019 crime log'!E124)</f>
        <v>19MU07988</v>
      </c>
      <c r="F127" s="91" t="str">
        <f>IF('2019 crime log'!F124="","",'2019 crime log'!F124)</f>
        <v>Great Lawn Apts</v>
      </c>
      <c r="G127" s="92" t="str">
        <f>IF('2019 crime log'!H124="","",'2019 crime log'!H124)</f>
        <v>Student Misconduct (Failed to evacuate during Fire Alarm)</v>
      </c>
      <c r="H127" s="89" t="str">
        <f>IF('2019 crime log'!K124="","",'2019 crime log'!K124)</f>
        <v>x-clear/closed</v>
      </c>
    </row>
    <row r="128" spans="1:8" x14ac:dyDescent="0.2">
      <c r="A128" s="87">
        <f>IF('2019 crime log'!A125="","",'2019 crime log'!A125)</f>
        <v>42308</v>
      </c>
      <c r="B128" s="88">
        <f>IF('2019 crime log'!B125="","",'2019 crime log'!B125)</f>
        <v>42308</v>
      </c>
      <c r="C128" s="89" t="str">
        <f>IF('2019 crime log'!C125="","",'2019 crime log'!C125)</f>
        <v>0058</v>
      </c>
      <c r="D128" s="89" t="str">
        <f>IF('2019 crime log'!D125="","",'2019 crime log'!D125)</f>
        <v>0058</v>
      </c>
      <c r="E128" s="90" t="str">
        <f>IF('2019 crime log'!E125="","",'2019 crime log'!E125)</f>
        <v>19MU08100</v>
      </c>
      <c r="F128" s="91" t="str">
        <f>IF('2019 crime log'!F125="","",'2019 crime log'!F125)</f>
        <v>Hesse Hall</v>
      </c>
      <c r="G128" s="92" t="str">
        <f>IF('2019 crime log'!H125="","",'2019 crime log'!H125)</f>
        <v>PULA w/alcohol/student misconduct</v>
      </c>
      <c r="H128" s="89" t="str">
        <f>IF('2019 crime log'!K125="","",'2019 crime log'!K125)</f>
        <v>x-clear/closed</v>
      </c>
    </row>
    <row r="129" spans="1:8" x14ac:dyDescent="0.2">
      <c r="A129" s="87">
        <f>IF('2019 crime log'!A126="","",'2019 crime log'!A126)</f>
        <v>42308</v>
      </c>
      <c r="B129" s="88">
        <f>IF('2019 crime log'!B126="","",'2019 crime log'!B126)</f>
        <v>42308</v>
      </c>
      <c r="C129" s="89" t="str">
        <f>IF('2019 crime log'!C126="","",'2019 crime log'!C126)</f>
        <v>1009</v>
      </c>
      <c r="D129" s="89" t="str">
        <f>IF('2019 crime log'!D126="","",'2019 crime log'!D126)</f>
        <v>1009</v>
      </c>
      <c r="E129" s="90" t="str">
        <f>IF('2019 crime log'!E126="","",'2019 crime log'!E126)</f>
        <v>19MU08112</v>
      </c>
      <c r="F129" s="91" t="str">
        <f>IF('2019 crime log'!F126="","",'2019 crime log'!F126)</f>
        <v>Lot 9</v>
      </c>
      <c r="G129" s="92" t="str">
        <f>IF('2019 crime log'!H126="","",'2019 crime log'!H126)</f>
        <v>Student Misconduct (Parking/Driving Complaint)</v>
      </c>
      <c r="H129" s="89" t="str">
        <f>IF('2019 crime log'!K126="","",'2019 crime log'!K126)</f>
        <v>x-clear/closed</v>
      </c>
    </row>
    <row r="130" spans="1:8" x14ac:dyDescent="0.2">
      <c r="A130" s="87">
        <f>IF('2019 crime log'!A127="","",'2019 crime log'!A127)</f>
        <v>42310</v>
      </c>
      <c r="B130" s="88">
        <f>IF('2019 crime log'!B127="","",'2019 crime log'!B127)</f>
        <v>42310</v>
      </c>
      <c r="C130" s="89" t="str">
        <f>IF('2019 crime log'!C127="","",'2019 crime log'!C127)</f>
        <v>0143</v>
      </c>
      <c r="D130" s="89" t="str">
        <f>IF('2019 crime log'!D127="","",'2019 crime log'!D127)</f>
        <v>0143</v>
      </c>
      <c r="E130" s="90" t="str">
        <f>IF('2019 crime log'!E127="","",'2019 crime log'!E127)</f>
        <v>19MU08173</v>
      </c>
      <c r="F130" s="91" t="str">
        <f>IF('2019 crime log'!F127="","",'2019 crime log'!F127)</f>
        <v>Cedar Hall</v>
      </c>
      <c r="G130" s="92" t="str">
        <f>IF('2019 crime log'!H127="","",'2019 crime log'!H127)</f>
        <v>DV Criminal Mischief</v>
      </c>
      <c r="H130" s="89" t="str">
        <f>IF('2019 crime log'!K127="","",'2019 crime log'!K127)</f>
        <v>x-clear/court</v>
      </c>
    </row>
    <row r="131" spans="1:8" x14ac:dyDescent="0.2">
      <c r="A131" s="87">
        <f>IF('2019 crime log'!A128="","",'2019 crime log'!A128)</f>
        <v>42310</v>
      </c>
      <c r="B131" s="88">
        <f>IF('2019 crime log'!B128="","",'2019 crime log'!B128)</f>
        <v>42310</v>
      </c>
      <c r="C131" s="89" t="str">
        <f>IF('2019 crime log'!C128="","",'2019 crime log'!C128)</f>
        <v>0130</v>
      </c>
      <c r="D131" s="89" t="str">
        <f>IF('2019 crime log'!D128="","",'2019 crime log'!D128)</f>
        <v>0130</v>
      </c>
      <c r="E131" s="90" t="str">
        <f>IF('2019 crime log'!E128="","",'2019 crime log'!E128)</f>
        <v>19MU08174</v>
      </c>
      <c r="F131" s="91" t="str">
        <f>IF('2019 crime log'!F128="","",'2019 crime log'!F128)</f>
        <v>Elmwood Hall</v>
      </c>
      <c r="G131" s="92" t="str">
        <f>IF('2019 crime log'!H128="","",'2019 crime log'!H128)</f>
        <v>PULA w/alcohol/student misconduct</v>
      </c>
      <c r="H131" s="89" t="str">
        <f>IF('2019 crime log'!K128="","",'2019 crime log'!K128)</f>
        <v>x-cleared-closed</v>
      </c>
    </row>
    <row r="132" spans="1:8" x14ac:dyDescent="0.2">
      <c r="A132" s="87">
        <f>IF('2019 crime log'!A129="","",'2019 crime log'!A129)</f>
        <v>42311</v>
      </c>
      <c r="B132" s="88">
        <f>IF('2019 crime log'!B129="","",'2019 crime log'!B129)</f>
        <v>42311</v>
      </c>
      <c r="C132" s="89" t="str">
        <f>IF('2019 crime log'!C129="","",'2019 crime log'!C129)</f>
        <v>1150</v>
      </c>
      <c r="D132" s="89" t="str">
        <f>IF('2019 crime log'!D129="","",'2019 crime log'!D129)</f>
        <v>1150</v>
      </c>
      <c r="E132" s="90" t="str">
        <f>IF('2019 crime log'!E129="","",'2019 crime log'!E129)</f>
        <v>19MU08228</v>
      </c>
      <c r="F132" s="91" t="str">
        <f>IF('2019 crime log'!F129="","",'2019 crime log'!F129)</f>
        <v>Willow Hall</v>
      </c>
      <c r="G132" s="92" t="str">
        <f>IF('2019 crime log'!H129="","",'2019 crime log'!H129)</f>
        <v>Student Misconduct (Failed to evacuate during Fire Alarm)</v>
      </c>
      <c r="H132" s="89" t="str">
        <f>IF('2019 crime log'!K129="","",'2019 crime log'!K129)</f>
        <v>x-cleared-closed</v>
      </c>
    </row>
    <row r="133" spans="1:8" x14ac:dyDescent="0.2">
      <c r="A133" s="87">
        <f>IF('2019 crime log'!A130="","",'2019 crime log'!A130)</f>
        <v>42312</v>
      </c>
      <c r="B133" s="88">
        <f>IF('2019 crime log'!B130="","",'2019 crime log'!B130)</f>
        <v>42308</v>
      </c>
      <c r="C133" s="89" t="str">
        <f>IF('2019 crime log'!C130="","",'2019 crime log'!C130)</f>
        <v>Unknown</v>
      </c>
      <c r="D133" s="89" t="str">
        <f>IF('2019 crime log'!D130="","",'2019 crime log'!D130)</f>
        <v>1315</v>
      </c>
      <c r="E133" s="90" t="str">
        <f>IF('2019 crime log'!E130="","",'2019 crime log'!E130)</f>
        <v>19MU08267</v>
      </c>
      <c r="F133" s="91" t="str">
        <f>IF('2019 crime log'!F130="","",'2019 crime log'!F130)</f>
        <v>Willow Hall</v>
      </c>
      <c r="G133" s="92" t="str">
        <f>IF('2019 crime log'!H130="","",'2019 crime log'!H130)</f>
        <v>Placement of Placards/Ads Restricted (BIAS INCIDENT)</v>
      </c>
      <c r="H133" s="89" t="str">
        <f>IF('2019 crime log'!K130="","",'2019 crime log'!K130)</f>
        <v>active/invest</v>
      </c>
    </row>
    <row r="134" spans="1:8" x14ac:dyDescent="0.2">
      <c r="A134" s="87">
        <f>IF('2019 crime log'!A131="","",'2019 crime log'!A131)</f>
        <v>42315</v>
      </c>
      <c r="B134" s="88" t="str">
        <f>IF('2019 crime log'!B131="","",'2019 crime log'!B131)</f>
        <v>11/7-11/8/2019</v>
      </c>
      <c r="C134" s="89" t="str">
        <f>IF('2019 crime log'!C131="","",'2019 crime log'!C131)</f>
        <v>2030-2051</v>
      </c>
      <c r="D134" s="89" t="str">
        <f>IF('2019 crime log'!D131="","",'2019 crime log'!D131)</f>
        <v>2221</v>
      </c>
      <c r="E134" s="90" t="str">
        <f>IF('2019 crime log'!E131="","",'2019 crime log'!E131)</f>
        <v>19MU08394</v>
      </c>
      <c r="F134" s="91" t="str">
        <f>IF('2019 crime log'!F131="","",'2019 crime log'!F131)</f>
        <v>Laurel Hall</v>
      </c>
      <c r="G134" s="92" t="str">
        <f>IF('2019 crime log'!H131="","",'2019 crime log'!H131)</f>
        <v>THEFT/property lost or mislaid</v>
      </c>
      <c r="H134" s="89" t="str">
        <f>IF('2019 crime log'!K131="","",'2019 crime log'!K131)</f>
        <v>Cl-Arrest/Court</v>
      </c>
    </row>
    <row r="135" spans="1:8" x14ac:dyDescent="0.2">
      <c r="A135" s="87">
        <f>IF('2019 crime log'!A132="","",'2019 crime log'!A132)</f>
        <v>42318</v>
      </c>
      <c r="B135" s="88">
        <f>IF('2019 crime log'!B132="","",'2019 crime log'!B132)</f>
        <v>42318</v>
      </c>
      <c r="C135" s="89" t="str">
        <f>IF('2019 crime log'!C132="","",'2019 crime log'!C132)</f>
        <v>1325</v>
      </c>
      <c r="D135" s="89" t="str">
        <f>IF('2019 crime log'!D132="","",'2019 crime log'!D132)</f>
        <v>1325</v>
      </c>
      <c r="E135" s="90" t="str">
        <f>IF('2019 crime log'!E132="","",'2019 crime log'!E132)</f>
        <v>19MU08485</v>
      </c>
      <c r="F135" s="91" t="str">
        <f>IF('2019 crime log'!F132="","",'2019 crime log'!F132)</f>
        <v>Great Lawn</v>
      </c>
      <c r="G135" s="92" t="str">
        <f>IF('2019 crime log'!H132="","",'2019 crime log'!H132)</f>
        <v>Student Misconduct</v>
      </c>
      <c r="H135" s="89" t="str">
        <f>IF('2019 crime log'!K132="","",'2019 crime log'!K132)</f>
        <v>x-clear/closed</v>
      </c>
    </row>
    <row r="136" spans="1:8" x14ac:dyDescent="0.2">
      <c r="A136" s="87">
        <f>IF('2019 crime log'!A133="","",'2019 crime log'!A133)</f>
        <v>42318</v>
      </c>
      <c r="B136" s="88">
        <f>IF('2019 crime log'!B133="","",'2019 crime log'!B133)</f>
        <v>42318</v>
      </c>
      <c r="C136" s="89" t="str">
        <f>IF('2019 crime log'!C133="","",'2019 crime log'!C133)</f>
        <v>1005-1300</v>
      </c>
      <c r="D136" s="89" t="str">
        <f>IF('2019 crime log'!D133="","",'2019 crime log'!D133)</f>
        <v>1730</v>
      </c>
      <c r="E136" s="90" t="str">
        <f>IF('2019 crime log'!E133="","",'2019 crime log'!E133)</f>
        <v>19MU08492</v>
      </c>
      <c r="F136" s="91" t="str">
        <f>IF('2019 crime log'!F133="","",'2019 crime log'!F133)</f>
        <v>Lot 14</v>
      </c>
      <c r="G136" s="92" t="str">
        <f>IF('2019 crime log'!H133="","",'2019 crime log'!H133)</f>
        <v>Criminal Mischief</v>
      </c>
      <c r="H136" s="89" t="str">
        <f>IF('2019 crime log'!K133="","",'2019 crime log'!K133)</f>
        <v>active/closed</v>
      </c>
    </row>
    <row r="137" spans="1:8" x14ac:dyDescent="0.2">
      <c r="A137" s="87">
        <f>IF('2019 crime log'!A134="","",'2019 crime log'!A134)</f>
        <v>42322</v>
      </c>
      <c r="B137" s="88">
        <f>IF('2019 crime log'!B134="","",'2019 crime log'!B134)</f>
        <v>42322</v>
      </c>
      <c r="C137" s="89" t="str">
        <f>IF('2019 crime log'!C134="","",'2019 crime log'!C134)</f>
        <v>1435</v>
      </c>
      <c r="D137" s="89" t="str">
        <f>IF('2019 crime log'!D134="","",'2019 crime log'!D134)</f>
        <v>1435</v>
      </c>
      <c r="E137" s="90" t="str">
        <f>IF('2019 crime log'!E134="","",'2019 crime log'!E134)</f>
        <v>19MU08633</v>
      </c>
      <c r="F137" s="91" t="str">
        <f>IF('2019 crime log'!F134="","",'2019 crime log'!F134)</f>
        <v>MUPD</v>
      </c>
      <c r="G137" s="92" t="str">
        <f>IF('2019 crime log'!H134="","",'2019 crime log'!H134)</f>
        <v>Identity Theft</v>
      </c>
      <c r="H137" s="89" t="str">
        <f>IF('2019 crime log'!K134="","",'2019 crime log'!K134)</f>
        <v>active/closed</v>
      </c>
    </row>
    <row r="138" spans="1:8" x14ac:dyDescent="0.2">
      <c r="A138" s="87">
        <f>IF('2019 crime log'!A135="","",'2019 crime log'!A135)</f>
        <v>42323</v>
      </c>
      <c r="B138" s="88">
        <f>IF('2019 crime log'!B135="","",'2019 crime log'!B135)</f>
        <v>42323</v>
      </c>
      <c r="C138" s="89" t="str">
        <f>IF('2019 crime log'!C135="","",'2019 crime log'!C135)</f>
        <v>1849</v>
      </c>
      <c r="D138" s="89" t="str">
        <f>IF('2019 crime log'!D135="","",'2019 crime log'!D135)</f>
        <v>1849</v>
      </c>
      <c r="E138" s="90" t="str">
        <f>IF('2019 crime log'!E135="","",'2019 crime log'!E135)</f>
        <v>19MU08676</v>
      </c>
      <c r="F138" s="91" t="str">
        <f>IF('2019 crime log'!F135="","",'2019 crime log'!F135)</f>
        <v>Spruce Hall</v>
      </c>
      <c r="G138" s="92" t="str">
        <f>IF('2019 crime log'!H135="","",'2019 crime log'!H135)</f>
        <v>Harassment</v>
      </c>
      <c r="H138" s="89" t="str">
        <f>IF('2019 crime log'!K135="","",'2019 crime log'!K135)</f>
        <v>active/closed</v>
      </c>
    </row>
    <row r="139" spans="1:8" x14ac:dyDescent="0.2">
      <c r="A139" s="87">
        <f>IF('2019 crime log'!A136="","",'2019 crime log'!A136)</f>
        <v>42324</v>
      </c>
      <c r="B139" s="88">
        <f>IF('2019 crime log'!B136="","",'2019 crime log'!B136)</f>
        <v>42324</v>
      </c>
      <c r="C139" s="89" t="str">
        <f>IF('2019 crime log'!C136="","",'2019 crime log'!C136)</f>
        <v>0137</v>
      </c>
      <c r="D139" s="89" t="str">
        <f>IF('2019 crime log'!D136="","",'2019 crime log'!D136)</f>
        <v>0137</v>
      </c>
      <c r="E139" s="90" t="str">
        <f>IF('2019 crime log'!E136="","",'2019 crime log'!E136)</f>
        <v>19MU08682</v>
      </c>
      <c r="F139" s="91" t="str">
        <f>IF('2019 crime log'!F136="","",'2019 crime log'!F136)</f>
        <v>Hesse Hall</v>
      </c>
      <c r="G139" s="92" t="str">
        <f>IF('2019 crime log'!H136="","",'2019 crime log'!H136)</f>
        <v>PULA w/alcohol/student misconduct</v>
      </c>
      <c r="H139" s="89" t="str">
        <f>IF('2019 crime log'!K136="","",'2019 crime log'!K136)</f>
        <v>x-clear/closed</v>
      </c>
    </row>
    <row r="140" spans="1:8" x14ac:dyDescent="0.2">
      <c r="A140" s="87">
        <f>IF('2019 crime log'!A137="","",'2019 crime log'!A137)</f>
        <v>42331</v>
      </c>
      <c r="B140" s="88">
        <f>IF('2019 crime log'!B137="","",'2019 crime log'!B137)</f>
        <v>42331</v>
      </c>
      <c r="C140" s="89" t="str">
        <f>IF('2019 crime log'!C137="","",'2019 crime log'!C137)</f>
        <v>0204</v>
      </c>
      <c r="D140" s="89" t="str">
        <f>IF('2019 crime log'!D137="","",'2019 crime log'!D137)</f>
        <v>0204</v>
      </c>
      <c r="E140" s="90" t="str">
        <f>IF('2019 crime log'!E137="","",'2019 crime log'!E137)</f>
        <v>19MU08944</v>
      </c>
      <c r="F140" s="91" t="str">
        <f>IF('2019 crime log'!F137="","",'2019 crime log'!F137)</f>
        <v>Hesse Hall</v>
      </c>
      <c r="G140" s="92" t="str">
        <f>IF('2019 crime log'!H137="","",'2019 crime log'!H137)</f>
        <v>PULA w/alcohol/student misconduct</v>
      </c>
      <c r="H140" s="89" t="str">
        <f>IF('2019 crime log'!K137="","",'2019 crime log'!K137)</f>
        <v>x-clear/closed</v>
      </c>
    </row>
    <row r="141" spans="1:8" x14ac:dyDescent="0.2">
      <c r="A141" s="87">
        <f>IF('2019 crime log'!A138="","",'2019 crime log'!A138)</f>
        <v>42333</v>
      </c>
      <c r="B141" s="88">
        <f>IF('2019 crime log'!B138="","",'2019 crime log'!B138)</f>
        <v>42333</v>
      </c>
      <c r="C141" s="89" t="str">
        <f>IF('2019 crime log'!C138="","",'2019 crime log'!C138)</f>
        <v>0941</v>
      </c>
      <c r="D141" s="89" t="str">
        <f>IF('2019 crime log'!D138="","",'2019 crime log'!D138)</f>
        <v>0941</v>
      </c>
      <c r="E141" s="90" t="str">
        <f>IF('2019 crime log'!E138="","",'2019 crime log'!E138)</f>
        <v>19MU09016</v>
      </c>
      <c r="F141" s="91" t="str">
        <f>IF('2019 crime log'!F138="","",'2019 crime log'!F138)</f>
        <v>Mullaney Hall</v>
      </c>
      <c r="G141" s="92" t="str">
        <f>IF('2019 crime log'!H138="","",'2019 crime log'!H138)</f>
        <v>Criminal Mischief</v>
      </c>
      <c r="H141" s="89" t="str">
        <f>IF('2019 crime log'!K138="","",'2019 crime log'!K138)</f>
        <v>active/closed</v>
      </c>
    </row>
    <row r="142" spans="1:8" x14ac:dyDescent="0.2">
      <c r="A142" s="87">
        <f>IF('2019 crime log'!A139="","",'2019 crime log'!A139)</f>
        <v>42333</v>
      </c>
      <c r="B142" s="88">
        <f>IF('2019 crime log'!B139="","",'2019 crime log'!B139)</f>
        <v>42333</v>
      </c>
      <c r="C142" s="89" t="str">
        <f>IF('2019 crime log'!C139="","",'2019 crime log'!C139)</f>
        <v>1321</v>
      </c>
      <c r="D142" s="89" t="str">
        <f>IF('2019 crime log'!D139="","",'2019 crime log'!D139)</f>
        <v>1321</v>
      </c>
      <c r="E142" s="90" t="str">
        <f>IF('2019 crime log'!E139="","",'2019 crime log'!E139)</f>
        <v>19MU09023</v>
      </c>
      <c r="F142" s="91" t="str">
        <f>IF('2019 crime log'!F139="","",'2019 crime log'!F139)</f>
        <v>Hesse Hall</v>
      </c>
      <c r="G142" s="92" t="str">
        <f>IF('2019 crime log'!H139="","",'2019 crime log'!H139)</f>
        <v>Pssn of CDS (Marijuana)/Prphrnlia/PULA w/alcohol/student misconduct</v>
      </c>
      <c r="H142" s="89" t="str">
        <f>IF('2019 crime log'!K139="","",'2019 crime log'!K139)</f>
        <v>Cl-Arrest/Court</v>
      </c>
    </row>
    <row r="143" spans="1:8" x14ac:dyDescent="0.2">
      <c r="A143" s="87">
        <f>IF('2019 crime log'!A140="","",'2019 crime log'!A140)</f>
        <v>42333</v>
      </c>
      <c r="B143" s="88">
        <f>IF('2019 crime log'!B140="","",'2019 crime log'!B140)</f>
        <v>42317</v>
      </c>
      <c r="C143" s="89" t="str">
        <f>IF('2019 crime log'!C140="","",'2019 crime log'!C140)</f>
        <v>1400</v>
      </c>
      <c r="D143" s="89" t="str">
        <f>IF('2019 crime log'!D140="","",'2019 crime log'!D140)</f>
        <v>1550</v>
      </c>
      <c r="E143" s="90">
        <f>IF('2019 crime log'!E140="","",'2019 crime log'!E140)</f>
        <v>9028</v>
      </c>
      <c r="F143" s="91" t="str">
        <f>IF('2019 crime log'!F140="","",'2019 crime log'!F140)</f>
        <v>Off Campus</v>
      </c>
      <c r="G143" s="92" t="str">
        <f>IF('2019 crime log'!H140="","",'2019 crime log'!H140)</f>
        <v>Student Misconduct - Invasion of Privacy</v>
      </c>
      <c r="H143" s="89" t="str">
        <f>IF('2019 crime log'!K140="","",'2019 crime log'!K140)</f>
        <v>x-clear/Judicial Aff</v>
      </c>
    </row>
    <row r="144" spans="1:8" x14ac:dyDescent="0.2">
      <c r="A144" s="87">
        <f>IF('2019 crime log'!A141="","",'2019 crime log'!A141)</f>
        <v>42342</v>
      </c>
      <c r="B144" s="88">
        <f>IF('2019 crime log'!B141="","",'2019 crime log'!B141)</f>
        <v>42342</v>
      </c>
      <c r="C144" s="89" t="str">
        <f>IF('2019 crime log'!C141="","",'2019 crime log'!C141)</f>
        <v>0124</v>
      </c>
      <c r="D144" s="89" t="str">
        <f>IF('2019 crime log'!D141="","",'2019 crime log'!D141)</f>
        <v>0124</v>
      </c>
      <c r="E144" s="90">
        <f>IF('2019 crime log'!E141="","",'2019 crime log'!E141)</f>
        <v>9247</v>
      </c>
      <c r="F144" s="91" t="str">
        <f>IF('2019 crime log'!F141="","",'2019 crime log'!F141)</f>
        <v>Elmwood Hall</v>
      </c>
      <c r="G144" s="92" t="str">
        <f>IF('2019 crime log'!H141="","",'2019 crime log'!H141)</f>
        <v>Student Misconduct</v>
      </c>
      <c r="H144" s="89" t="str">
        <f>IF('2019 crime log'!K141="","",'2019 crime log'!K141)</f>
        <v>x-clear/Judicial Aff</v>
      </c>
    </row>
    <row r="145" spans="1:8" x14ac:dyDescent="0.2">
      <c r="A145" s="87">
        <f>IF('2019 crime log'!A142="","",'2019 crime log'!A142)</f>
        <v>42364</v>
      </c>
      <c r="B145" s="88">
        <f>IF('2019 crime log'!B142="","",'2019 crime log'!B142)</f>
        <v>42344</v>
      </c>
      <c r="C145" s="89" t="str">
        <f>IF('2019 crime log'!C142="","",'2019 crime log'!C142)</f>
        <v>0019</v>
      </c>
      <c r="D145" s="89" t="str">
        <f>IF('2019 crime log'!D142="","",'2019 crime log'!D142)</f>
        <v>0019</v>
      </c>
      <c r="E145" s="90">
        <f>IF('2019 crime log'!E142="","",'2019 crime log'!E142)</f>
        <v>9333</v>
      </c>
      <c r="F145" s="91" t="str">
        <f>IF('2019 crime log'!F142="","",'2019 crime log'!F142)</f>
        <v>Elmwood Hall</v>
      </c>
      <c r="G145" s="92" t="str">
        <f>IF('2019 crime log'!H142="","",'2019 crime log'!H142)</f>
        <v>PULA / Student Misconduct</v>
      </c>
      <c r="H145" s="89" t="str">
        <f>IF('2019 crime log'!K142="","",'2019 crime log'!K142)</f>
        <v>x-clear/closed</v>
      </c>
    </row>
    <row r="146" spans="1:8" x14ac:dyDescent="0.2">
      <c r="A146" s="87">
        <f>IF('2019 crime log'!A143="","",'2019 crime log'!A143)</f>
        <v>42345</v>
      </c>
      <c r="B146" s="88">
        <f>IF('2019 crime log'!B143="","",'2019 crime log'!B143)</f>
        <v>42345</v>
      </c>
      <c r="C146" s="89" t="str">
        <f>IF('2019 crime log'!C143="","",'2019 crime log'!C143)</f>
        <v>1645</v>
      </c>
      <c r="D146" s="89" t="str">
        <f>IF('2019 crime log'!D143="","",'2019 crime log'!D143)</f>
        <v>1645</v>
      </c>
      <c r="E146" s="90">
        <f>IF('2019 crime log'!E143="","",'2019 crime log'!E143)</f>
        <v>9350</v>
      </c>
      <c r="F146" s="91" t="str">
        <f>IF('2019 crime log'!F143="","",'2019 crime log'!F143)</f>
        <v>Long Branch</v>
      </c>
      <c r="G146" s="92" t="str">
        <f>IF('2019 crime log'!H143="","",'2019 crime log'!H143)</f>
        <v>Psych</v>
      </c>
      <c r="H146" s="89" t="str">
        <f>IF('2019 crime log'!K143="","",'2019 crime log'!K143)</f>
        <v>x-clear/active</v>
      </c>
    </row>
    <row r="147" spans="1:8" x14ac:dyDescent="0.2">
      <c r="A147" s="87">
        <f>IF('2019 crime log'!A144="","",'2019 crime log'!A144)</f>
        <v>42345</v>
      </c>
      <c r="B147" s="88">
        <f>IF('2019 crime log'!B144="","",'2019 crime log'!B144)</f>
        <v>42345</v>
      </c>
      <c r="C147" s="89" t="str">
        <f>IF('2019 crime log'!C144="","",'2019 crime log'!C144)</f>
        <v>2134</v>
      </c>
      <c r="D147" s="89" t="str">
        <f>IF('2019 crime log'!D144="","",'2019 crime log'!D144)</f>
        <v>2146</v>
      </c>
      <c r="E147" s="90">
        <f>IF('2019 crime log'!E144="","",'2019 crime log'!E144)</f>
        <v>9354</v>
      </c>
      <c r="F147" s="91" t="str">
        <f>IF('2019 crime log'!F144="","",'2019 crime log'!F144)</f>
        <v>Mullaney Hall</v>
      </c>
      <c r="G147" s="92" t="str">
        <f>IF('2019 crime log'!H144="","",'2019 crime log'!H144)</f>
        <v>Criminal Mischief</v>
      </c>
      <c r="H147" s="89" t="str">
        <f>IF('2019 crime log'!K144="","",'2019 crime log'!K144)</f>
        <v>active/invest</v>
      </c>
    </row>
    <row r="148" spans="1:8" x14ac:dyDescent="0.2">
      <c r="A148" s="87">
        <f>IF('2019 crime log'!A145="","",'2019 crime log'!A145)</f>
        <v>42342</v>
      </c>
      <c r="B148" s="88">
        <f>IF('2019 crime log'!B145="","",'2019 crime log'!B145)</f>
        <v>42342</v>
      </c>
      <c r="C148" s="89" t="str">
        <f>IF('2019 crime log'!C145="","",'2019 crime log'!C145)</f>
        <v>1600-1615</v>
      </c>
      <c r="D148" s="89" t="str">
        <f>IF('2019 crime log'!D145="","",'2019 crime log'!D145)</f>
        <v>2330</v>
      </c>
      <c r="E148" s="90">
        <f>IF('2019 crime log'!E145="","",'2019 crime log'!E145)</f>
        <v>9270</v>
      </c>
      <c r="F148" s="91" t="str">
        <f>IF('2019 crime log'!F145="","",'2019 crime log'!F145)</f>
        <v>MU Corp. Park</v>
      </c>
      <c r="G148" s="92" t="str">
        <f>IF('2019 crime log'!H145="","",'2019 crime log'!H145)</f>
        <v>Harassment / Student Misconduct</v>
      </c>
      <c r="H148" s="89" t="str">
        <f>IF('2019 crime log'!K145="","",'2019 crime log'!K145)</f>
        <v>active/invest</v>
      </c>
    </row>
    <row r="149" spans="1:8" x14ac:dyDescent="0.2">
      <c r="A149" s="87">
        <f>IF('2019 crime log'!A146="","",'2019 crime log'!A146)</f>
        <v>42347</v>
      </c>
      <c r="B149" s="88">
        <f>IF('2019 crime log'!B146="","",'2019 crime log'!B146)</f>
        <v>42347</v>
      </c>
      <c r="C149" s="89" t="str">
        <f>IF('2019 crime log'!C146="","",'2019 crime log'!C146)</f>
        <v>1440</v>
      </c>
      <c r="D149" s="89" t="str">
        <f>IF('2019 crime log'!D146="","",'2019 crime log'!D146)</f>
        <v>0044</v>
      </c>
      <c r="E149" s="90">
        <f>IF('2019 crime log'!E146="","",'2019 crime log'!E146)</f>
        <v>9406</v>
      </c>
      <c r="F149" s="91" t="str">
        <f>IF('2019 crime log'!F146="","",'2019 crime log'!F146)</f>
        <v>Mullaney Hall</v>
      </c>
      <c r="G149" s="92" t="str">
        <f>IF('2019 crime log'!H146="","",'2019 crime log'!H146)</f>
        <v>Criminal Mischief</v>
      </c>
      <c r="H149" s="89" t="str">
        <f>IF('2019 crime log'!K146="","",'2019 crime log'!K146)</f>
        <v>active/invest</v>
      </c>
    </row>
    <row r="150" spans="1:8" x14ac:dyDescent="0.2">
      <c r="A150" s="87">
        <f>IF('2019 crime log'!A147="","",'2019 crime log'!A147)</f>
        <v>42347</v>
      </c>
      <c r="B150" s="88">
        <f>IF('2019 crime log'!B147="","",'2019 crime log'!B147)</f>
        <v>42347</v>
      </c>
      <c r="C150" s="89" t="str">
        <f>IF('2019 crime log'!C147="","",'2019 crime log'!C147)</f>
        <v>1400</v>
      </c>
      <c r="D150" s="89" t="str">
        <f>IF('2019 crime log'!D147="","",'2019 crime log'!D147)</f>
        <v>1641</v>
      </c>
      <c r="E150" s="90">
        <f>IF('2019 crime log'!E147="","",'2019 crime log'!E147)</f>
        <v>9409</v>
      </c>
      <c r="F150" s="91" t="str">
        <f>IF('2019 crime log'!F147="","",'2019 crime log'!F147)</f>
        <v>Pozycki Hall</v>
      </c>
      <c r="G150" s="92" t="str">
        <f>IF('2019 crime log'!H147="","",'2019 crime log'!H147)</f>
        <v>Theft - Unfounded</v>
      </c>
      <c r="H150" s="89" t="str">
        <f>IF('2019 crime log'!K147="","",'2019 crime log'!K147)</f>
        <v>UNFOUNDED</v>
      </c>
    </row>
    <row r="151" spans="1:8" x14ac:dyDescent="0.2">
      <c r="A151" s="87">
        <f>IF('2019 crime log'!A148="","",'2019 crime log'!A148)</f>
        <v>42348</v>
      </c>
      <c r="B151" s="88" t="str">
        <f>IF('2019 crime log'!B148="","",'2019 crime log'!B148)</f>
        <v>12/9-10/19</v>
      </c>
      <c r="C151" s="89" t="str">
        <f>IF('2019 crime log'!C148="","",'2019 crime log'!C148)</f>
        <v>0800-1200</v>
      </c>
      <c r="D151" s="89" t="str">
        <f>IF('2019 crime log'!D148="","",'2019 crime log'!D148)</f>
        <v>1735</v>
      </c>
      <c r="E151" s="90">
        <f>IF('2019 crime log'!E148="","",'2019 crime log'!E148)</f>
        <v>9441</v>
      </c>
      <c r="F151" s="91" t="str">
        <f>IF('2019 crime log'!F148="","",'2019 crime log'!F148)</f>
        <v>Plangere</v>
      </c>
      <c r="G151" s="92" t="str">
        <f>IF('2019 crime log'!H148="","",'2019 crime log'!H148)</f>
        <v>Theft</v>
      </c>
      <c r="H151" s="89" t="str">
        <f>IF('2019 crime log'!K148="","",'2019 crime log'!K148)</f>
        <v>x-clear/Judicial Aff</v>
      </c>
    </row>
    <row r="152" spans="1:8" x14ac:dyDescent="0.2">
      <c r="A152" s="87">
        <f>IF('2019 crime log'!A149="","",'2019 crime log'!A149)</f>
        <v>42351</v>
      </c>
      <c r="B152" s="88">
        <f>IF('2019 crime log'!B149="","",'2019 crime log'!B149)</f>
        <v>42351</v>
      </c>
      <c r="C152" s="89" t="str">
        <f>IF('2019 crime log'!C149="","",'2019 crime log'!C149)</f>
        <v>1333</v>
      </c>
      <c r="D152" s="89" t="str">
        <f>IF('2019 crime log'!D149="","",'2019 crime log'!D149)</f>
        <v>1333</v>
      </c>
      <c r="E152" s="90">
        <f>IF('2019 crime log'!E149="","",'2019 crime log'!E149)</f>
        <v>9526</v>
      </c>
      <c r="F152" s="91" t="str">
        <f>IF('2019 crime log'!F149="","",'2019 crime log'!F149)</f>
        <v>Mullaney Hall</v>
      </c>
      <c r="G152" s="92" t="str">
        <f>IF('2019 crime log'!H149="","",'2019 crime log'!H149)</f>
        <v>Criminal Mischief</v>
      </c>
      <c r="H152" s="89" t="str">
        <f>IF('2019 crime log'!K149="","",'2019 crime log'!K149)</f>
        <v>active/invest</v>
      </c>
    </row>
    <row r="153" spans="1:8" x14ac:dyDescent="0.2">
      <c r="A153" s="87">
        <f>IF('2019 crime log'!A150="","",'2019 crime log'!A150)</f>
        <v>42350</v>
      </c>
      <c r="B153" s="88">
        <f>IF('2019 crime log'!B150="","",'2019 crime log'!B150)</f>
        <v>42350</v>
      </c>
      <c r="C153" s="89" t="str">
        <f>IF('2019 crime log'!C150="","",'2019 crime log'!C150)</f>
        <v>2220</v>
      </c>
      <c r="D153" s="89" t="str">
        <f>IF('2019 crime log'!D150="","",'2019 crime log'!D150)</f>
        <v>2220</v>
      </c>
      <c r="E153" s="90">
        <f>IF('2019 crime log'!E150="","",'2019 crime log'!E150)</f>
        <v>9508</v>
      </c>
      <c r="F153" s="91" t="str">
        <f>IF('2019 crime log'!F150="","",'2019 crime log'!F150)</f>
        <v>Hesse Hall</v>
      </c>
      <c r="G153" s="92" t="str">
        <f>IF('2019 crime log'!H150="","",'2019 crime log'!H150)</f>
        <v>Poss. CDS/Para - Student Misconduct</v>
      </c>
      <c r="H153" s="89" t="str">
        <f>IF('2019 crime log'!K150="","",'2019 crime log'!K150)</f>
        <v>x-clear/Judicial Aff</v>
      </c>
    </row>
    <row r="154" spans="1:8" x14ac:dyDescent="0.2">
      <c r="A154" s="87">
        <f>IF('2019 crime log'!A151="","",'2019 crime log'!A151)</f>
        <v>42351</v>
      </c>
      <c r="B154" s="88">
        <f>IF('2019 crime log'!B151="","",'2019 crime log'!B151)</f>
        <v>42351</v>
      </c>
      <c r="C154" s="89" t="str">
        <f>IF('2019 crime log'!C151="","",'2019 crime log'!C151)</f>
        <v>2047</v>
      </c>
      <c r="D154" s="89" t="str">
        <f>IF('2019 crime log'!D151="","",'2019 crime log'!D151)</f>
        <v>2047</v>
      </c>
      <c r="E154" s="90">
        <f>IF('2019 crime log'!E151="","",'2019 crime log'!E151)</f>
        <v>9536</v>
      </c>
      <c r="F154" s="91" t="str">
        <f>IF('2019 crime log'!F151="","",'2019 crime log'!F151)</f>
        <v>Mullaney Hall</v>
      </c>
      <c r="G154" s="92" t="str">
        <f>IF('2019 crime log'!H151="","",'2019 crime log'!H151)</f>
        <v>Criminal Mischief</v>
      </c>
      <c r="H154" s="89" t="str">
        <f>IF('2019 crime log'!K151="","",'2019 crime log'!K151)</f>
        <v>active/invest</v>
      </c>
    </row>
    <row r="155" spans="1:8" x14ac:dyDescent="0.2">
      <c r="A155" s="87">
        <f>IF('2019 crime log'!A152="","",'2019 crime log'!A152)</f>
        <v>42351</v>
      </c>
      <c r="B155" s="88">
        <f>IF('2019 crime log'!B152="","",'2019 crime log'!B152)</f>
        <v>42351</v>
      </c>
      <c r="C155" s="89" t="str">
        <f>IF('2019 crime log'!C152="","",'2019 crime log'!C152)</f>
        <v>2347</v>
      </c>
      <c r="D155" s="89" t="str">
        <f>IF('2019 crime log'!D152="","",'2019 crime log'!D152)</f>
        <v>2347</v>
      </c>
      <c r="E155" s="90">
        <f>IF('2019 crime log'!E152="","",'2019 crime log'!E152)</f>
        <v>9543</v>
      </c>
      <c r="F155" s="91" t="str">
        <f>IF('2019 crime log'!F152="","",'2019 crime log'!F152)</f>
        <v>Mullaney Hall</v>
      </c>
      <c r="G155" s="92" t="str">
        <f>IF('2019 crime log'!H152="","",'2019 crime log'!H152)</f>
        <v>Pssn of CDS (Marijuana)/Prphrnlia/PULA w/alcohol/student misconduct</v>
      </c>
      <c r="H155" s="89" t="str">
        <f>IF('2019 crime log'!K152="","",'2019 crime log'!K152)</f>
        <v>x-clear/Judicial Aff</v>
      </c>
    </row>
    <row r="156" spans="1:8" x14ac:dyDescent="0.2">
      <c r="A156" s="87">
        <f>IF('2019 crime log'!A153="","",'2019 crime log'!A153)</f>
        <v>42352</v>
      </c>
      <c r="B156" s="88">
        <f>IF('2019 crime log'!B153="","",'2019 crime log'!B153)</f>
        <v>42352</v>
      </c>
      <c r="C156" s="89" t="str">
        <f>IF('2019 crime log'!C153="","",'2019 crime log'!C153)</f>
        <v>2200</v>
      </c>
      <c r="D156" s="89" t="str">
        <f>IF('2019 crime log'!D153="","",'2019 crime log'!D153)</f>
        <v>2200</v>
      </c>
      <c r="E156" s="90">
        <f>IF('2019 crime log'!E153="","",'2019 crime log'!E153)</f>
        <v>9569</v>
      </c>
      <c r="F156" s="91" t="str">
        <f>IF('2019 crime log'!F153="","",'2019 crime log'!F153)</f>
        <v>Elmwood Hall</v>
      </c>
      <c r="G156" s="92" t="str">
        <f>IF('2019 crime log'!H153="","",'2019 crime log'!H153)</f>
        <v>Criminal Mischief</v>
      </c>
      <c r="H156" s="89" t="str">
        <f>IF('2019 crime log'!K153="","",'2019 crime log'!K153)</f>
        <v>active/invest</v>
      </c>
    </row>
    <row r="157" spans="1:8" x14ac:dyDescent="0.2">
      <c r="A157" s="87">
        <f>IF('2019 crime log'!A154="","",'2019 crime log'!A154)</f>
        <v>42352</v>
      </c>
      <c r="B157" s="88">
        <f>IF('2019 crime log'!B154="","",'2019 crime log'!B154)</f>
        <v>42352</v>
      </c>
      <c r="C157" s="89" t="str">
        <f>IF('2019 crime log'!C154="","",'2019 crime log'!C154)</f>
        <v>0100</v>
      </c>
      <c r="D157" s="89" t="str">
        <f>IF('2019 crime log'!D154="","",'2019 crime log'!D154)</f>
        <v>1500</v>
      </c>
      <c r="E157" s="90">
        <f>IF('2019 crime log'!E154="","",'2019 crime log'!E154)</f>
        <v>9561</v>
      </c>
      <c r="F157" s="91" t="str">
        <f>IF('2019 crime log'!F154="","",'2019 crime log'!F154)</f>
        <v>Lot 3</v>
      </c>
      <c r="G157" s="92" t="str">
        <f>IF('2019 crime log'!H154="","",'2019 crime log'!H154)</f>
        <v>Harassment</v>
      </c>
      <c r="H157" s="89" t="str">
        <f>IF('2019 crime log'!K154="","",'2019 crime log'!K154)</f>
        <v>x-clear/court</v>
      </c>
    </row>
    <row r="158" spans="1:8" x14ac:dyDescent="0.2">
      <c r="A158" s="87">
        <f>IF('2019 crime log'!A155="","",'2019 crime log'!A155)</f>
        <v>42353</v>
      </c>
      <c r="B158" s="88" t="str">
        <f>IF('2019 crime log'!B155="","",'2019 crime log'!B155)</f>
        <v>12/9-10/2019</v>
      </c>
      <c r="C158" s="89" t="str">
        <f>IF('2019 crime log'!C155="","",'2019 crime log'!C155)</f>
        <v>1315</v>
      </c>
      <c r="D158" s="89" t="str">
        <f>IF('2019 crime log'!D155="","",'2019 crime log'!D155)</f>
        <v>1400-1300</v>
      </c>
      <c r="E158" s="90">
        <f>IF('2019 crime log'!E155="","",'2019 crime log'!E155)</f>
        <v>9588</v>
      </c>
      <c r="F158" s="91" t="str">
        <f>IF('2019 crime log'!F155="","",'2019 crime log'!F155)</f>
        <v>Lot 8</v>
      </c>
      <c r="G158" s="92" t="str">
        <f>IF('2019 crime log'!H155="","",'2019 crime log'!H155)</f>
        <v>Criminal Mischief</v>
      </c>
      <c r="H158" s="89" t="str">
        <f>IF('2019 crime log'!K155="","",'2019 crime log'!K155)</f>
        <v>active/invest</v>
      </c>
    </row>
    <row r="159" spans="1:8" x14ac:dyDescent="0.2">
      <c r="A159" s="87">
        <f>IF('2019 crime log'!A156="","",'2019 crime log'!A156)</f>
        <v>42354</v>
      </c>
      <c r="B159" s="88">
        <f>IF('2019 crime log'!B156="","",'2019 crime log'!B156)</f>
        <v>42354</v>
      </c>
      <c r="C159" s="89" t="str">
        <f>IF('2019 crime log'!C156="","",'2019 crime log'!C156)</f>
        <v>1816</v>
      </c>
      <c r="D159" s="89" t="str">
        <f>IF('2019 crime log'!D156="","",'2019 crime log'!D156)</f>
        <v>1816</v>
      </c>
      <c r="E159" s="90">
        <f>IF('2019 crime log'!E156="","",'2019 crime log'!E156)</f>
        <v>9626</v>
      </c>
      <c r="F159" s="91" t="str">
        <f>IF('2019 crime log'!F156="","",'2019 crime log'!F156)</f>
        <v>Maplewood Hall</v>
      </c>
      <c r="G159" s="92" t="str">
        <f>IF('2019 crime log'!H156="","",'2019 crime log'!H156)</f>
        <v>Poss. CDS/Para - Student Misconduct</v>
      </c>
      <c r="H159" s="89" t="str">
        <f>IF('2019 crime log'!K156="","",'2019 crime log'!K156)</f>
        <v>active/invest</v>
      </c>
    </row>
    <row r="160" spans="1:8" x14ac:dyDescent="0.2">
      <c r="A160" s="87">
        <f>IF('2019 crime log'!A157="","",'2019 crime log'!A157)</f>
        <v>42354</v>
      </c>
      <c r="B160" s="88">
        <f>IF('2019 crime log'!B157="","",'2019 crime log'!B157)</f>
        <v>42354</v>
      </c>
      <c r="C160" s="89" t="str">
        <f>IF('2019 crime log'!C157="","",'2019 crime log'!C157)</f>
        <v>1841</v>
      </c>
      <c r="D160" s="89" t="str">
        <f>IF('2019 crime log'!D157="","",'2019 crime log'!D157)</f>
        <v>1841</v>
      </c>
      <c r="E160" s="90">
        <f>IF('2019 crime log'!E157="","",'2019 crime log'!E157)</f>
        <v>9627</v>
      </c>
      <c r="F160" s="91" t="str">
        <f>IF('2019 crime log'!F157="","",'2019 crime log'!F157)</f>
        <v>Hesse Hall</v>
      </c>
      <c r="G160" s="92" t="str">
        <f>IF('2019 crime log'!H157="","",'2019 crime log'!H157)</f>
        <v>Poss. Para - Student Misconduct</v>
      </c>
      <c r="H160" s="89" t="str">
        <f>IF('2019 crime log'!K157="","",'2019 crime log'!K157)</f>
        <v>active/invest</v>
      </c>
    </row>
    <row r="161" spans="1:8" x14ac:dyDescent="0.2">
      <c r="A161" s="87">
        <f>IF('2019 crime log'!A158="","",'2019 crime log'!A158)</f>
        <v>42358</v>
      </c>
      <c r="B161" s="88">
        <f>IF('2019 crime log'!B158="","",'2019 crime log'!B158)</f>
        <v>42358</v>
      </c>
      <c r="C161" s="89" t="str">
        <f>IF('2019 crime log'!C158="","",'2019 crime log'!C158)</f>
        <v>1127</v>
      </c>
      <c r="D161" s="89" t="str">
        <f>IF('2019 crime log'!D158="","",'2019 crime log'!D158)</f>
        <v>1127</v>
      </c>
      <c r="E161" s="90" t="str">
        <f>IF('2019 crime log'!E158="","",'2019 crime log'!E158)</f>
        <v>19MU09726</v>
      </c>
      <c r="F161" s="91" t="str">
        <f>IF('2019 crime log'!F158="","",'2019 crime log'!F158)</f>
        <v>Pollack Theater</v>
      </c>
      <c r="G161" s="92" t="str">
        <f>IF('2019 crime log'!H158="","",'2019 crime log'!H158)</f>
        <v>Custody Dispute</v>
      </c>
      <c r="H161" s="89" t="str">
        <f>IF('2019 crime log'!K158="","",'2019 crime log'!K158)</f>
        <v>x-clear/court</v>
      </c>
    </row>
    <row r="162" spans="1:8" x14ac:dyDescent="0.2">
      <c r="A162" s="87" t="str">
        <f>IF('2019 crime log'!A159="","",'2019 crime log'!A159)</f>
        <v/>
      </c>
      <c r="B162" s="88" t="str">
        <f>IF('2019 crime log'!B159="","",'2019 crime log'!B159)</f>
        <v/>
      </c>
      <c r="C162" s="89" t="str">
        <f>IF('2019 crime log'!C159="","",'2019 crime log'!C159)</f>
        <v/>
      </c>
      <c r="D162" s="89" t="str">
        <f>IF('2019 crime log'!D159="","",'2019 crime log'!D159)</f>
        <v/>
      </c>
      <c r="E162" s="90" t="str">
        <f>IF('2019 crime log'!E159="","",'2019 crime log'!E159)</f>
        <v/>
      </c>
      <c r="F162" s="91" t="str">
        <f>IF('2019 crime log'!F159="","",'2019 crime log'!F159)</f>
        <v/>
      </c>
      <c r="G162" s="92" t="str">
        <f>IF('2019 crime log'!H159="","",'2019 crime log'!H159)</f>
        <v/>
      </c>
      <c r="H162" s="89" t="str">
        <f>IF('2019 crime log'!K159="","",'2019 crime log'!K159)</f>
        <v/>
      </c>
    </row>
    <row r="163" spans="1:8" x14ac:dyDescent="0.2">
      <c r="A163" s="87" t="str">
        <f>IF('2019 crime log'!A160="","",'2019 crime log'!A160)</f>
        <v/>
      </c>
      <c r="B163" s="88" t="str">
        <f>IF('2019 crime log'!B160="","",'2019 crime log'!B160)</f>
        <v/>
      </c>
      <c r="C163" s="89" t="str">
        <f>IF('2019 crime log'!C160="","",'2019 crime log'!C160)</f>
        <v/>
      </c>
      <c r="D163" s="89" t="str">
        <f>IF('2019 crime log'!D160="","",'2019 crime log'!D160)</f>
        <v/>
      </c>
      <c r="E163" s="90" t="str">
        <f>IF('2019 crime log'!E160="","",'2019 crime log'!E160)</f>
        <v/>
      </c>
      <c r="F163" s="91" t="str">
        <f>IF('2019 crime log'!F160="","",'2019 crime log'!F160)</f>
        <v/>
      </c>
      <c r="G163" s="92" t="str">
        <f>IF('2019 crime log'!H160="","",'2019 crime log'!H160)</f>
        <v/>
      </c>
      <c r="H163" s="89" t="str">
        <f>IF('2019 crime log'!K160="","",'2019 crime log'!K160)</f>
        <v/>
      </c>
    </row>
    <row r="164" spans="1:8" x14ac:dyDescent="0.2">
      <c r="A164" s="87" t="str">
        <f>IF('2019 crime log'!A161="","",'2019 crime log'!A161)</f>
        <v/>
      </c>
      <c r="B164" s="88" t="str">
        <f>IF('2019 crime log'!B161="","",'2019 crime log'!B161)</f>
        <v/>
      </c>
      <c r="C164" s="89" t="str">
        <f>IF('2019 crime log'!C161="","",'2019 crime log'!C161)</f>
        <v/>
      </c>
      <c r="D164" s="89" t="str">
        <f>IF('2019 crime log'!D161="","",'2019 crime log'!D161)</f>
        <v/>
      </c>
      <c r="E164" s="90" t="str">
        <f>IF('2019 crime log'!E161="","",'2019 crime log'!E161)</f>
        <v/>
      </c>
      <c r="F164" s="91" t="str">
        <f>IF('2019 crime log'!F161="","",'2019 crime log'!F161)</f>
        <v/>
      </c>
      <c r="G164" s="92" t="str">
        <f>IF('2019 crime log'!H161="","",'2019 crime log'!H161)</f>
        <v/>
      </c>
      <c r="H164" s="89" t="str">
        <f>IF('2019 crime log'!K161="","",'2019 crime log'!K161)</f>
        <v/>
      </c>
    </row>
    <row r="165" spans="1:8" x14ac:dyDescent="0.2">
      <c r="A165" s="87" t="str">
        <f>IF('2019 crime log'!A162="","",'2019 crime log'!A162)</f>
        <v/>
      </c>
      <c r="B165" s="88" t="str">
        <f>IF('2019 crime log'!B162="","",'2019 crime log'!B162)</f>
        <v/>
      </c>
      <c r="C165" s="89" t="str">
        <f>IF('2019 crime log'!C162="","",'2019 crime log'!C162)</f>
        <v/>
      </c>
      <c r="D165" s="89" t="str">
        <f>IF('2019 crime log'!D162="","",'2019 crime log'!D162)</f>
        <v/>
      </c>
      <c r="E165" s="90" t="str">
        <f>IF('2019 crime log'!E162="","",'2019 crime log'!E162)</f>
        <v/>
      </c>
      <c r="F165" s="91" t="str">
        <f>IF('2019 crime log'!F162="","",'2019 crime log'!F162)</f>
        <v/>
      </c>
      <c r="G165" s="92" t="str">
        <f>IF('2019 crime log'!H162="","",'2019 crime log'!H162)</f>
        <v/>
      </c>
      <c r="H165" s="89" t="str">
        <f>IF('2019 crime log'!K162="","",'2019 crime log'!K162)</f>
        <v/>
      </c>
    </row>
    <row r="166" spans="1:8" x14ac:dyDescent="0.2">
      <c r="A166" s="87" t="str">
        <f>IF('2019 crime log'!A163="","",'2019 crime log'!A163)</f>
        <v/>
      </c>
      <c r="B166" s="88" t="str">
        <f>IF('2019 crime log'!B163="","",'2019 crime log'!B163)</f>
        <v/>
      </c>
      <c r="C166" s="89" t="str">
        <f>IF('2019 crime log'!C163="","",'2019 crime log'!C163)</f>
        <v/>
      </c>
      <c r="D166" s="89" t="str">
        <f>IF('2019 crime log'!D163="","",'2019 crime log'!D163)</f>
        <v/>
      </c>
      <c r="E166" s="90" t="str">
        <f>IF('2019 crime log'!E163="","",'2019 crime log'!E163)</f>
        <v/>
      </c>
      <c r="F166" s="91" t="str">
        <f>IF('2019 crime log'!F163="","",'2019 crime log'!F163)</f>
        <v/>
      </c>
      <c r="G166" s="92" t="str">
        <f>IF('2019 crime log'!H163="","",'2019 crime log'!H163)</f>
        <v/>
      </c>
      <c r="H166" s="89" t="str">
        <f>IF('2019 crime log'!K163="","",'2019 crime log'!K163)</f>
        <v/>
      </c>
    </row>
    <row r="167" spans="1:8" x14ac:dyDescent="0.2">
      <c r="A167" s="87" t="str">
        <f>IF('2019 crime log'!A164="","",'2019 crime log'!A164)</f>
        <v/>
      </c>
      <c r="B167" s="88" t="str">
        <f>IF('2019 crime log'!B164="","",'2019 crime log'!B164)</f>
        <v/>
      </c>
      <c r="C167" s="89" t="str">
        <f>IF('2019 crime log'!C164="","",'2019 crime log'!C164)</f>
        <v/>
      </c>
      <c r="D167" s="89" t="str">
        <f>IF('2019 crime log'!D164="","",'2019 crime log'!D164)</f>
        <v/>
      </c>
      <c r="E167" s="90" t="str">
        <f>IF('2019 crime log'!E164="","",'2019 crime log'!E164)</f>
        <v/>
      </c>
      <c r="F167" s="91" t="str">
        <f>IF('2019 crime log'!F164="","",'2019 crime log'!F164)</f>
        <v/>
      </c>
      <c r="G167" s="92" t="str">
        <f>IF('2019 crime log'!H164="","",'2019 crime log'!H164)</f>
        <v/>
      </c>
      <c r="H167" s="89" t="str">
        <f>IF('2019 crime log'!K164="","",'2019 crime log'!K164)</f>
        <v/>
      </c>
    </row>
    <row r="168" spans="1:8" x14ac:dyDescent="0.2">
      <c r="A168" s="87" t="str">
        <f>IF('2019 crime log'!A165="","",'2019 crime log'!A165)</f>
        <v/>
      </c>
      <c r="B168" s="88" t="str">
        <f>IF('2019 crime log'!B165="","",'2019 crime log'!B165)</f>
        <v/>
      </c>
      <c r="C168" s="89" t="str">
        <f>IF('2019 crime log'!C165="","",'2019 crime log'!C165)</f>
        <v/>
      </c>
      <c r="D168" s="89" t="str">
        <f>IF('2019 crime log'!D165="","",'2019 crime log'!D165)</f>
        <v/>
      </c>
      <c r="E168" s="90" t="str">
        <f>IF('2019 crime log'!E165="","",'2019 crime log'!E165)</f>
        <v/>
      </c>
      <c r="F168" s="91" t="str">
        <f>IF('2019 crime log'!F165="","",'2019 crime log'!F165)</f>
        <v/>
      </c>
      <c r="G168" s="92" t="str">
        <f>IF('2019 crime log'!H165="","",'2019 crime log'!H165)</f>
        <v/>
      </c>
      <c r="H168" s="89" t="str">
        <f>IF('2019 crime log'!K165="","",'2019 crime log'!K165)</f>
        <v/>
      </c>
    </row>
    <row r="169" spans="1:8" x14ac:dyDescent="0.2">
      <c r="A169" s="87" t="str">
        <f>IF('2019 crime log'!A166="","",'2019 crime log'!A166)</f>
        <v/>
      </c>
      <c r="B169" s="88" t="str">
        <f>IF('2019 crime log'!B166="","",'2019 crime log'!B166)</f>
        <v/>
      </c>
      <c r="C169" s="89" t="str">
        <f>IF('2019 crime log'!C166="","",'2019 crime log'!C166)</f>
        <v/>
      </c>
      <c r="D169" s="89" t="str">
        <f>IF('2019 crime log'!D166="","",'2019 crime log'!D166)</f>
        <v/>
      </c>
      <c r="E169" s="90" t="str">
        <f>IF('2019 crime log'!E166="","",'2019 crime log'!E166)</f>
        <v/>
      </c>
      <c r="F169" s="91" t="str">
        <f>IF('2019 crime log'!F166="","",'2019 crime log'!F166)</f>
        <v/>
      </c>
      <c r="G169" s="92" t="str">
        <f>IF('2019 crime log'!H166="","",'2019 crime log'!H166)</f>
        <v/>
      </c>
      <c r="H169" s="89" t="str">
        <f>IF('2019 crime log'!K166="","",'2019 crime log'!K166)</f>
        <v/>
      </c>
    </row>
    <row r="170" spans="1:8" x14ac:dyDescent="0.2">
      <c r="A170" s="87" t="str">
        <f>IF('2019 crime log'!A167="","",'2019 crime log'!A167)</f>
        <v/>
      </c>
      <c r="B170" s="88" t="str">
        <f>IF('2019 crime log'!B167="","",'2019 crime log'!B167)</f>
        <v/>
      </c>
      <c r="C170" s="89" t="str">
        <f>IF('2019 crime log'!C167="","",'2019 crime log'!C167)</f>
        <v/>
      </c>
      <c r="D170" s="89" t="str">
        <f>IF('2019 crime log'!D167="","",'2019 crime log'!D167)</f>
        <v/>
      </c>
      <c r="E170" s="90" t="str">
        <f>IF('2019 crime log'!E167="","",'2019 crime log'!E167)</f>
        <v/>
      </c>
      <c r="F170" s="91" t="str">
        <f>IF('2019 crime log'!F167="","",'2019 crime log'!F167)</f>
        <v/>
      </c>
      <c r="G170" s="92" t="str">
        <f>IF('2019 crime log'!H167="","",'2019 crime log'!H167)</f>
        <v/>
      </c>
      <c r="H170" s="89" t="str">
        <f>IF('2019 crime log'!K167="","",'2019 crime log'!K167)</f>
        <v/>
      </c>
    </row>
    <row r="171" spans="1:8" x14ac:dyDescent="0.2">
      <c r="A171" s="87" t="str">
        <f>IF('2019 crime log'!A168="","",'2019 crime log'!A168)</f>
        <v/>
      </c>
      <c r="B171" s="88" t="str">
        <f>IF('2019 crime log'!B168="","",'2019 crime log'!B168)</f>
        <v/>
      </c>
      <c r="C171" s="89" t="str">
        <f>IF('2019 crime log'!C168="","",'2019 crime log'!C168)</f>
        <v/>
      </c>
      <c r="D171" s="89" t="str">
        <f>IF('2019 crime log'!D168="","",'2019 crime log'!D168)</f>
        <v/>
      </c>
      <c r="E171" s="90" t="str">
        <f>IF('2019 crime log'!E168="","",'2019 crime log'!E168)</f>
        <v/>
      </c>
      <c r="F171" s="91" t="str">
        <f>IF('2019 crime log'!F168="","",'2019 crime log'!F168)</f>
        <v/>
      </c>
      <c r="G171" s="92" t="str">
        <f>IF('2019 crime log'!H168="","",'2019 crime log'!H168)</f>
        <v/>
      </c>
      <c r="H171" s="89" t="str">
        <f>IF('2019 crime log'!K168="","",'2019 crime log'!K168)</f>
        <v/>
      </c>
    </row>
    <row r="172" spans="1:8" x14ac:dyDescent="0.2">
      <c r="A172" s="87" t="str">
        <f>IF('2019 crime log'!A169="","",'2019 crime log'!A169)</f>
        <v/>
      </c>
      <c r="B172" s="88" t="str">
        <f>IF('2019 crime log'!B169="","",'2019 crime log'!B169)</f>
        <v/>
      </c>
      <c r="C172" s="89" t="str">
        <f>IF('2019 crime log'!C169="","",'2019 crime log'!C169)</f>
        <v/>
      </c>
      <c r="D172" s="89" t="str">
        <f>IF('2019 crime log'!D169="","",'2019 crime log'!D169)</f>
        <v/>
      </c>
      <c r="E172" s="90" t="str">
        <f>IF('2019 crime log'!E169="","",'2019 crime log'!E169)</f>
        <v/>
      </c>
      <c r="F172" s="91" t="str">
        <f>IF('2019 crime log'!F169="","",'2019 crime log'!F169)</f>
        <v/>
      </c>
      <c r="G172" s="92" t="str">
        <f>IF('2019 crime log'!H169="","",'2019 crime log'!H169)</f>
        <v/>
      </c>
      <c r="H172" s="89" t="str">
        <f>IF('2019 crime log'!K169="","",'2019 crime log'!K169)</f>
        <v/>
      </c>
    </row>
    <row r="173" spans="1:8" x14ac:dyDescent="0.2">
      <c r="A173" s="87" t="str">
        <f>IF('2019 crime log'!A170="","",'2019 crime log'!A170)</f>
        <v/>
      </c>
      <c r="B173" s="88" t="str">
        <f>IF('2019 crime log'!B170="","",'2019 crime log'!B170)</f>
        <v/>
      </c>
      <c r="C173" s="89" t="str">
        <f>IF('2019 crime log'!C170="","",'2019 crime log'!C170)</f>
        <v/>
      </c>
      <c r="D173" s="89" t="str">
        <f>IF('2019 crime log'!D170="","",'2019 crime log'!D170)</f>
        <v/>
      </c>
      <c r="E173" s="90" t="str">
        <f>IF('2019 crime log'!E170="","",'2019 crime log'!E170)</f>
        <v/>
      </c>
      <c r="F173" s="91" t="str">
        <f>IF('2019 crime log'!F170="","",'2019 crime log'!F170)</f>
        <v/>
      </c>
      <c r="G173" s="92" t="str">
        <f>IF('2019 crime log'!H170="","",'2019 crime log'!H170)</f>
        <v/>
      </c>
      <c r="H173" s="89" t="str">
        <f>IF('2019 crime log'!K170="","",'2019 crime log'!K170)</f>
        <v/>
      </c>
    </row>
    <row r="174" spans="1:8" x14ac:dyDescent="0.2">
      <c r="A174" s="87" t="str">
        <f>IF('2019 crime log'!A171="","",'2019 crime log'!A171)</f>
        <v/>
      </c>
      <c r="B174" s="88" t="str">
        <f>IF('2019 crime log'!B171="","",'2019 crime log'!B171)</f>
        <v/>
      </c>
      <c r="C174" s="89" t="str">
        <f>IF('2019 crime log'!C171="","",'2019 crime log'!C171)</f>
        <v/>
      </c>
      <c r="D174" s="89" t="str">
        <f>IF('2019 crime log'!D171="","",'2019 crime log'!D171)</f>
        <v/>
      </c>
      <c r="E174" s="90" t="str">
        <f>IF('2019 crime log'!E171="","",'2019 crime log'!E171)</f>
        <v/>
      </c>
      <c r="F174" s="91" t="str">
        <f>IF('2019 crime log'!F171="","",'2019 crime log'!F171)</f>
        <v/>
      </c>
      <c r="G174" s="92" t="str">
        <f>IF('2019 crime log'!H171="","",'2019 crime log'!H171)</f>
        <v/>
      </c>
      <c r="H174" s="89" t="str">
        <f>IF('2019 crime log'!K171="","",'2019 crime log'!K171)</f>
        <v/>
      </c>
    </row>
    <row r="175" spans="1:8" x14ac:dyDescent="0.2">
      <c r="A175" s="87" t="str">
        <f>IF('2019 crime log'!A172="","",'2019 crime log'!A172)</f>
        <v/>
      </c>
      <c r="B175" s="88" t="str">
        <f>IF('2019 crime log'!B172="","",'2019 crime log'!B172)</f>
        <v/>
      </c>
      <c r="C175" s="89" t="str">
        <f>IF('2019 crime log'!C172="","",'2019 crime log'!C172)</f>
        <v/>
      </c>
      <c r="D175" s="89" t="str">
        <f>IF('2019 crime log'!D172="","",'2019 crime log'!D172)</f>
        <v/>
      </c>
      <c r="E175" s="90" t="str">
        <f>IF('2019 crime log'!E172="","",'2019 crime log'!E172)</f>
        <v/>
      </c>
      <c r="F175" s="91" t="str">
        <f>IF('2019 crime log'!F172="","",'2019 crime log'!F172)</f>
        <v/>
      </c>
      <c r="G175" s="92" t="str">
        <f>IF('2019 crime log'!H172="","",'2019 crime log'!H172)</f>
        <v/>
      </c>
      <c r="H175" s="89" t="str">
        <f>IF('2019 crime log'!K172="","",'2019 crime log'!K172)</f>
        <v/>
      </c>
    </row>
    <row r="176" spans="1:8" x14ac:dyDescent="0.2">
      <c r="A176" s="87" t="str">
        <f>IF('2019 crime log'!A173="","",'2019 crime log'!A173)</f>
        <v/>
      </c>
      <c r="B176" s="88" t="str">
        <f>IF('2019 crime log'!B173="","",'2019 crime log'!B173)</f>
        <v/>
      </c>
      <c r="C176" s="89" t="str">
        <f>IF('2019 crime log'!C173="","",'2019 crime log'!C173)</f>
        <v/>
      </c>
      <c r="D176" s="89" t="str">
        <f>IF('2019 crime log'!D173="","",'2019 crime log'!D173)</f>
        <v/>
      </c>
      <c r="E176" s="90" t="str">
        <f>IF('2019 crime log'!E173="","",'2019 crime log'!E173)</f>
        <v/>
      </c>
      <c r="F176" s="91" t="str">
        <f>IF('2019 crime log'!F173="","",'2019 crime log'!F173)</f>
        <v/>
      </c>
      <c r="G176" s="92" t="str">
        <f>IF('2019 crime log'!H173="","",'2019 crime log'!H173)</f>
        <v/>
      </c>
      <c r="H176" s="89" t="str">
        <f>IF('2019 crime log'!K173="","",'2019 crime log'!K173)</f>
        <v/>
      </c>
    </row>
    <row r="177" spans="1:8" x14ac:dyDescent="0.2">
      <c r="A177" s="87" t="str">
        <f>IF('2019 crime log'!A174="","",'2019 crime log'!A174)</f>
        <v/>
      </c>
      <c r="B177" s="88" t="str">
        <f>IF('2019 crime log'!B174="","",'2019 crime log'!B174)</f>
        <v/>
      </c>
      <c r="C177" s="89" t="str">
        <f>IF('2019 crime log'!C174="","",'2019 crime log'!C174)</f>
        <v/>
      </c>
      <c r="D177" s="89" t="str">
        <f>IF('2019 crime log'!D174="","",'2019 crime log'!D174)</f>
        <v/>
      </c>
      <c r="E177" s="90" t="str">
        <f>IF('2019 crime log'!E174="","",'2019 crime log'!E174)</f>
        <v/>
      </c>
      <c r="F177" s="91" t="str">
        <f>IF('2019 crime log'!F174="","",'2019 crime log'!F174)</f>
        <v/>
      </c>
      <c r="G177" s="92" t="str">
        <f>IF('2019 crime log'!H174="","",'2019 crime log'!H174)</f>
        <v/>
      </c>
      <c r="H177" s="89" t="str">
        <f>IF('2019 crime log'!K174="","",'2019 crime log'!K174)</f>
        <v/>
      </c>
    </row>
    <row r="178" spans="1:8" x14ac:dyDescent="0.2">
      <c r="A178" s="87" t="str">
        <f>IF('2019 crime log'!A175="","",'2019 crime log'!A175)</f>
        <v/>
      </c>
      <c r="B178" s="88" t="str">
        <f>IF('2019 crime log'!B175="","",'2019 crime log'!B175)</f>
        <v/>
      </c>
      <c r="C178" s="89" t="str">
        <f>IF('2019 crime log'!C175="","",'2019 crime log'!C175)</f>
        <v/>
      </c>
      <c r="D178" s="89" t="str">
        <f>IF('2019 crime log'!D175="","",'2019 crime log'!D175)</f>
        <v/>
      </c>
      <c r="E178" s="90" t="str">
        <f>IF('2019 crime log'!E175="","",'2019 crime log'!E175)</f>
        <v/>
      </c>
      <c r="F178" s="91" t="str">
        <f>IF('2019 crime log'!F175="","",'2019 crime log'!F175)</f>
        <v/>
      </c>
      <c r="G178" s="92" t="str">
        <f>IF('2019 crime log'!H175="","",'2019 crime log'!H175)</f>
        <v/>
      </c>
      <c r="H178" s="89" t="str">
        <f>IF('2019 crime log'!K175="","",'2019 crime log'!K175)</f>
        <v/>
      </c>
    </row>
    <row r="179" spans="1:8" x14ac:dyDescent="0.2">
      <c r="A179" s="87" t="str">
        <f>IF('2019 crime log'!A176="","",'2019 crime log'!A176)</f>
        <v/>
      </c>
      <c r="B179" s="88" t="str">
        <f>IF('2019 crime log'!B176="","",'2019 crime log'!B176)</f>
        <v/>
      </c>
      <c r="C179" s="89" t="str">
        <f>IF('2019 crime log'!C176="","",'2019 crime log'!C176)</f>
        <v/>
      </c>
      <c r="D179" s="89" t="str">
        <f>IF('2019 crime log'!D176="","",'2019 crime log'!D176)</f>
        <v/>
      </c>
      <c r="E179" s="90" t="str">
        <f>IF('2019 crime log'!E176="","",'2019 crime log'!E176)</f>
        <v/>
      </c>
      <c r="F179" s="91" t="str">
        <f>IF('2019 crime log'!F176="","",'2019 crime log'!F176)</f>
        <v/>
      </c>
      <c r="G179" s="92" t="str">
        <f>IF('2019 crime log'!H176="","",'2019 crime log'!H176)</f>
        <v/>
      </c>
      <c r="H179" s="89" t="str">
        <f>IF('2019 crime log'!K176="","",'2019 crime log'!K176)</f>
        <v/>
      </c>
    </row>
    <row r="180" spans="1:8" x14ac:dyDescent="0.2">
      <c r="A180" s="87" t="str">
        <f>IF('2019 crime log'!A177="","",'2019 crime log'!A177)</f>
        <v/>
      </c>
      <c r="B180" s="88" t="str">
        <f>IF('2019 crime log'!B177="","",'2019 crime log'!B177)</f>
        <v/>
      </c>
      <c r="C180" s="89" t="str">
        <f>IF('2019 crime log'!C177="","",'2019 crime log'!C177)</f>
        <v/>
      </c>
      <c r="D180" s="89" t="str">
        <f>IF('2019 crime log'!D177="","",'2019 crime log'!D177)</f>
        <v/>
      </c>
      <c r="E180" s="90" t="str">
        <f>IF('2019 crime log'!E177="","",'2019 crime log'!E177)</f>
        <v/>
      </c>
      <c r="F180" s="91" t="str">
        <f>IF('2019 crime log'!F177="","",'2019 crime log'!F177)</f>
        <v/>
      </c>
      <c r="G180" s="92" t="str">
        <f>IF('2019 crime log'!H177="","",'2019 crime log'!H177)</f>
        <v/>
      </c>
      <c r="H180" s="89" t="str">
        <f>IF('2019 crime log'!K177="","",'2019 crime log'!K177)</f>
        <v/>
      </c>
    </row>
    <row r="181" spans="1:8" x14ac:dyDescent="0.2">
      <c r="A181" s="87" t="str">
        <f>IF('2019 crime log'!A178="","",'2019 crime log'!A178)</f>
        <v/>
      </c>
      <c r="B181" s="88" t="str">
        <f>IF('2019 crime log'!B178="","",'2019 crime log'!B178)</f>
        <v/>
      </c>
      <c r="C181" s="89" t="str">
        <f>IF('2019 crime log'!C178="","",'2019 crime log'!C178)</f>
        <v/>
      </c>
      <c r="D181" s="89" t="str">
        <f>IF('2019 crime log'!D178="","",'2019 crime log'!D178)</f>
        <v/>
      </c>
      <c r="E181" s="90" t="str">
        <f>IF('2019 crime log'!E178="","",'2019 crime log'!E178)</f>
        <v/>
      </c>
      <c r="F181" s="91" t="str">
        <f>IF('2019 crime log'!F178="","",'2019 crime log'!F178)</f>
        <v/>
      </c>
      <c r="G181" s="92" t="str">
        <f>IF('2019 crime log'!H178="","",'2019 crime log'!H178)</f>
        <v/>
      </c>
      <c r="H181" s="89" t="str">
        <f>IF('2019 crime log'!K178="","",'2019 crime log'!K178)</f>
        <v/>
      </c>
    </row>
    <row r="182" spans="1:8" x14ac:dyDescent="0.2">
      <c r="A182" s="87" t="str">
        <f>IF('2019 crime log'!A179="","",'2019 crime log'!A179)</f>
        <v/>
      </c>
      <c r="B182" s="88" t="str">
        <f>IF('2019 crime log'!B179="","",'2019 crime log'!B179)</f>
        <v/>
      </c>
      <c r="C182" s="89" t="str">
        <f>IF('2019 crime log'!C179="","",'2019 crime log'!C179)</f>
        <v/>
      </c>
      <c r="D182" s="89" t="str">
        <f>IF('2019 crime log'!D179="","",'2019 crime log'!D179)</f>
        <v/>
      </c>
      <c r="E182" s="90" t="str">
        <f>IF('2019 crime log'!E179="","",'2019 crime log'!E179)</f>
        <v/>
      </c>
      <c r="F182" s="91" t="str">
        <f>IF('2019 crime log'!F179="","",'2019 crime log'!F179)</f>
        <v/>
      </c>
      <c r="G182" s="92" t="str">
        <f>IF('2019 crime log'!H179="","",'2019 crime log'!H179)</f>
        <v/>
      </c>
      <c r="H182" s="89" t="str">
        <f>IF('2019 crime log'!K179="","",'2019 crime log'!K179)</f>
        <v/>
      </c>
    </row>
    <row r="183" spans="1:8" x14ac:dyDescent="0.2">
      <c r="A183" s="87" t="str">
        <f>IF('2019 crime log'!A180="","",'2019 crime log'!A180)</f>
        <v/>
      </c>
      <c r="B183" s="88" t="str">
        <f>IF('2019 crime log'!B180="","",'2019 crime log'!B180)</f>
        <v/>
      </c>
      <c r="C183" s="89" t="str">
        <f>IF('2019 crime log'!C180="","",'2019 crime log'!C180)</f>
        <v/>
      </c>
      <c r="D183" s="89" t="str">
        <f>IF('2019 crime log'!D180="","",'2019 crime log'!D180)</f>
        <v/>
      </c>
      <c r="E183" s="90" t="str">
        <f>IF('2019 crime log'!E180="","",'2019 crime log'!E180)</f>
        <v/>
      </c>
      <c r="F183" s="91" t="str">
        <f>IF('2019 crime log'!F180="","",'2019 crime log'!F180)</f>
        <v/>
      </c>
      <c r="G183" s="92" t="str">
        <f>IF('2019 crime log'!H180="","",'2019 crime log'!H180)</f>
        <v/>
      </c>
      <c r="H183" s="89" t="str">
        <f>IF('2019 crime log'!K180="","",'2019 crime log'!K180)</f>
        <v/>
      </c>
    </row>
    <row r="184" spans="1:8" x14ac:dyDescent="0.2">
      <c r="A184" s="87" t="str">
        <f>IF('2019 crime log'!A181="","",'2019 crime log'!A181)</f>
        <v/>
      </c>
      <c r="B184" s="88" t="str">
        <f>IF('2019 crime log'!B181="","",'2019 crime log'!B181)</f>
        <v/>
      </c>
      <c r="C184" s="89" t="str">
        <f>IF('2019 crime log'!C181="","",'2019 crime log'!C181)</f>
        <v/>
      </c>
      <c r="D184" s="89" t="str">
        <f>IF('2019 crime log'!D181="","",'2019 crime log'!D181)</f>
        <v/>
      </c>
      <c r="E184" s="90" t="str">
        <f>IF('2019 crime log'!E181="","",'2019 crime log'!E181)</f>
        <v/>
      </c>
      <c r="F184" s="91" t="str">
        <f>IF('2019 crime log'!F181="","",'2019 crime log'!F181)</f>
        <v/>
      </c>
      <c r="G184" s="92" t="str">
        <f>IF('2019 crime log'!H181="","",'2019 crime log'!H181)</f>
        <v/>
      </c>
      <c r="H184" s="89" t="str">
        <f>IF('2019 crime log'!K181="","",'2019 crime log'!K181)</f>
        <v/>
      </c>
    </row>
    <row r="185" spans="1:8" x14ac:dyDescent="0.2">
      <c r="A185" s="87" t="str">
        <f>IF('2019 crime log'!A182="","",'2019 crime log'!A182)</f>
        <v/>
      </c>
      <c r="B185" s="88" t="str">
        <f>IF('2019 crime log'!B182="","",'2019 crime log'!B182)</f>
        <v/>
      </c>
      <c r="C185" s="89" t="str">
        <f>IF('2019 crime log'!C182="","",'2019 crime log'!C182)</f>
        <v/>
      </c>
      <c r="D185" s="89" t="str">
        <f>IF('2019 crime log'!D182="","",'2019 crime log'!D182)</f>
        <v/>
      </c>
      <c r="E185" s="90" t="str">
        <f>IF('2019 crime log'!E182="","",'2019 crime log'!E182)</f>
        <v/>
      </c>
      <c r="F185" s="91" t="str">
        <f>IF('2019 crime log'!F182="","",'2019 crime log'!F182)</f>
        <v/>
      </c>
      <c r="G185" s="92" t="str">
        <f>IF('2019 crime log'!H182="","",'2019 crime log'!H182)</f>
        <v/>
      </c>
      <c r="H185" s="89" t="str">
        <f>IF('2019 crime log'!K182="","",'2019 crime log'!K182)</f>
        <v/>
      </c>
    </row>
    <row r="186" spans="1:8" x14ac:dyDescent="0.2">
      <c r="A186" s="87" t="str">
        <f>IF('2019 crime log'!A183="","",'2019 crime log'!A183)</f>
        <v/>
      </c>
      <c r="B186" s="88" t="str">
        <f>IF('2019 crime log'!B183="","",'2019 crime log'!B183)</f>
        <v/>
      </c>
      <c r="C186" s="89" t="str">
        <f>IF('2019 crime log'!C183="","",'2019 crime log'!C183)</f>
        <v/>
      </c>
      <c r="D186" s="89" t="str">
        <f>IF('2019 crime log'!D183="","",'2019 crime log'!D183)</f>
        <v/>
      </c>
      <c r="E186" s="90" t="str">
        <f>IF('2019 crime log'!E183="","",'2019 crime log'!E183)</f>
        <v/>
      </c>
      <c r="F186" s="91" t="str">
        <f>IF('2019 crime log'!F183="","",'2019 crime log'!F183)</f>
        <v/>
      </c>
      <c r="G186" s="92" t="str">
        <f>IF('2019 crime log'!H183="","",'2019 crime log'!H183)</f>
        <v/>
      </c>
      <c r="H186" s="89" t="str">
        <f>IF('2019 crime log'!K183="","",'2019 crime log'!K183)</f>
        <v/>
      </c>
    </row>
    <row r="187" spans="1:8" x14ac:dyDescent="0.2">
      <c r="A187" s="87" t="str">
        <f>IF('2019 crime log'!A184="","",'2019 crime log'!A184)</f>
        <v/>
      </c>
      <c r="B187" s="88" t="str">
        <f>IF('2019 crime log'!B184="","",'2019 crime log'!B184)</f>
        <v/>
      </c>
      <c r="C187" s="89" t="str">
        <f>IF('2019 crime log'!C184="","",'2019 crime log'!C184)</f>
        <v/>
      </c>
      <c r="D187" s="89" t="str">
        <f>IF('2019 crime log'!D184="","",'2019 crime log'!D184)</f>
        <v/>
      </c>
      <c r="E187" s="90" t="str">
        <f>IF('2019 crime log'!E184="","",'2019 crime log'!E184)</f>
        <v/>
      </c>
      <c r="F187" s="91" t="str">
        <f>IF('2019 crime log'!F184="","",'2019 crime log'!F184)</f>
        <v/>
      </c>
      <c r="G187" s="92" t="str">
        <f>IF('2019 crime log'!H184="","",'2019 crime log'!H184)</f>
        <v/>
      </c>
      <c r="H187" s="89" t="str">
        <f>IF('2019 crime log'!K184="","",'2019 crime log'!K184)</f>
        <v/>
      </c>
    </row>
    <row r="188" spans="1:8" x14ac:dyDescent="0.2">
      <c r="A188" s="87" t="str">
        <f>IF('2019 crime log'!A185="","",'2019 crime log'!A185)</f>
        <v/>
      </c>
      <c r="B188" s="88" t="str">
        <f>IF('2019 crime log'!B185="","",'2019 crime log'!B185)</f>
        <v/>
      </c>
      <c r="C188" s="89" t="str">
        <f>IF('2019 crime log'!C185="","",'2019 crime log'!C185)</f>
        <v/>
      </c>
      <c r="D188" s="89" t="str">
        <f>IF('2019 crime log'!D185="","",'2019 crime log'!D185)</f>
        <v/>
      </c>
      <c r="E188" s="90" t="str">
        <f>IF('2019 crime log'!E185="","",'2019 crime log'!E185)</f>
        <v/>
      </c>
      <c r="F188" s="91" t="str">
        <f>IF('2019 crime log'!F185="","",'2019 crime log'!F185)</f>
        <v/>
      </c>
      <c r="G188" s="92" t="str">
        <f>IF('2019 crime log'!H185="","",'2019 crime log'!H185)</f>
        <v/>
      </c>
      <c r="H188" s="89" t="str">
        <f>IF('2019 crime log'!K185="","",'2019 crime log'!K185)</f>
        <v/>
      </c>
    </row>
    <row r="189" spans="1:8" x14ac:dyDescent="0.2">
      <c r="A189" s="87" t="str">
        <f>IF('2019 crime log'!A186="","",'2019 crime log'!A186)</f>
        <v/>
      </c>
      <c r="B189" s="88" t="str">
        <f>IF('2019 crime log'!B186="","",'2019 crime log'!B186)</f>
        <v/>
      </c>
      <c r="C189" s="89" t="str">
        <f>IF('2019 crime log'!C186="","",'2019 crime log'!C186)</f>
        <v/>
      </c>
      <c r="D189" s="89" t="str">
        <f>IF('2019 crime log'!D186="","",'2019 crime log'!D186)</f>
        <v/>
      </c>
      <c r="E189" s="90" t="str">
        <f>IF('2019 crime log'!E186="","",'2019 crime log'!E186)</f>
        <v/>
      </c>
      <c r="F189" s="91" t="str">
        <f>IF('2019 crime log'!F186="","",'2019 crime log'!F186)</f>
        <v/>
      </c>
      <c r="G189" s="92" t="str">
        <f>IF('2019 crime log'!H186="","",'2019 crime log'!H186)</f>
        <v/>
      </c>
      <c r="H189" s="89" t="str">
        <f>IF('2019 crime log'!K186="","",'2019 crime log'!K186)</f>
        <v/>
      </c>
    </row>
    <row r="190" spans="1:8" x14ac:dyDescent="0.2">
      <c r="A190" s="87" t="str">
        <f>IF('2019 crime log'!A187="","",'2019 crime log'!A187)</f>
        <v/>
      </c>
      <c r="B190" s="88" t="str">
        <f>IF('2019 crime log'!B187="","",'2019 crime log'!B187)</f>
        <v/>
      </c>
      <c r="C190" s="89" t="str">
        <f>IF('2019 crime log'!C187="","",'2019 crime log'!C187)</f>
        <v/>
      </c>
      <c r="D190" s="89" t="str">
        <f>IF('2019 crime log'!D187="","",'2019 crime log'!D187)</f>
        <v/>
      </c>
      <c r="E190" s="90" t="str">
        <f>IF('2019 crime log'!E187="","",'2019 crime log'!E187)</f>
        <v/>
      </c>
      <c r="F190" s="91" t="str">
        <f>IF('2019 crime log'!F187="","",'2019 crime log'!F187)</f>
        <v/>
      </c>
      <c r="G190" s="92" t="str">
        <f>IF('2019 crime log'!H187="","",'2019 crime log'!H187)</f>
        <v/>
      </c>
      <c r="H190" s="89" t="str">
        <f>IF('2019 crime log'!K187="","",'2019 crime log'!K187)</f>
        <v/>
      </c>
    </row>
    <row r="191" spans="1:8" x14ac:dyDescent="0.2">
      <c r="A191" s="87" t="str">
        <f>IF('2019 crime log'!A188="","",'2019 crime log'!A188)</f>
        <v/>
      </c>
      <c r="B191" s="88" t="str">
        <f>IF('2019 crime log'!B188="","",'2019 crime log'!B188)</f>
        <v/>
      </c>
      <c r="C191" s="89" t="str">
        <f>IF('2019 crime log'!C188="","",'2019 crime log'!C188)</f>
        <v/>
      </c>
      <c r="D191" s="89" t="str">
        <f>IF('2019 crime log'!D188="","",'2019 crime log'!D188)</f>
        <v/>
      </c>
      <c r="E191" s="90" t="str">
        <f>IF('2019 crime log'!E188="","",'2019 crime log'!E188)</f>
        <v/>
      </c>
      <c r="F191" s="91" t="str">
        <f>IF('2019 crime log'!F188="","",'2019 crime log'!F188)</f>
        <v/>
      </c>
      <c r="G191" s="92" t="str">
        <f>IF('2019 crime log'!H188="","",'2019 crime log'!H188)</f>
        <v/>
      </c>
      <c r="H191" s="89" t="str">
        <f>IF('2019 crime log'!K188="","",'2019 crime log'!K188)</f>
        <v/>
      </c>
    </row>
    <row r="192" spans="1:8" x14ac:dyDescent="0.2">
      <c r="A192" s="87" t="str">
        <f>IF('2019 crime log'!A189="","",'2019 crime log'!A189)</f>
        <v/>
      </c>
      <c r="B192" s="88" t="str">
        <f>IF('2019 crime log'!B189="","",'2019 crime log'!B189)</f>
        <v/>
      </c>
      <c r="C192" s="89" t="str">
        <f>IF('2019 crime log'!C189="","",'2019 crime log'!C189)</f>
        <v/>
      </c>
      <c r="D192" s="89" t="str">
        <f>IF('2019 crime log'!D189="","",'2019 crime log'!D189)</f>
        <v/>
      </c>
      <c r="E192" s="90" t="str">
        <f>IF('2019 crime log'!E189="","",'2019 crime log'!E189)</f>
        <v/>
      </c>
      <c r="F192" s="91" t="str">
        <f>IF('2019 crime log'!F189="","",'2019 crime log'!F189)</f>
        <v/>
      </c>
      <c r="G192" s="92" t="str">
        <f>IF('2019 crime log'!H189="","",'2019 crime log'!H189)</f>
        <v/>
      </c>
      <c r="H192" s="89" t="str">
        <f>IF('2019 crime log'!K189="","",'2019 crime log'!K189)</f>
        <v/>
      </c>
    </row>
    <row r="193" spans="1:8" x14ac:dyDescent="0.2">
      <c r="A193" s="87" t="str">
        <f>IF('2019 crime log'!A190="","",'2019 crime log'!A190)</f>
        <v/>
      </c>
      <c r="B193" s="88" t="str">
        <f>IF('2019 crime log'!B190="","",'2019 crime log'!B190)</f>
        <v/>
      </c>
      <c r="C193" s="89" t="str">
        <f>IF('2019 crime log'!C190="","",'2019 crime log'!C190)</f>
        <v/>
      </c>
      <c r="D193" s="89" t="str">
        <f>IF('2019 crime log'!D190="","",'2019 crime log'!D190)</f>
        <v/>
      </c>
      <c r="E193" s="90" t="str">
        <f>IF('2019 crime log'!E190="","",'2019 crime log'!E190)</f>
        <v/>
      </c>
      <c r="F193" s="91" t="str">
        <f>IF('2019 crime log'!F190="","",'2019 crime log'!F190)</f>
        <v/>
      </c>
      <c r="G193" s="92" t="str">
        <f>IF('2019 crime log'!H190="","",'2019 crime log'!H190)</f>
        <v/>
      </c>
      <c r="H193" s="89" t="str">
        <f>IF('2019 crime log'!K190="","",'2019 crime log'!K190)</f>
        <v/>
      </c>
    </row>
    <row r="194" spans="1:8" x14ac:dyDescent="0.2">
      <c r="A194" s="87" t="str">
        <f>IF('2019 crime log'!A191="","",'2019 crime log'!A191)</f>
        <v/>
      </c>
      <c r="B194" s="88" t="str">
        <f>IF('2019 crime log'!B191="","",'2019 crime log'!B191)</f>
        <v/>
      </c>
      <c r="C194" s="89" t="str">
        <f>IF('2019 crime log'!C191="","",'2019 crime log'!C191)</f>
        <v/>
      </c>
      <c r="D194" s="89" t="str">
        <f>IF('2019 crime log'!D191="","",'2019 crime log'!D191)</f>
        <v/>
      </c>
      <c r="E194" s="90" t="str">
        <f>IF('2019 crime log'!E191="","",'2019 crime log'!E191)</f>
        <v/>
      </c>
      <c r="F194" s="91" t="str">
        <f>IF('2019 crime log'!F191="","",'2019 crime log'!F191)</f>
        <v/>
      </c>
      <c r="G194" s="92" t="str">
        <f>IF('2019 crime log'!H191="","",'2019 crime log'!H191)</f>
        <v/>
      </c>
      <c r="H194" s="89" t="str">
        <f>IF('2019 crime log'!K191="","",'2019 crime log'!K191)</f>
        <v/>
      </c>
    </row>
    <row r="195" spans="1:8" x14ac:dyDescent="0.2">
      <c r="A195" s="87" t="str">
        <f>IF('2019 crime log'!A192="","",'2019 crime log'!A192)</f>
        <v/>
      </c>
      <c r="B195" s="88" t="str">
        <f>IF('2019 crime log'!B192="","",'2019 crime log'!B192)</f>
        <v/>
      </c>
      <c r="C195" s="89" t="str">
        <f>IF('2019 crime log'!C192="","",'2019 crime log'!C192)</f>
        <v/>
      </c>
      <c r="D195" s="89" t="str">
        <f>IF('2019 crime log'!D192="","",'2019 crime log'!D192)</f>
        <v/>
      </c>
      <c r="E195" s="90" t="str">
        <f>IF('2019 crime log'!E192="","",'2019 crime log'!E192)</f>
        <v/>
      </c>
      <c r="F195" s="91" t="str">
        <f>IF('2019 crime log'!F192="","",'2019 crime log'!F192)</f>
        <v/>
      </c>
      <c r="G195" s="92" t="str">
        <f>IF('2019 crime log'!H192="","",'2019 crime log'!H192)</f>
        <v/>
      </c>
      <c r="H195" s="89" t="str">
        <f>IF('2019 crime log'!K192="","",'2019 crime log'!K192)</f>
        <v/>
      </c>
    </row>
    <row r="196" spans="1:8" x14ac:dyDescent="0.2">
      <c r="A196" s="87" t="str">
        <f>IF('2019 crime log'!A193="","",'2019 crime log'!A193)</f>
        <v/>
      </c>
      <c r="B196" s="88" t="str">
        <f>IF('2019 crime log'!B193="","",'2019 crime log'!B193)</f>
        <v/>
      </c>
      <c r="C196" s="89" t="str">
        <f>IF('2019 crime log'!C193="","",'2019 crime log'!C193)</f>
        <v/>
      </c>
      <c r="D196" s="89" t="str">
        <f>IF('2019 crime log'!D193="","",'2019 crime log'!D193)</f>
        <v/>
      </c>
      <c r="E196" s="90" t="str">
        <f>IF('2019 crime log'!E193="","",'2019 crime log'!E193)</f>
        <v/>
      </c>
      <c r="F196" s="91" t="str">
        <f>IF('2019 crime log'!F193="","",'2019 crime log'!F193)</f>
        <v/>
      </c>
      <c r="G196" s="92" t="str">
        <f>IF('2019 crime log'!H193="","",'2019 crime log'!H193)</f>
        <v/>
      </c>
      <c r="H196" s="89" t="str">
        <f>IF('2019 crime log'!K193="","",'2019 crime log'!K193)</f>
        <v/>
      </c>
    </row>
    <row r="197" spans="1:8" x14ac:dyDescent="0.2">
      <c r="A197" s="87" t="str">
        <f>IF('2019 crime log'!A194="","",'2019 crime log'!A194)</f>
        <v/>
      </c>
      <c r="B197" s="88" t="str">
        <f>IF('2019 crime log'!B194="","",'2019 crime log'!B194)</f>
        <v/>
      </c>
      <c r="C197" s="89" t="str">
        <f>IF('2019 crime log'!C194="","",'2019 crime log'!C194)</f>
        <v/>
      </c>
      <c r="D197" s="89" t="str">
        <f>IF('2019 crime log'!D194="","",'2019 crime log'!D194)</f>
        <v/>
      </c>
      <c r="E197" s="90" t="str">
        <f>IF('2019 crime log'!E194="","",'2019 crime log'!E194)</f>
        <v/>
      </c>
      <c r="F197" s="91" t="str">
        <f>IF('2019 crime log'!F194="","",'2019 crime log'!F194)</f>
        <v/>
      </c>
      <c r="G197" s="92" t="str">
        <f>IF('2019 crime log'!H194="","",'2019 crime log'!H194)</f>
        <v/>
      </c>
      <c r="H197" s="89" t="str">
        <f>IF('2019 crime log'!K194="","",'2019 crime log'!K194)</f>
        <v/>
      </c>
    </row>
    <row r="198" spans="1:8" x14ac:dyDescent="0.2">
      <c r="A198" s="87" t="str">
        <f>IF('2019 crime log'!A195="","",'2019 crime log'!A195)</f>
        <v/>
      </c>
      <c r="B198" s="88" t="str">
        <f>IF('2019 crime log'!B195="","",'2019 crime log'!B195)</f>
        <v/>
      </c>
      <c r="C198" s="89" t="str">
        <f>IF('2019 crime log'!C195="","",'2019 crime log'!C195)</f>
        <v/>
      </c>
      <c r="D198" s="89" t="str">
        <f>IF('2019 crime log'!D195="","",'2019 crime log'!D195)</f>
        <v/>
      </c>
      <c r="E198" s="90" t="str">
        <f>IF('2019 crime log'!E195="","",'2019 crime log'!E195)</f>
        <v/>
      </c>
      <c r="F198" s="91" t="str">
        <f>IF('2019 crime log'!F195="","",'2019 crime log'!F195)</f>
        <v/>
      </c>
      <c r="G198" s="92" t="str">
        <f>IF('2019 crime log'!H195="","",'2019 crime log'!H195)</f>
        <v/>
      </c>
      <c r="H198" s="89" t="str">
        <f>IF('2019 crime log'!K195="","",'2019 crime log'!K195)</f>
        <v/>
      </c>
    </row>
    <row r="199" spans="1:8" x14ac:dyDescent="0.2">
      <c r="A199" s="87" t="str">
        <f>IF('2019 crime log'!A196="","",'2019 crime log'!A196)</f>
        <v/>
      </c>
      <c r="B199" s="88" t="str">
        <f>IF('2019 crime log'!B196="","",'2019 crime log'!B196)</f>
        <v/>
      </c>
      <c r="C199" s="89" t="str">
        <f>IF('2019 crime log'!C196="","",'2019 crime log'!C196)</f>
        <v/>
      </c>
      <c r="D199" s="89" t="str">
        <f>IF('2019 crime log'!D196="","",'2019 crime log'!D196)</f>
        <v/>
      </c>
      <c r="E199" s="90" t="str">
        <f>IF('2019 crime log'!E196="","",'2019 crime log'!E196)</f>
        <v/>
      </c>
      <c r="F199" s="91" t="str">
        <f>IF('2019 crime log'!F196="","",'2019 crime log'!F196)</f>
        <v/>
      </c>
      <c r="G199" s="92" t="str">
        <f>IF('2019 crime log'!H196="","",'2019 crime log'!H196)</f>
        <v/>
      </c>
      <c r="H199" s="89" t="str">
        <f>IF('2019 crime log'!K196="","",'2019 crime log'!K196)</f>
        <v/>
      </c>
    </row>
    <row r="200" spans="1:8" x14ac:dyDescent="0.2">
      <c r="A200" s="87" t="str">
        <f>IF('2019 crime log'!A197="","",'2019 crime log'!A197)</f>
        <v/>
      </c>
      <c r="B200" s="88" t="str">
        <f>IF('2019 crime log'!B197="","",'2019 crime log'!B197)</f>
        <v/>
      </c>
      <c r="C200" s="89" t="str">
        <f>IF('2019 crime log'!C197="","",'2019 crime log'!C197)</f>
        <v/>
      </c>
      <c r="D200" s="89" t="str">
        <f>IF('2019 crime log'!D197="","",'2019 crime log'!D197)</f>
        <v/>
      </c>
      <c r="E200" s="90" t="str">
        <f>IF('2019 crime log'!E197="","",'2019 crime log'!E197)</f>
        <v/>
      </c>
      <c r="F200" s="91" t="str">
        <f>IF('2019 crime log'!F197="","",'2019 crime log'!F197)</f>
        <v/>
      </c>
      <c r="G200" s="92" t="str">
        <f>IF('2019 crime log'!H197="","",'2019 crime log'!H197)</f>
        <v/>
      </c>
      <c r="H200" s="89" t="str">
        <f>IF('2019 crime log'!K197="","",'2019 crime log'!K197)</f>
        <v/>
      </c>
    </row>
    <row r="201" spans="1:8" x14ac:dyDescent="0.2">
      <c r="A201" s="87" t="str">
        <f>IF('2019 crime log'!A198="","",'2019 crime log'!A198)</f>
        <v/>
      </c>
      <c r="B201" s="88" t="str">
        <f>IF('2019 crime log'!B198="","",'2019 crime log'!B198)</f>
        <v/>
      </c>
      <c r="C201" s="89" t="str">
        <f>IF('2019 crime log'!C198="","",'2019 crime log'!C198)</f>
        <v/>
      </c>
      <c r="D201" s="89" t="str">
        <f>IF('2019 crime log'!D198="","",'2019 crime log'!D198)</f>
        <v/>
      </c>
      <c r="E201" s="90" t="str">
        <f>IF('2019 crime log'!E198="","",'2019 crime log'!E198)</f>
        <v/>
      </c>
      <c r="F201" s="91" t="str">
        <f>IF('2019 crime log'!F198="","",'2019 crime log'!F198)</f>
        <v/>
      </c>
      <c r="G201" s="92" t="str">
        <f>IF('2019 crime log'!H198="","",'2019 crime log'!H198)</f>
        <v/>
      </c>
      <c r="H201" s="89" t="str">
        <f>IF('2019 crime log'!K198="","",'2019 crime log'!K198)</f>
        <v/>
      </c>
    </row>
    <row r="202" spans="1:8" x14ac:dyDescent="0.2">
      <c r="A202" s="87" t="str">
        <f>IF('2019 crime log'!A199="","",'2019 crime log'!A199)</f>
        <v/>
      </c>
      <c r="B202" s="88" t="str">
        <f>IF('2019 crime log'!B199="","",'2019 crime log'!B199)</f>
        <v/>
      </c>
      <c r="C202" s="89" t="str">
        <f>IF('2019 crime log'!C199="","",'2019 crime log'!C199)</f>
        <v/>
      </c>
      <c r="D202" s="89" t="str">
        <f>IF('2019 crime log'!D199="","",'2019 crime log'!D199)</f>
        <v/>
      </c>
      <c r="E202" s="90" t="str">
        <f>IF('2019 crime log'!E199="","",'2019 crime log'!E199)</f>
        <v/>
      </c>
      <c r="F202" s="91" t="str">
        <f>IF('2019 crime log'!F199="","",'2019 crime log'!F199)</f>
        <v/>
      </c>
      <c r="G202" s="92" t="str">
        <f>IF('2019 crime log'!H199="","",'2019 crime log'!H199)</f>
        <v/>
      </c>
      <c r="H202" s="89" t="str">
        <f>IF('2019 crime log'!K199="","",'2019 crime log'!K199)</f>
        <v/>
      </c>
    </row>
    <row r="203" spans="1:8" x14ac:dyDescent="0.2">
      <c r="A203" s="87" t="str">
        <f>IF('2019 crime log'!A200="","",'2019 crime log'!A200)</f>
        <v/>
      </c>
      <c r="B203" s="88" t="str">
        <f>IF('2019 crime log'!B200="","",'2019 crime log'!B200)</f>
        <v/>
      </c>
      <c r="C203" s="89" t="str">
        <f>IF('2019 crime log'!C200="","",'2019 crime log'!C200)</f>
        <v/>
      </c>
      <c r="D203" s="89" t="str">
        <f>IF('2019 crime log'!D200="","",'2019 crime log'!D200)</f>
        <v/>
      </c>
      <c r="E203" s="90" t="str">
        <f>IF('2019 crime log'!E200="","",'2019 crime log'!E200)</f>
        <v/>
      </c>
      <c r="F203" s="91" t="str">
        <f>IF('2019 crime log'!F200="","",'2019 crime log'!F200)</f>
        <v/>
      </c>
      <c r="G203" s="92" t="str">
        <f>IF('2019 crime log'!H200="","",'2019 crime log'!H200)</f>
        <v/>
      </c>
      <c r="H203" s="89" t="str">
        <f>IF('2019 crime log'!K200="","",'2019 crime log'!K200)</f>
        <v/>
      </c>
    </row>
    <row r="204" spans="1:8" x14ac:dyDescent="0.2">
      <c r="A204" s="87" t="str">
        <f>IF('2019 crime log'!A201="","",'2019 crime log'!A201)</f>
        <v/>
      </c>
      <c r="B204" s="88" t="str">
        <f>IF('2019 crime log'!B201="","",'2019 crime log'!B201)</f>
        <v/>
      </c>
      <c r="C204" s="89" t="str">
        <f>IF('2019 crime log'!C201="","",'2019 crime log'!C201)</f>
        <v/>
      </c>
      <c r="D204" s="89" t="str">
        <f>IF('2019 crime log'!D201="","",'2019 crime log'!D201)</f>
        <v/>
      </c>
      <c r="E204" s="90" t="str">
        <f>IF('2019 crime log'!E201="","",'2019 crime log'!E201)</f>
        <v/>
      </c>
      <c r="F204" s="91" t="str">
        <f>IF('2019 crime log'!F201="","",'2019 crime log'!F201)</f>
        <v/>
      </c>
      <c r="G204" s="92" t="str">
        <f>IF('2019 crime log'!H201="","",'2019 crime log'!H201)</f>
        <v/>
      </c>
      <c r="H204" s="89" t="str">
        <f>IF('2019 crime log'!K201="","",'2019 crime log'!K201)</f>
        <v/>
      </c>
    </row>
    <row r="205" spans="1:8" x14ac:dyDescent="0.2">
      <c r="A205" s="87" t="str">
        <f>IF('2019 crime log'!A202="","",'2019 crime log'!A202)</f>
        <v/>
      </c>
      <c r="B205" s="88" t="str">
        <f>IF('2019 crime log'!B202="","",'2019 crime log'!B202)</f>
        <v/>
      </c>
      <c r="C205" s="89" t="str">
        <f>IF('2019 crime log'!C202="","",'2019 crime log'!C202)</f>
        <v/>
      </c>
      <c r="D205" s="89" t="str">
        <f>IF('2019 crime log'!D202="","",'2019 crime log'!D202)</f>
        <v/>
      </c>
      <c r="E205" s="90" t="str">
        <f>IF('2019 crime log'!E202="","",'2019 crime log'!E202)</f>
        <v/>
      </c>
      <c r="F205" s="91" t="str">
        <f>IF('2019 crime log'!F202="","",'2019 crime log'!F202)</f>
        <v/>
      </c>
      <c r="G205" s="92" t="str">
        <f>IF('2019 crime log'!H202="","",'2019 crime log'!H202)</f>
        <v/>
      </c>
      <c r="H205" s="89" t="str">
        <f>IF('2019 crime log'!K202="","",'2019 crime log'!K202)</f>
        <v/>
      </c>
    </row>
    <row r="206" spans="1:8" x14ac:dyDescent="0.2">
      <c r="A206" s="87" t="str">
        <f>IF('2019 crime log'!A203="","",'2019 crime log'!A203)</f>
        <v/>
      </c>
      <c r="B206" s="88" t="str">
        <f>IF('2019 crime log'!B203="","",'2019 crime log'!B203)</f>
        <v/>
      </c>
      <c r="C206" s="89" t="str">
        <f>IF('2019 crime log'!C203="","",'2019 crime log'!C203)</f>
        <v/>
      </c>
      <c r="D206" s="89" t="str">
        <f>IF('2019 crime log'!D203="","",'2019 crime log'!D203)</f>
        <v/>
      </c>
      <c r="E206" s="90" t="str">
        <f>IF('2019 crime log'!E203="","",'2019 crime log'!E203)</f>
        <v/>
      </c>
      <c r="F206" s="91" t="str">
        <f>IF('2019 crime log'!F203="","",'2019 crime log'!F203)</f>
        <v/>
      </c>
      <c r="G206" s="92" t="str">
        <f>IF('2019 crime log'!H203="","",'2019 crime log'!H203)</f>
        <v/>
      </c>
      <c r="H206" s="89" t="str">
        <f>IF('2019 crime log'!K203="","",'2019 crime log'!K203)</f>
        <v/>
      </c>
    </row>
    <row r="207" spans="1:8" x14ac:dyDescent="0.2">
      <c r="A207" s="87" t="str">
        <f>IF('2019 crime log'!A204="","",'2019 crime log'!A204)</f>
        <v/>
      </c>
      <c r="B207" s="88" t="str">
        <f>IF('2019 crime log'!B204="","",'2019 crime log'!B204)</f>
        <v/>
      </c>
      <c r="C207" s="89" t="str">
        <f>IF('2019 crime log'!C204="","",'2019 crime log'!C204)</f>
        <v/>
      </c>
      <c r="D207" s="89" t="str">
        <f>IF('2019 crime log'!D204="","",'2019 crime log'!D204)</f>
        <v/>
      </c>
      <c r="E207" s="90" t="str">
        <f>IF('2019 crime log'!E204="","",'2019 crime log'!E204)</f>
        <v/>
      </c>
      <c r="F207" s="91" t="str">
        <f>IF('2019 crime log'!F204="","",'2019 crime log'!F204)</f>
        <v/>
      </c>
      <c r="G207" s="92" t="str">
        <f>IF('2019 crime log'!H204="","",'2019 crime log'!H204)</f>
        <v/>
      </c>
      <c r="H207" s="89" t="str">
        <f>IF('2019 crime log'!K204="","",'2019 crime log'!K204)</f>
        <v/>
      </c>
    </row>
    <row r="208" spans="1:8" x14ac:dyDescent="0.2">
      <c r="A208" s="87" t="str">
        <f>IF('2019 crime log'!A205="","",'2019 crime log'!A205)</f>
        <v/>
      </c>
      <c r="B208" s="88" t="str">
        <f>IF('2019 crime log'!B205="","",'2019 crime log'!B205)</f>
        <v/>
      </c>
      <c r="C208" s="89" t="str">
        <f>IF('2019 crime log'!C205="","",'2019 crime log'!C205)</f>
        <v/>
      </c>
      <c r="D208" s="89" t="str">
        <f>IF('2019 crime log'!D205="","",'2019 crime log'!D205)</f>
        <v/>
      </c>
      <c r="E208" s="90" t="str">
        <f>IF('2019 crime log'!E205="","",'2019 crime log'!E205)</f>
        <v/>
      </c>
      <c r="F208" s="91" t="str">
        <f>IF('2019 crime log'!F205="","",'2019 crime log'!F205)</f>
        <v/>
      </c>
      <c r="G208" s="92" t="str">
        <f>IF('2019 crime log'!H205="","",'2019 crime log'!H205)</f>
        <v/>
      </c>
      <c r="H208" s="89" t="str">
        <f>IF('2019 crime log'!K205="","",'2019 crime log'!K205)</f>
        <v/>
      </c>
    </row>
    <row r="209" spans="1:8" x14ac:dyDescent="0.2">
      <c r="A209" s="87" t="str">
        <f>IF('2019 crime log'!A206="","",'2019 crime log'!A206)</f>
        <v/>
      </c>
      <c r="B209" s="88" t="str">
        <f>IF('2019 crime log'!B206="","",'2019 crime log'!B206)</f>
        <v/>
      </c>
      <c r="C209" s="89" t="str">
        <f>IF('2019 crime log'!C206="","",'2019 crime log'!C206)</f>
        <v/>
      </c>
      <c r="D209" s="89" t="str">
        <f>IF('2019 crime log'!D206="","",'2019 crime log'!D206)</f>
        <v/>
      </c>
      <c r="E209" s="90" t="str">
        <f>IF('2019 crime log'!E206="","",'2019 crime log'!E206)</f>
        <v/>
      </c>
      <c r="F209" s="91" t="str">
        <f>IF('2019 crime log'!F206="","",'2019 crime log'!F206)</f>
        <v/>
      </c>
      <c r="G209" s="92" t="str">
        <f>IF('2019 crime log'!H206="","",'2019 crime log'!H206)</f>
        <v/>
      </c>
      <c r="H209" s="89" t="str">
        <f>IF('2019 crime log'!K206="","",'2019 crime log'!K206)</f>
        <v/>
      </c>
    </row>
    <row r="210" spans="1:8" x14ac:dyDescent="0.2">
      <c r="A210" s="87" t="str">
        <f>IF('2019 crime log'!A207="","",'2019 crime log'!A207)</f>
        <v/>
      </c>
      <c r="B210" s="88" t="str">
        <f>IF('2019 crime log'!B207="","",'2019 crime log'!B207)</f>
        <v/>
      </c>
      <c r="C210" s="89" t="str">
        <f>IF('2019 crime log'!C207="","",'2019 crime log'!C207)</f>
        <v/>
      </c>
      <c r="D210" s="89" t="str">
        <f>IF('2019 crime log'!D207="","",'2019 crime log'!D207)</f>
        <v/>
      </c>
      <c r="E210" s="90" t="str">
        <f>IF('2019 crime log'!E207="","",'2019 crime log'!E207)</f>
        <v/>
      </c>
      <c r="F210" s="91" t="str">
        <f>IF('2019 crime log'!F207="","",'2019 crime log'!F207)</f>
        <v/>
      </c>
      <c r="G210" s="92" t="str">
        <f>IF('2019 crime log'!H207="","",'2019 crime log'!H207)</f>
        <v/>
      </c>
      <c r="H210" s="89" t="str">
        <f>IF('2019 crime log'!K207="","",'2019 crime log'!K207)</f>
        <v/>
      </c>
    </row>
    <row r="211" spans="1:8" x14ac:dyDescent="0.2">
      <c r="A211" s="87" t="str">
        <f>IF('2019 crime log'!A208="","",'2019 crime log'!A208)</f>
        <v/>
      </c>
      <c r="B211" s="88" t="str">
        <f>IF('2019 crime log'!B208="","",'2019 crime log'!B208)</f>
        <v/>
      </c>
      <c r="C211" s="89" t="str">
        <f>IF('2019 crime log'!C208="","",'2019 crime log'!C208)</f>
        <v/>
      </c>
      <c r="D211" s="89" t="str">
        <f>IF('2019 crime log'!D208="","",'2019 crime log'!D208)</f>
        <v/>
      </c>
      <c r="E211" s="90" t="str">
        <f>IF('2019 crime log'!E208="","",'2019 crime log'!E208)</f>
        <v/>
      </c>
      <c r="F211" s="91" t="str">
        <f>IF('2019 crime log'!F208="","",'2019 crime log'!F208)</f>
        <v/>
      </c>
      <c r="G211" s="92" t="str">
        <f>IF('2019 crime log'!H208="","",'2019 crime log'!H208)</f>
        <v/>
      </c>
      <c r="H211" s="89" t="str">
        <f>IF('2019 crime log'!K208="","",'2019 crime log'!K208)</f>
        <v/>
      </c>
    </row>
    <row r="212" spans="1:8" x14ac:dyDescent="0.2">
      <c r="A212" s="87" t="str">
        <f>IF('2019 crime log'!A209="","",'2019 crime log'!A209)</f>
        <v/>
      </c>
      <c r="B212" s="88" t="str">
        <f>IF('2019 crime log'!B209="","",'2019 crime log'!B209)</f>
        <v/>
      </c>
      <c r="C212" s="89" t="str">
        <f>IF('2019 crime log'!C209="","",'2019 crime log'!C209)</f>
        <v/>
      </c>
      <c r="D212" s="89" t="str">
        <f>IF('2019 crime log'!D209="","",'2019 crime log'!D209)</f>
        <v/>
      </c>
      <c r="E212" s="90" t="str">
        <f>IF('2019 crime log'!E209="","",'2019 crime log'!E209)</f>
        <v/>
      </c>
      <c r="F212" s="91" t="str">
        <f>IF('2019 crime log'!F209="","",'2019 crime log'!F209)</f>
        <v/>
      </c>
      <c r="G212" s="92" t="str">
        <f>IF('2019 crime log'!H209="","",'2019 crime log'!H209)</f>
        <v/>
      </c>
      <c r="H212" s="89" t="str">
        <f>IF('2019 crime log'!K209="","",'2019 crime log'!K209)</f>
        <v/>
      </c>
    </row>
    <row r="213" spans="1:8" x14ac:dyDescent="0.2">
      <c r="A213" s="87" t="str">
        <f>IF('2019 crime log'!A210="","",'2019 crime log'!A210)</f>
        <v/>
      </c>
      <c r="B213" s="88" t="str">
        <f>IF('2019 crime log'!B210="","",'2019 crime log'!B210)</f>
        <v/>
      </c>
      <c r="C213" s="89" t="str">
        <f>IF('2019 crime log'!C210="","",'2019 crime log'!C210)</f>
        <v/>
      </c>
      <c r="D213" s="89" t="str">
        <f>IF('2019 crime log'!D210="","",'2019 crime log'!D210)</f>
        <v/>
      </c>
      <c r="E213" s="90" t="str">
        <f>IF('2019 crime log'!E210="","",'2019 crime log'!E210)</f>
        <v/>
      </c>
      <c r="F213" s="91" t="str">
        <f>IF('2019 crime log'!F210="","",'2019 crime log'!F210)</f>
        <v/>
      </c>
      <c r="G213" s="92" t="str">
        <f>IF('2019 crime log'!H210="","",'2019 crime log'!H210)</f>
        <v/>
      </c>
      <c r="H213" s="89" t="str">
        <f>IF('2019 crime log'!K210="","",'2019 crime log'!K210)</f>
        <v/>
      </c>
    </row>
    <row r="214" spans="1:8" x14ac:dyDescent="0.2">
      <c r="A214" s="87" t="str">
        <f>IF('2019 crime log'!A211="","",'2019 crime log'!A211)</f>
        <v/>
      </c>
      <c r="B214" s="88" t="str">
        <f>IF('2019 crime log'!B211="","",'2019 crime log'!B211)</f>
        <v/>
      </c>
      <c r="C214" s="89" t="str">
        <f>IF('2019 crime log'!C211="","",'2019 crime log'!C211)</f>
        <v/>
      </c>
      <c r="D214" s="89" t="str">
        <f>IF('2019 crime log'!D211="","",'2019 crime log'!D211)</f>
        <v/>
      </c>
      <c r="E214" s="90" t="str">
        <f>IF('2019 crime log'!E211="","",'2019 crime log'!E211)</f>
        <v/>
      </c>
      <c r="F214" s="91" t="str">
        <f>IF('2019 crime log'!F211="","",'2019 crime log'!F211)</f>
        <v/>
      </c>
      <c r="G214" s="92" t="str">
        <f>IF('2019 crime log'!H211="","",'2019 crime log'!H211)</f>
        <v/>
      </c>
      <c r="H214" s="89" t="str">
        <f>IF('2019 crime log'!K211="","",'2019 crime log'!K211)</f>
        <v/>
      </c>
    </row>
    <row r="215" spans="1:8" x14ac:dyDescent="0.2">
      <c r="A215" s="87" t="str">
        <f>IF('2019 crime log'!A212="","",'2019 crime log'!A212)</f>
        <v/>
      </c>
      <c r="B215" s="88" t="str">
        <f>IF('2019 crime log'!B212="","",'2019 crime log'!B212)</f>
        <v/>
      </c>
      <c r="C215" s="89" t="str">
        <f>IF('2019 crime log'!C212="","",'2019 crime log'!C212)</f>
        <v/>
      </c>
      <c r="D215" s="89" t="str">
        <f>IF('2019 crime log'!D212="","",'2019 crime log'!D212)</f>
        <v/>
      </c>
      <c r="E215" s="90" t="str">
        <f>IF('2019 crime log'!E212="","",'2019 crime log'!E212)</f>
        <v/>
      </c>
      <c r="F215" s="91" t="str">
        <f>IF('2019 crime log'!F212="","",'2019 crime log'!F212)</f>
        <v/>
      </c>
      <c r="G215" s="92" t="str">
        <f>IF('2019 crime log'!H212="","",'2019 crime log'!H212)</f>
        <v/>
      </c>
      <c r="H215" s="89" t="str">
        <f>IF('2019 crime log'!K212="","",'2019 crime log'!K212)</f>
        <v/>
      </c>
    </row>
    <row r="216" spans="1:8" x14ac:dyDescent="0.2">
      <c r="A216" s="87" t="str">
        <f>IF('2019 crime log'!A213="","",'2019 crime log'!A213)</f>
        <v/>
      </c>
      <c r="B216" s="88" t="str">
        <f>IF('2019 crime log'!B213="","",'2019 crime log'!B213)</f>
        <v/>
      </c>
      <c r="C216" s="89" t="str">
        <f>IF('2019 crime log'!C213="","",'2019 crime log'!C213)</f>
        <v/>
      </c>
      <c r="D216" s="89" t="str">
        <f>IF('2019 crime log'!D213="","",'2019 crime log'!D213)</f>
        <v/>
      </c>
      <c r="E216" s="90" t="str">
        <f>IF('2019 crime log'!E213="","",'2019 crime log'!E213)</f>
        <v/>
      </c>
      <c r="F216" s="91" t="str">
        <f>IF('2019 crime log'!F213="","",'2019 crime log'!F213)</f>
        <v/>
      </c>
      <c r="G216" s="92" t="str">
        <f>IF('2019 crime log'!H213="","",'2019 crime log'!H213)</f>
        <v/>
      </c>
      <c r="H216" s="89" t="str">
        <f>IF('2019 crime log'!K213="","",'2019 crime log'!K213)</f>
        <v/>
      </c>
    </row>
    <row r="217" spans="1:8" x14ac:dyDescent="0.2">
      <c r="A217" s="87" t="str">
        <f>IF('2019 crime log'!A214="","",'2019 crime log'!A214)</f>
        <v/>
      </c>
      <c r="B217" s="88" t="str">
        <f>IF('2019 crime log'!B214="","",'2019 crime log'!B214)</f>
        <v/>
      </c>
      <c r="C217" s="89" t="str">
        <f>IF('2019 crime log'!C214="","",'2019 crime log'!C214)</f>
        <v/>
      </c>
      <c r="D217" s="89" t="str">
        <f>IF('2019 crime log'!D214="","",'2019 crime log'!D214)</f>
        <v/>
      </c>
      <c r="E217" s="90" t="str">
        <f>IF('2019 crime log'!E214="","",'2019 crime log'!E214)</f>
        <v/>
      </c>
      <c r="F217" s="91" t="str">
        <f>IF('2019 crime log'!F214="","",'2019 crime log'!F214)</f>
        <v/>
      </c>
      <c r="G217" s="92" t="str">
        <f>IF('2019 crime log'!H214="","",'2019 crime log'!H214)</f>
        <v/>
      </c>
      <c r="H217" s="89" t="str">
        <f>IF('2019 crime log'!K214="","",'2019 crime log'!K214)</f>
        <v/>
      </c>
    </row>
    <row r="218" spans="1:8" x14ac:dyDescent="0.2">
      <c r="A218" s="87" t="str">
        <f>IF('2019 crime log'!A215="","",'2019 crime log'!A215)</f>
        <v/>
      </c>
      <c r="B218" s="88" t="str">
        <f>IF('2019 crime log'!B215="","",'2019 crime log'!B215)</f>
        <v/>
      </c>
      <c r="C218" s="89" t="str">
        <f>IF('2019 crime log'!C215="","",'2019 crime log'!C215)</f>
        <v/>
      </c>
      <c r="D218" s="89" t="str">
        <f>IF('2019 crime log'!D215="","",'2019 crime log'!D215)</f>
        <v/>
      </c>
      <c r="E218" s="90" t="str">
        <f>IF('2019 crime log'!E215="","",'2019 crime log'!E215)</f>
        <v/>
      </c>
      <c r="F218" s="91" t="str">
        <f>IF('2019 crime log'!F215="","",'2019 crime log'!F215)</f>
        <v/>
      </c>
      <c r="G218" s="92" t="str">
        <f>IF('2019 crime log'!H215="","",'2019 crime log'!H215)</f>
        <v/>
      </c>
      <c r="H218" s="89" t="str">
        <f>IF('2019 crime log'!K215="","",'2019 crime log'!K215)</f>
        <v/>
      </c>
    </row>
    <row r="219" spans="1:8" x14ac:dyDescent="0.2">
      <c r="A219" s="87" t="str">
        <f>IF('2019 crime log'!A216="","",'2019 crime log'!A216)</f>
        <v/>
      </c>
      <c r="B219" s="88" t="str">
        <f>IF('2019 crime log'!B216="","",'2019 crime log'!B216)</f>
        <v/>
      </c>
      <c r="C219" s="89" t="str">
        <f>IF('2019 crime log'!C216="","",'2019 crime log'!C216)</f>
        <v/>
      </c>
      <c r="D219" s="89" t="str">
        <f>IF('2019 crime log'!D216="","",'2019 crime log'!D216)</f>
        <v/>
      </c>
      <c r="E219" s="90" t="str">
        <f>IF('2019 crime log'!E216="","",'2019 crime log'!E216)</f>
        <v/>
      </c>
      <c r="F219" s="91" t="str">
        <f>IF('2019 crime log'!F216="","",'2019 crime log'!F216)</f>
        <v/>
      </c>
      <c r="G219" s="92" t="str">
        <f>IF('2019 crime log'!H216="","",'2019 crime log'!H216)</f>
        <v/>
      </c>
      <c r="H219" s="89" t="str">
        <f>IF('2019 crime log'!K216="","",'2019 crime log'!K216)</f>
        <v/>
      </c>
    </row>
    <row r="220" spans="1:8" x14ac:dyDescent="0.2">
      <c r="A220" s="87" t="str">
        <f>IF('2019 crime log'!A217="","",'2019 crime log'!A217)</f>
        <v/>
      </c>
      <c r="B220" s="88" t="str">
        <f>IF('2019 crime log'!B217="","",'2019 crime log'!B217)</f>
        <v/>
      </c>
      <c r="C220" s="89" t="str">
        <f>IF('2019 crime log'!C217="","",'2019 crime log'!C217)</f>
        <v/>
      </c>
      <c r="D220" s="89" t="str">
        <f>IF('2019 crime log'!D217="","",'2019 crime log'!D217)</f>
        <v/>
      </c>
      <c r="E220" s="90" t="str">
        <f>IF('2019 crime log'!E217="","",'2019 crime log'!E217)</f>
        <v/>
      </c>
      <c r="F220" s="91" t="str">
        <f>IF('2019 crime log'!F217="","",'2019 crime log'!F217)</f>
        <v/>
      </c>
      <c r="G220" s="92" t="str">
        <f>IF('2019 crime log'!H217="","",'2019 crime log'!H217)</f>
        <v/>
      </c>
      <c r="H220" s="89" t="str">
        <f>IF('2019 crime log'!K217="","",'2019 crime log'!K217)</f>
        <v/>
      </c>
    </row>
    <row r="221" spans="1:8" x14ac:dyDescent="0.2">
      <c r="A221" s="87" t="str">
        <f>IF('2019 crime log'!A218="","",'2019 crime log'!A218)</f>
        <v/>
      </c>
      <c r="B221" s="88" t="str">
        <f>IF('2019 crime log'!B218="","",'2019 crime log'!B218)</f>
        <v/>
      </c>
      <c r="C221" s="89" t="str">
        <f>IF('2019 crime log'!C218="","",'2019 crime log'!C218)</f>
        <v/>
      </c>
      <c r="D221" s="89" t="str">
        <f>IF('2019 crime log'!D218="","",'2019 crime log'!D218)</f>
        <v/>
      </c>
      <c r="E221" s="90" t="str">
        <f>IF('2019 crime log'!E218="","",'2019 crime log'!E218)</f>
        <v/>
      </c>
      <c r="F221" s="91" t="str">
        <f>IF('2019 crime log'!F218="","",'2019 crime log'!F218)</f>
        <v/>
      </c>
      <c r="G221" s="92" t="str">
        <f>IF('2019 crime log'!H218="","",'2019 crime log'!H218)</f>
        <v/>
      </c>
      <c r="H221" s="89" t="str">
        <f>IF('2019 crime log'!K218="","",'2019 crime log'!K218)</f>
        <v/>
      </c>
    </row>
    <row r="222" spans="1:8" x14ac:dyDescent="0.2">
      <c r="A222" s="87" t="str">
        <f>IF('2019 crime log'!A219="","",'2019 crime log'!A219)</f>
        <v/>
      </c>
      <c r="B222" s="88" t="str">
        <f>IF('2019 crime log'!B219="","",'2019 crime log'!B219)</f>
        <v/>
      </c>
      <c r="C222" s="89" t="str">
        <f>IF('2019 crime log'!C219="","",'2019 crime log'!C219)</f>
        <v/>
      </c>
      <c r="D222" s="89" t="str">
        <f>IF('2019 crime log'!D219="","",'2019 crime log'!D219)</f>
        <v/>
      </c>
      <c r="E222" s="90" t="str">
        <f>IF('2019 crime log'!E219="","",'2019 crime log'!E219)</f>
        <v/>
      </c>
      <c r="F222" s="91" t="str">
        <f>IF('2019 crime log'!F219="","",'2019 crime log'!F219)</f>
        <v/>
      </c>
      <c r="G222" s="92" t="str">
        <f>IF('2019 crime log'!H219="","",'2019 crime log'!H219)</f>
        <v/>
      </c>
      <c r="H222" s="89" t="str">
        <f>IF('2019 crime log'!K219="","",'2019 crime log'!K219)</f>
        <v/>
      </c>
    </row>
    <row r="223" spans="1:8" x14ac:dyDescent="0.2">
      <c r="A223" s="87" t="str">
        <f>IF('2019 crime log'!A220="","",'2019 crime log'!A220)</f>
        <v/>
      </c>
      <c r="B223" s="88" t="str">
        <f>IF('2019 crime log'!B220="","",'2019 crime log'!B220)</f>
        <v/>
      </c>
      <c r="C223" s="89" t="str">
        <f>IF('2019 crime log'!C220="","",'2019 crime log'!C220)</f>
        <v/>
      </c>
      <c r="D223" s="89" t="str">
        <f>IF('2019 crime log'!D220="","",'2019 crime log'!D220)</f>
        <v/>
      </c>
      <c r="E223" s="90" t="str">
        <f>IF('2019 crime log'!E220="","",'2019 crime log'!E220)</f>
        <v/>
      </c>
      <c r="F223" s="91" t="str">
        <f>IF('2019 crime log'!F220="","",'2019 crime log'!F220)</f>
        <v/>
      </c>
      <c r="G223" s="92" t="str">
        <f>IF('2019 crime log'!H220="","",'2019 crime log'!H220)</f>
        <v/>
      </c>
      <c r="H223" s="89" t="str">
        <f>IF('2019 crime log'!K220="","",'2019 crime log'!K220)</f>
        <v/>
      </c>
    </row>
    <row r="224" spans="1:8" x14ac:dyDescent="0.2">
      <c r="A224" s="87" t="str">
        <f>IF('2019 crime log'!A221="","",'2019 crime log'!A221)</f>
        <v/>
      </c>
      <c r="B224" s="88" t="str">
        <f>IF('2019 crime log'!B221="","",'2019 crime log'!B221)</f>
        <v/>
      </c>
      <c r="C224" s="89" t="str">
        <f>IF('2019 crime log'!C221="","",'2019 crime log'!C221)</f>
        <v/>
      </c>
      <c r="D224" s="89" t="str">
        <f>IF('2019 crime log'!D221="","",'2019 crime log'!D221)</f>
        <v/>
      </c>
      <c r="E224" s="90" t="str">
        <f>IF('2019 crime log'!E221="","",'2019 crime log'!E221)</f>
        <v/>
      </c>
      <c r="F224" s="91" t="str">
        <f>IF('2019 crime log'!F221="","",'2019 crime log'!F221)</f>
        <v/>
      </c>
      <c r="G224" s="92" t="str">
        <f>IF('2019 crime log'!H221="","",'2019 crime log'!H221)</f>
        <v/>
      </c>
      <c r="H224" s="89" t="str">
        <f>IF('2019 crime log'!K221="","",'2019 crime log'!K221)</f>
        <v/>
      </c>
    </row>
    <row r="225" spans="1:8" x14ac:dyDescent="0.2">
      <c r="A225" s="87" t="str">
        <f>IF('2019 crime log'!A222="","",'2019 crime log'!A222)</f>
        <v/>
      </c>
      <c r="B225" s="88" t="str">
        <f>IF('2019 crime log'!B222="","",'2019 crime log'!B222)</f>
        <v/>
      </c>
      <c r="C225" s="89" t="str">
        <f>IF('2019 crime log'!C222="","",'2019 crime log'!C222)</f>
        <v/>
      </c>
      <c r="D225" s="89" t="str">
        <f>IF('2019 crime log'!D222="","",'2019 crime log'!D222)</f>
        <v/>
      </c>
      <c r="E225" s="90" t="str">
        <f>IF('2019 crime log'!E222="","",'2019 crime log'!E222)</f>
        <v/>
      </c>
      <c r="F225" s="91" t="str">
        <f>IF('2019 crime log'!F222="","",'2019 crime log'!F222)</f>
        <v/>
      </c>
      <c r="G225" s="92" t="str">
        <f>IF('2019 crime log'!H222="","",'2019 crime log'!H222)</f>
        <v/>
      </c>
      <c r="H225" s="89" t="str">
        <f>IF('2019 crime log'!K222="","",'2019 crime log'!K222)</f>
        <v/>
      </c>
    </row>
    <row r="226" spans="1:8" x14ac:dyDescent="0.2">
      <c r="A226" s="87" t="str">
        <f>IF('2019 crime log'!A223="","",'2019 crime log'!A223)</f>
        <v/>
      </c>
      <c r="B226" s="88" t="str">
        <f>IF('2019 crime log'!B223="","",'2019 crime log'!B223)</f>
        <v/>
      </c>
      <c r="C226" s="89" t="str">
        <f>IF('2019 crime log'!C223="","",'2019 crime log'!C223)</f>
        <v/>
      </c>
      <c r="D226" s="89" t="str">
        <f>IF('2019 crime log'!D223="","",'2019 crime log'!D223)</f>
        <v/>
      </c>
      <c r="E226" s="90" t="str">
        <f>IF('2019 crime log'!E223="","",'2019 crime log'!E223)</f>
        <v/>
      </c>
      <c r="F226" s="91" t="str">
        <f>IF('2019 crime log'!F223="","",'2019 crime log'!F223)</f>
        <v/>
      </c>
      <c r="G226" s="92" t="str">
        <f>IF('2019 crime log'!H223="","",'2019 crime log'!H223)</f>
        <v/>
      </c>
      <c r="H226" s="89" t="str">
        <f>IF('2019 crime log'!K223="","",'2019 crime log'!K223)</f>
        <v/>
      </c>
    </row>
    <row r="227" spans="1:8" x14ac:dyDescent="0.2">
      <c r="A227" s="87" t="str">
        <f>IF('2019 crime log'!A224="","",'2019 crime log'!A224)</f>
        <v/>
      </c>
      <c r="B227" s="88" t="str">
        <f>IF('2019 crime log'!B224="","",'2019 crime log'!B224)</f>
        <v/>
      </c>
      <c r="C227" s="89" t="str">
        <f>IF('2019 crime log'!C224="","",'2019 crime log'!C224)</f>
        <v/>
      </c>
      <c r="D227" s="89" t="str">
        <f>IF('2019 crime log'!D224="","",'2019 crime log'!D224)</f>
        <v/>
      </c>
      <c r="E227" s="90" t="str">
        <f>IF('2019 crime log'!E224="","",'2019 crime log'!E224)</f>
        <v/>
      </c>
      <c r="F227" s="91" t="str">
        <f>IF('2019 crime log'!F224="","",'2019 crime log'!F224)</f>
        <v/>
      </c>
      <c r="G227" s="92" t="str">
        <f>IF('2019 crime log'!H224="","",'2019 crime log'!H224)</f>
        <v/>
      </c>
      <c r="H227" s="89" t="str">
        <f>IF('2019 crime log'!K224="","",'2019 crime log'!K224)</f>
        <v/>
      </c>
    </row>
    <row r="228" spans="1:8" x14ac:dyDescent="0.2">
      <c r="A228" s="87" t="str">
        <f>IF('2019 crime log'!A225="","",'2019 crime log'!A225)</f>
        <v/>
      </c>
      <c r="B228" s="88" t="str">
        <f>IF('2019 crime log'!B225="","",'2019 crime log'!B225)</f>
        <v/>
      </c>
      <c r="C228" s="89" t="str">
        <f>IF('2019 crime log'!C225="","",'2019 crime log'!C225)</f>
        <v/>
      </c>
      <c r="D228" s="89" t="str">
        <f>IF('2019 crime log'!D225="","",'2019 crime log'!D225)</f>
        <v/>
      </c>
      <c r="E228" s="90" t="str">
        <f>IF('2019 crime log'!E225="","",'2019 crime log'!E225)</f>
        <v/>
      </c>
      <c r="F228" s="91" t="str">
        <f>IF('2019 crime log'!F225="","",'2019 crime log'!F225)</f>
        <v/>
      </c>
      <c r="G228" s="92" t="str">
        <f>IF('2019 crime log'!H225="","",'2019 crime log'!H225)</f>
        <v/>
      </c>
      <c r="H228" s="89" t="str">
        <f>IF('2019 crime log'!K225="","",'2019 crime log'!K225)</f>
        <v/>
      </c>
    </row>
    <row r="229" spans="1:8" x14ac:dyDescent="0.2">
      <c r="A229" s="87" t="str">
        <f>IF('2019 crime log'!A226="","",'2019 crime log'!A226)</f>
        <v/>
      </c>
      <c r="B229" s="88" t="str">
        <f>IF('2019 crime log'!B226="","",'2019 crime log'!B226)</f>
        <v/>
      </c>
      <c r="C229" s="89" t="str">
        <f>IF('2019 crime log'!C226="","",'2019 crime log'!C226)</f>
        <v/>
      </c>
      <c r="D229" s="89" t="str">
        <f>IF('2019 crime log'!D226="","",'2019 crime log'!D226)</f>
        <v/>
      </c>
      <c r="E229" s="90" t="str">
        <f>IF('2019 crime log'!E226="","",'2019 crime log'!E226)</f>
        <v/>
      </c>
      <c r="F229" s="91" t="str">
        <f>IF('2019 crime log'!F226="","",'2019 crime log'!F226)</f>
        <v/>
      </c>
      <c r="G229" s="92" t="str">
        <f>IF('2019 crime log'!H226="","",'2019 crime log'!H226)</f>
        <v/>
      </c>
      <c r="H229" s="89" t="str">
        <f>IF('2019 crime log'!K226="","",'2019 crime log'!K226)</f>
        <v/>
      </c>
    </row>
    <row r="230" spans="1:8" x14ac:dyDescent="0.2">
      <c r="A230" s="87" t="str">
        <f>IF('2019 crime log'!A227="","",'2019 crime log'!A227)</f>
        <v/>
      </c>
      <c r="B230" s="88" t="str">
        <f>IF('2019 crime log'!B227="","",'2019 crime log'!B227)</f>
        <v/>
      </c>
      <c r="C230" s="89" t="str">
        <f>IF('2019 crime log'!C227="","",'2019 crime log'!C227)</f>
        <v/>
      </c>
      <c r="D230" s="89" t="str">
        <f>IF('2019 crime log'!D227="","",'2019 crime log'!D227)</f>
        <v/>
      </c>
      <c r="E230" s="90" t="str">
        <f>IF('2019 crime log'!E227="","",'2019 crime log'!E227)</f>
        <v/>
      </c>
      <c r="F230" s="91" t="str">
        <f>IF('2019 crime log'!F227="","",'2019 crime log'!F227)</f>
        <v/>
      </c>
      <c r="G230" s="92" t="str">
        <f>IF('2019 crime log'!H227="","",'2019 crime log'!H227)</f>
        <v/>
      </c>
      <c r="H230" s="89" t="str">
        <f>IF('2019 crime log'!K227="","",'2019 crime log'!K227)</f>
        <v/>
      </c>
    </row>
    <row r="231" spans="1:8" x14ac:dyDescent="0.2">
      <c r="A231" s="87" t="str">
        <f>IF('2019 crime log'!A228="","",'2019 crime log'!A228)</f>
        <v/>
      </c>
      <c r="B231" s="88" t="str">
        <f>IF('2019 crime log'!B228="","",'2019 crime log'!B228)</f>
        <v/>
      </c>
      <c r="C231" s="89" t="str">
        <f>IF('2019 crime log'!C228="","",'2019 crime log'!C228)</f>
        <v/>
      </c>
      <c r="D231" s="89" t="str">
        <f>IF('2019 crime log'!D228="","",'2019 crime log'!D228)</f>
        <v/>
      </c>
      <c r="E231" s="90" t="str">
        <f>IF('2019 crime log'!E228="","",'2019 crime log'!E228)</f>
        <v/>
      </c>
      <c r="F231" s="91" t="str">
        <f>IF('2019 crime log'!F228="","",'2019 crime log'!F228)</f>
        <v/>
      </c>
      <c r="G231" s="92" t="str">
        <f>IF('2019 crime log'!H228="","",'2019 crime log'!H228)</f>
        <v/>
      </c>
      <c r="H231" s="89" t="str">
        <f>IF('2019 crime log'!K228="","",'2019 crime log'!K228)</f>
        <v/>
      </c>
    </row>
    <row r="232" spans="1:8" x14ac:dyDescent="0.2">
      <c r="A232" s="87" t="str">
        <f>IF('2019 crime log'!A229="","",'2019 crime log'!A229)</f>
        <v/>
      </c>
      <c r="B232" s="88" t="str">
        <f>IF('2019 crime log'!B229="","",'2019 crime log'!B229)</f>
        <v/>
      </c>
      <c r="C232" s="89" t="str">
        <f>IF('2019 crime log'!C229="","",'2019 crime log'!C229)</f>
        <v/>
      </c>
      <c r="D232" s="89" t="str">
        <f>IF('2019 crime log'!D229="","",'2019 crime log'!D229)</f>
        <v/>
      </c>
      <c r="E232" s="90" t="str">
        <f>IF('2019 crime log'!E229="","",'2019 crime log'!E229)</f>
        <v/>
      </c>
      <c r="F232" s="91" t="str">
        <f>IF('2019 crime log'!F229="","",'2019 crime log'!F229)</f>
        <v/>
      </c>
      <c r="G232" s="92" t="str">
        <f>IF('2019 crime log'!H229="","",'2019 crime log'!H229)</f>
        <v/>
      </c>
      <c r="H232" s="89" t="str">
        <f>IF('2019 crime log'!K229="","",'2019 crime log'!K229)</f>
        <v/>
      </c>
    </row>
    <row r="233" spans="1:8" x14ac:dyDescent="0.2">
      <c r="A233" s="87" t="str">
        <f>IF('2019 crime log'!A230="","",'2019 crime log'!A230)</f>
        <v/>
      </c>
      <c r="B233" s="88" t="str">
        <f>IF('2019 crime log'!B230="","",'2019 crime log'!B230)</f>
        <v/>
      </c>
      <c r="C233" s="89" t="str">
        <f>IF('2019 crime log'!C230="","",'2019 crime log'!C230)</f>
        <v/>
      </c>
      <c r="D233" s="89" t="str">
        <f>IF('2019 crime log'!D230="","",'2019 crime log'!D230)</f>
        <v/>
      </c>
      <c r="E233" s="90" t="str">
        <f>IF('2019 crime log'!E230="","",'2019 crime log'!E230)</f>
        <v/>
      </c>
      <c r="F233" s="91" t="str">
        <f>IF('2019 crime log'!F230="","",'2019 crime log'!F230)</f>
        <v/>
      </c>
      <c r="G233" s="92" t="str">
        <f>IF('2019 crime log'!H230="","",'2019 crime log'!H230)</f>
        <v/>
      </c>
      <c r="H233" s="89" t="str">
        <f>IF('2019 crime log'!K230="","",'2019 crime log'!K230)</f>
        <v/>
      </c>
    </row>
    <row r="234" spans="1:8" x14ac:dyDescent="0.2">
      <c r="A234" s="87" t="str">
        <f>IF('2019 crime log'!A231="","",'2019 crime log'!A231)</f>
        <v/>
      </c>
      <c r="B234" s="88" t="str">
        <f>IF('2019 crime log'!B231="","",'2019 crime log'!B231)</f>
        <v/>
      </c>
      <c r="C234" s="89" t="str">
        <f>IF('2019 crime log'!C231="","",'2019 crime log'!C231)</f>
        <v/>
      </c>
      <c r="D234" s="89" t="str">
        <f>IF('2019 crime log'!D231="","",'2019 crime log'!D231)</f>
        <v/>
      </c>
      <c r="E234" s="90" t="str">
        <f>IF('2019 crime log'!E231="","",'2019 crime log'!E231)</f>
        <v/>
      </c>
      <c r="F234" s="91" t="str">
        <f>IF('2019 crime log'!F231="","",'2019 crime log'!F231)</f>
        <v/>
      </c>
      <c r="G234" s="92" t="str">
        <f>IF('2019 crime log'!H231="","",'2019 crime log'!H231)</f>
        <v/>
      </c>
      <c r="H234" s="89" t="str">
        <f>IF('2019 crime log'!K231="","",'2019 crime log'!K231)</f>
        <v/>
      </c>
    </row>
    <row r="235" spans="1:8" x14ac:dyDescent="0.2">
      <c r="A235" s="87" t="str">
        <f>IF('2019 crime log'!A232="","",'2019 crime log'!A232)</f>
        <v/>
      </c>
      <c r="B235" s="88" t="str">
        <f>IF('2019 crime log'!B232="","",'2019 crime log'!B232)</f>
        <v/>
      </c>
      <c r="C235" s="89" t="str">
        <f>IF('2019 crime log'!C232="","",'2019 crime log'!C232)</f>
        <v/>
      </c>
      <c r="D235" s="89" t="str">
        <f>IF('2019 crime log'!D232="","",'2019 crime log'!D232)</f>
        <v/>
      </c>
      <c r="E235" s="90" t="str">
        <f>IF('2019 crime log'!E232="","",'2019 crime log'!E232)</f>
        <v/>
      </c>
      <c r="F235" s="91" t="str">
        <f>IF('2019 crime log'!F232="","",'2019 crime log'!F232)</f>
        <v/>
      </c>
      <c r="G235" s="92" t="str">
        <f>IF('2019 crime log'!H232="","",'2019 crime log'!H232)</f>
        <v/>
      </c>
      <c r="H235" s="89" t="str">
        <f>IF('2019 crime log'!K232="","",'2019 crime log'!K232)</f>
        <v/>
      </c>
    </row>
    <row r="236" spans="1:8" x14ac:dyDescent="0.2">
      <c r="A236" s="87" t="str">
        <f>IF('2019 crime log'!A233="","",'2019 crime log'!A233)</f>
        <v/>
      </c>
      <c r="B236" s="88" t="str">
        <f>IF('2019 crime log'!B233="","",'2019 crime log'!B233)</f>
        <v/>
      </c>
      <c r="C236" s="89" t="str">
        <f>IF('2019 crime log'!C233="","",'2019 crime log'!C233)</f>
        <v/>
      </c>
      <c r="D236" s="89" t="str">
        <f>IF('2019 crime log'!D233="","",'2019 crime log'!D233)</f>
        <v/>
      </c>
      <c r="E236" s="90" t="str">
        <f>IF('2019 crime log'!E233="","",'2019 crime log'!E233)</f>
        <v/>
      </c>
      <c r="F236" s="91" t="str">
        <f>IF('2019 crime log'!F233="","",'2019 crime log'!F233)</f>
        <v/>
      </c>
      <c r="G236" s="92" t="str">
        <f>IF('2019 crime log'!H233="","",'2019 crime log'!H233)</f>
        <v/>
      </c>
      <c r="H236" s="89" t="str">
        <f>IF('2019 crime log'!K233="","",'2019 crime log'!K233)</f>
        <v/>
      </c>
    </row>
    <row r="237" spans="1:8" x14ac:dyDescent="0.2">
      <c r="A237" s="87" t="str">
        <f>IF('2019 crime log'!A234="","",'2019 crime log'!A234)</f>
        <v/>
      </c>
      <c r="B237" s="88" t="str">
        <f>IF('2019 crime log'!B234="","",'2019 crime log'!B234)</f>
        <v/>
      </c>
      <c r="C237" s="89" t="str">
        <f>IF('2019 crime log'!C234="","",'2019 crime log'!C234)</f>
        <v/>
      </c>
      <c r="D237" s="89" t="str">
        <f>IF('2019 crime log'!D234="","",'2019 crime log'!D234)</f>
        <v/>
      </c>
      <c r="E237" s="90" t="str">
        <f>IF('2019 crime log'!E234="","",'2019 crime log'!E234)</f>
        <v/>
      </c>
      <c r="F237" s="91" t="str">
        <f>IF('2019 crime log'!F234="","",'2019 crime log'!F234)</f>
        <v/>
      </c>
      <c r="G237" s="92" t="str">
        <f>IF('2019 crime log'!H234="","",'2019 crime log'!H234)</f>
        <v/>
      </c>
      <c r="H237" s="89" t="str">
        <f>IF('2019 crime log'!K234="","",'2019 crime log'!K234)</f>
        <v/>
      </c>
    </row>
    <row r="238" spans="1:8" x14ac:dyDescent="0.2">
      <c r="A238" s="87" t="str">
        <f>IF('2019 crime log'!A235="","",'2019 crime log'!A235)</f>
        <v/>
      </c>
      <c r="B238" s="88" t="str">
        <f>IF('2019 crime log'!B235="","",'2019 crime log'!B235)</f>
        <v/>
      </c>
      <c r="C238" s="89" t="str">
        <f>IF('2019 crime log'!C235="","",'2019 crime log'!C235)</f>
        <v/>
      </c>
      <c r="D238" s="89" t="str">
        <f>IF('2019 crime log'!D235="","",'2019 crime log'!D235)</f>
        <v/>
      </c>
      <c r="E238" s="90" t="str">
        <f>IF('2019 crime log'!E235="","",'2019 crime log'!E235)</f>
        <v/>
      </c>
      <c r="F238" s="91" t="str">
        <f>IF('2019 crime log'!F235="","",'2019 crime log'!F235)</f>
        <v/>
      </c>
      <c r="G238" s="92" t="str">
        <f>IF('2019 crime log'!H235="","",'2019 crime log'!H235)</f>
        <v/>
      </c>
      <c r="H238" s="89" t="str">
        <f>IF('2019 crime log'!K235="","",'2019 crime log'!K235)</f>
        <v/>
      </c>
    </row>
    <row r="239" spans="1:8" x14ac:dyDescent="0.2">
      <c r="A239" s="87" t="str">
        <f>IF('2019 crime log'!A236="","",'2019 crime log'!A236)</f>
        <v/>
      </c>
      <c r="B239" s="88" t="str">
        <f>IF('2019 crime log'!B236="","",'2019 crime log'!B236)</f>
        <v/>
      </c>
      <c r="C239" s="89" t="str">
        <f>IF('2019 crime log'!C236="","",'2019 crime log'!C236)</f>
        <v/>
      </c>
      <c r="D239" s="89" t="str">
        <f>IF('2019 crime log'!D236="","",'2019 crime log'!D236)</f>
        <v/>
      </c>
      <c r="E239" s="90" t="str">
        <f>IF('2019 crime log'!E236="","",'2019 crime log'!E236)</f>
        <v/>
      </c>
      <c r="F239" s="91" t="str">
        <f>IF('2019 crime log'!F236="","",'2019 crime log'!F236)</f>
        <v/>
      </c>
      <c r="G239" s="92" t="str">
        <f>IF('2019 crime log'!H236="","",'2019 crime log'!H236)</f>
        <v/>
      </c>
      <c r="H239" s="89" t="str">
        <f>IF('2019 crime log'!K236="","",'2019 crime log'!K236)</f>
        <v/>
      </c>
    </row>
    <row r="240" spans="1:8" x14ac:dyDescent="0.2">
      <c r="A240" s="87" t="str">
        <f>IF('2019 crime log'!A237="","",'2019 crime log'!A237)</f>
        <v/>
      </c>
      <c r="B240" s="88" t="str">
        <f>IF('2019 crime log'!B237="","",'2019 crime log'!B237)</f>
        <v/>
      </c>
      <c r="C240" s="89" t="str">
        <f>IF('2019 crime log'!C237="","",'2019 crime log'!C237)</f>
        <v/>
      </c>
      <c r="D240" s="89" t="str">
        <f>IF('2019 crime log'!D237="","",'2019 crime log'!D237)</f>
        <v/>
      </c>
      <c r="E240" s="90" t="str">
        <f>IF('2019 crime log'!E237="","",'2019 crime log'!E237)</f>
        <v/>
      </c>
      <c r="F240" s="91" t="str">
        <f>IF('2019 crime log'!F237="","",'2019 crime log'!F237)</f>
        <v/>
      </c>
      <c r="G240" s="92" t="str">
        <f>IF('2019 crime log'!H237="","",'2019 crime log'!H237)</f>
        <v/>
      </c>
      <c r="H240" s="89" t="str">
        <f>IF('2019 crime log'!K237="","",'2019 crime log'!K237)</f>
        <v/>
      </c>
    </row>
    <row r="241" spans="1:8" x14ac:dyDescent="0.2">
      <c r="A241" s="87" t="str">
        <f>IF('2019 crime log'!A238="","",'2019 crime log'!A238)</f>
        <v/>
      </c>
      <c r="B241" s="88" t="str">
        <f>IF('2019 crime log'!B238="","",'2019 crime log'!B238)</f>
        <v/>
      </c>
      <c r="C241" s="89" t="str">
        <f>IF('2019 crime log'!C238="","",'2019 crime log'!C238)</f>
        <v/>
      </c>
      <c r="D241" s="89" t="str">
        <f>IF('2019 crime log'!D238="","",'2019 crime log'!D238)</f>
        <v/>
      </c>
      <c r="E241" s="90" t="str">
        <f>IF('2019 crime log'!E238="","",'2019 crime log'!E238)</f>
        <v/>
      </c>
      <c r="F241" s="91" t="str">
        <f>IF('2019 crime log'!F238="","",'2019 crime log'!F238)</f>
        <v/>
      </c>
      <c r="G241" s="92" t="str">
        <f>IF('2019 crime log'!H238="","",'2019 crime log'!H238)</f>
        <v/>
      </c>
      <c r="H241" s="89" t="str">
        <f>IF('2019 crime log'!K238="","",'2019 crime log'!K238)</f>
        <v/>
      </c>
    </row>
    <row r="242" spans="1:8" x14ac:dyDescent="0.2">
      <c r="A242" s="87" t="str">
        <f>IF('2019 crime log'!A239="","",'2019 crime log'!A239)</f>
        <v/>
      </c>
      <c r="B242" s="88" t="str">
        <f>IF('2019 crime log'!B239="","",'2019 crime log'!B239)</f>
        <v/>
      </c>
      <c r="C242" s="89" t="str">
        <f>IF('2019 crime log'!C239="","",'2019 crime log'!C239)</f>
        <v/>
      </c>
      <c r="D242" s="89" t="str">
        <f>IF('2019 crime log'!D239="","",'2019 crime log'!D239)</f>
        <v/>
      </c>
      <c r="E242" s="90" t="str">
        <f>IF('2019 crime log'!E239="","",'2019 crime log'!E239)</f>
        <v/>
      </c>
      <c r="F242" s="91" t="str">
        <f>IF('2019 crime log'!F239="","",'2019 crime log'!F239)</f>
        <v/>
      </c>
      <c r="G242" s="92" t="str">
        <f>IF('2019 crime log'!H239="","",'2019 crime log'!H239)</f>
        <v/>
      </c>
      <c r="H242" s="89" t="str">
        <f>IF('2019 crime log'!K239="","",'2019 crime log'!K239)</f>
        <v/>
      </c>
    </row>
    <row r="243" spans="1:8" x14ac:dyDescent="0.2">
      <c r="A243" s="87" t="str">
        <f>IF('2019 crime log'!A240="","",'2019 crime log'!A240)</f>
        <v/>
      </c>
      <c r="B243" s="88" t="str">
        <f>IF('2019 crime log'!B240="","",'2019 crime log'!B240)</f>
        <v/>
      </c>
      <c r="C243" s="89" t="str">
        <f>IF('2019 crime log'!C240="","",'2019 crime log'!C240)</f>
        <v/>
      </c>
      <c r="D243" s="89" t="str">
        <f>IF('2019 crime log'!D240="","",'2019 crime log'!D240)</f>
        <v/>
      </c>
      <c r="E243" s="90" t="str">
        <f>IF('2019 crime log'!E240="","",'2019 crime log'!E240)</f>
        <v/>
      </c>
      <c r="F243" s="91" t="str">
        <f>IF('2019 crime log'!F240="","",'2019 crime log'!F240)</f>
        <v/>
      </c>
      <c r="G243" s="92" t="str">
        <f>IF('2019 crime log'!H240="","",'2019 crime log'!H240)</f>
        <v/>
      </c>
      <c r="H243" s="89" t="str">
        <f>IF('2019 crime log'!K240="","",'2019 crime log'!K240)</f>
        <v/>
      </c>
    </row>
    <row r="244" spans="1:8" x14ac:dyDescent="0.2">
      <c r="A244" s="87" t="str">
        <f>IF('2019 crime log'!A241="","",'2019 crime log'!A241)</f>
        <v/>
      </c>
      <c r="B244" s="88" t="str">
        <f>IF('2019 crime log'!B241="","",'2019 crime log'!B241)</f>
        <v/>
      </c>
      <c r="C244" s="89" t="str">
        <f>IF('2019 crime log'!C241="","",'2019 crime log'!C241)</f>
        <v/>
      </c>
      <c r="D244" s="89" t="str">
        <f>IF('2019 crime log'!D241="","",'2019 crime log'!D241)</f>
        <v/>
      </c>
      <c r="E244" s="90" t="str">
        <f>IF('2019 crime log'!E241="","",'2019 crime log'!E241)</f>
        <v/>
      </c>
      <c r="F244" s="91" t="str">
        <f>IF('2019 crime log'!F241="","",'2019 crime log'!F241)</f>
        <v/>
      </c>
      <c r="G244" s="92" t="str">
        <f>IF('2019 crime log'!H241="","",'2019 crime log'!H241)</f>
        <v/>
      </c>
      <c r="H244" s="89" t="str">
        <f>IF('2019 crime log'!K241="","",'2019 crime log'!K241)</f>
        <v/>
      </c>
    </row>
    <row r="245" spans="1:8" x14ac:dyDescent="0.2">
      <c r="A245" s="87" t="str">
        <f>IF('2019 crime log'!A242="","",'2019 crime log'!A242)</f>
        <v/>
      </c>
      <c r="B245" s="88" t="str">
        <f>IF('2019 crime log'!B242="","",'2019 crime log'!B242)</f>
        <v/>
      </c>
      <c r="C245" s="89" t="str">
        <f>IF('2019 crime log'!C242="","",'2019 crime log'!C242)</f>
        <v/>
      </c>
      <c r="D245" s="89" t="str">
        <f>IF('2019 crime log'!D242="","",'2019 crime log'!D242)</f>
        <v/>
      </c>
      <c r="E245" s="90" t="str">
        <f>IF('2019 crime log'!E242="","",'2019 crime log'!E242)</f>
        <v/>
      </c>
      <c r="F245" s="91" t="str">
        <f>IF('2019 crime log'!F242="","",'2019 crime log'!F242)</f>
        <v/>
      </c>
      <c r="G245" s="92" t="str">
        <f>IF('2019 crime log'!H242="","",'2019 crime log'!H242)</f>
        <v/>
      </c>
      <c r="H245" s="89" t="str">
        <f>IF('2019 crime log'!K242="","",'2019 crime log'!K242)</f>
        <v/>
      </c>
    </row>
    <row r="246" spans="1:8" x14ac:dyDescent="0.2">
      <c r="A246" s="87" t="str">
        <f>IF('2019 crime log'!A243="","",'2019 crime log'!A243)</f>
        <v/>
      </c>
      <c r="B246" s="88" t="str">
        <f>IF('2019 crime log'!B243="","",'2019 crime log'!B243)</f>
        <v/>
      </c>
      <c r="C246" s="89" t="str">
        <f>IF('2019 crime log'!C243="","",'2019 crime log'!C243)</f>
        <v/>
      </c>
      <c r="D246" s="89" t="str">
        <f>IF('2019 crime log'!D243="","",'2019 crime log'!D243)</f>
        <v/>
      </c>
      <c r="E246" s="90" t="str">
        <f>IF('2019 crime log'!E243="","",'2019 crime log'!E243)</f>
        <v/>
      </c>
      <c r="F246" s="91" t="str">
        <f>IF('2019 crime log'!F243="","",'2019 crime log'!F243)</f>
        <v/>
      </c>
      <c r="G246" s="92" t="str">
        <f>IF('2019 crime log'!H243="","",'2019 crime log'!H243)</f>
        <v/>
      </c>
      <c r="H246" s="89" t="str">
        <f>IF('2019 crime log'!K243="","",'2019 crime log'!K243)</f>
        <v/>
      </c>
    </row>
    <row r="247" spans="1:8" x14ac:dyDescent="0.2">
      <c r="A247" s="87" t="str">
        <f>IF('2019 crime log'!A244="","",'2019 crime log'!A244)</f>
        <v/>
      </c>
      <c r="B247" s="88" t="str">
        <f>IF('2019 crime log'!B244="","",'2019 crime log'!B244)</f>
        <v/>
      </c>
      <c r="C247" s="89" t="str">
        <f>IF('2019 crime log'!C244="","",'2019 crime log'!C244)</f>
        <v/>
      </c>
      <c r="D247" s="89" t="str">
        <f>IF('2019 crime log'!D244="","",'2019 crime log'!D244)</f>
        <v/>
      </c>
      <c r="E247" s="90" t="str">
        <f>IF('2019 crime log'!E244="","",'2019 crime log'!E244)</f>
        <v/>
      </c>
      <c r="F247" s="91" t="str">
        <f>IF('2019 crime log'!F244="","",'2019 crime log'!F244)</f>
        <v/>
      </c>
      <c r="G247" s="92" t="str">
        <f>IF('2019 crime log'!H244="","",'2019 crime log'!H244)</f>
        <v/>
      </c>
      <c r="H247" s="89" t="str">
        <f>IF('2019 crime log'!K244="","",'2019 crime log'!K244)</f>
        <v/>
      </c>
    </row>
    <row r="248" spans="1:8" x14ac:dyDescent="0.2">
      <c r="A248" s="87" t="str">
        <f>IF('2019 crime log'!A245="","",'2019 crime log'!A245)</f>
        <v/>
      </c>
      <c r="B248" s="88" t="str">
        <f>IF('2019 crime log'!B245="","",'2019 crime log'!B245)</f>
        <v/>
      </c>
      <c r="C248" s="89" t="str">
        <f>IF('2019 crime log'!C245="","",'2019 crime log'!C245)</f>
        <v/>
      </c>
      <c r="D248" s="89" t="str">
        <f>IF('2019 crime log'!D245="","",'2019 crime log'!D245)</f>
        <v/>
      </c>
      <c r="E248" s="90" t="str">
        <f>IF('2019 crime log'!E245="","",'2019 crime log'!E245)</f>
        <v/>
      </c>
      <c r="F248" s="91" t="str">
        <f>IF('2019 crime log'!F245="","",'2019 crime log'!F245)</f>
        <v/>
      </c>
      <c r="G248" s="92" t="str">
        <f>IF('2019 crime log'!H245="","",'2019 crime log'!H245)</f>
        <v/>
      </c>
      <c r="H248" s="89" t="str">
        <f>IF('2019 crime log'!K245="","",'2019 crime log'!K245)</f>
        <v/>
      </c>
    </row>
    <row r="249" spans="1:8" x14ac:dyDescent="0.2">
      <c r="A249" s="87" t="str">
        <f>IF('2019 crime log'!A246="","",'2019 crime log'!A246)</f>
        <v/>
      </c>
      <c r="B249" s="88" t="str">
        <f>IF('2019 crime log'!B246="","",'2019 crime log'!B246)</f>
        <v/>
      </c>
      <c r="C249" s="89" t="str">
        <f>IF('2019 crime log'!C246="","",'2019 crime log'!C246)</f>
        <v/>
      </c>
      <c r="D249" s="89" t="str">
        <f>IF('2019 crime log'!D246="","",'2019 crime log'!D246)</f>
        <v/>
      </c>
      <c r="E249" s="90" t="str">
        <f>IF('2019 crime log'!E246="","",'2019 crime log'!E246)</f>
        <v/>
      </c>
      <c r="F249" s="91" t="str">
        <f>IF('2019 crime log'!F246="","",'2019 crime log'!F246)</f>
        <v/>
      </c>
      <c r="G249" s="92" t="str">
        <f>IF('2019 crime log'!H246="","",'2019 crime log'!H246)</f>
        <v/>
      </c>
      <c r="H249" s="89" t="str">
        <f>IF('2019 crime log'!K246="","",'2019 crime log'!K246)</f>
        <v/>
      </c>
    </row>
    <row r="250" spans="1:8" x14ac:dyDescent="0.2">
      <c r="A250" s="87" t="str">
        <f>IF('2019 crime log'!A247="","",'2019 crime log'!A247)</f>
        <v/>
      </c>
      <c r="B250" s="88" t="str">
        <f>IF('2019 crime log'!B247="","",'2019 crime log'!B247)</f>
        <v/>
      </c>
      <c r="C250" s="89" t="str">
        <f>IF('2019 crime log'!C247="","",'2019 crime log'!C247)</f>
        <v/>
      </c>
      <c r="D250" s="89" t="str">
        <f>IF('2019 crime log'!D247="","",'2019 crime log'!D247)</f>
        <v/>
      </c>
      <c r="E250" s="90" t="str">
        <f>IF('2019 crime log'!E247="","",'2019 crime log'!E247)</f>
        <v/>
      </c>
      <c r="F250" s="91" t="str">
        <f>IF('2019 crime log'!F247="","",'2019 crime log'!F247)</f>
        <v/>
      </c>
      <c r="G250" s="92" t="str">
        <f>IF('2019 crime log'!H247="","",'2019 crime log'!H247)</f>
        <v/>
      </c>
      <c r="H250" s="89" t="str">
        <f>IF('2019 crime log'!K247="","",'2019 crime log'!K247)</f>
        <v/>
      </c>
    </row>
    <row r="251" spans="1:8" x14ac:dyDescent="0.2">
      <c r="A251" s="87" t="str">
        <f>IF('2019 crime log'!A248="","",'2019 crime log'!A248)</f>
        <v/>
      </c>
      <c r="B251" s="88" t="str">
        <f>IF('2019 crime log'!B248="","",'2019 crime log'!B248)</f>
        <v/>
      </c>
      <c r="C251" s="89" t="str">
        <f>IF('2019 crime log'!C248="","",'2019 crime log'!C248)</f>
        <v/>
      </c>
      <c r="D251" s="89" t="str">
        <f>IF('2019 crime log'!D248="","",'2019 crime log'!D248)</f>
        <v/>
      </c>
      <c r="E251" s="90" t="str">
        <f>IF('2019 crime log'!E248="","",'2019 crime log'!E248)</f>
        <v/>
      </c>
      <c r="F251" s="91" t="str">
        <f>IF('2019 crime log'!F248="","",'2019 crime log'!F248)</f>
        <v/>
      </c>
      <c r="G251" s="92" t="str">
        <f>IF('2019 crime log'!H248="","",'2019 crime log'!H248)</f>
        <v/>
      </c>
      <c r="H251" s="89" t="str">
        <f>IF('2019 crime log'!K248="","",'2019 crime log'!K248)</f>
        <v/>
      </c>
    </row>
    <row r="252" spans="1:8" x14ac:dyDescent="0.2">
      <c r="A252" s="87" t="str">
        <f>IF('2019 crime log'!A249="","",'2019 crime log'!A249)</f>
        <v/>
      </c>
      <c r="B252" s="88" t="str">
        <f>IF('2019 crime log'!B249="","",'2019 crime log'!B249)</f>
        <v/>
      </c>
      <c r="C252" s="89" t="str">
        <f>IF('2019 crime log'!C249="","",'2019 crime log'!C249)</f>
        <v/>
      </c>
      <c r="D252" s="89" t="str">
        <f>IF('2019 crime log'!D249="","",'2019 crime log'!D249)</f>
        <v/>
      </c>
      <c r="E252" s="90" t="str">
        <f>IF('2019 crime log'!E249="","",'2019 crime log'!E249)</f>
        <v/>
      </c>
      <c r="F252" s="91" t="str">
        <f>IF('2019 crime log'!F249="","",'2019 crime log'!F249)</f>
        <v/>
      </c>
      <c r="G252" s="92" t="str">
        <f>IF('2019 crime log'!H249="","",'2019 crime log'!H249)</f>
        <v/>
      </c>
      <c r="H252" s="89" t="str">
        <f>IF('2019 crime log'!K249="","",'2019 crime log'!K249)</f>
        <v/>
      </c>
    </row>
    <row r="253" spans="1:8" x14ac:dyDescent="0.2">
      <c r="A253" s="87" t="str">
        <f>IF('2019 crime log'!A250="","",'2019 crime log'!A250)</f>
        <v/>
      </c>
      <c r="B253" s="88" t="str">
        <f>IF('2019 crime log'!B250="","",'2019 crime log'!B250)</f>
        <v/>
      </c>
      <c r="C253" s="89" t="str">
        <f>IF('2019 crime log'!C250="","",'2019 crime log'!C250)</f>
        <v/>
      </c>
      <c r="D253" s="89" t="str">
        <f>IF('2019 crime log'!D250="","",'2019 crime log'!D250)</f>
        <v/>
      </c>
      <c r="E253" s="90" t="str">
        <f>IF('2019 crime log'!E250="","",'2019 crime log'!E250)</f>
        <v/>
      </c>
      <c r="F253" s="91" t="str">
        <f>IF('2019 crime log'!F250="","",'2019 crime log'!F250)</f>
        <v/>
      </c>
      <c r="G253" s="92" t="str">
        <f>IF('2019 crime log'!H250="","",'2019 crime log'!H250)</f>
        <v/>
      </c>
      <c r="H253" s="89" t="str">
        <f>IF('2019 crime log'!K250="","",'2019 crime log'!K250)</f>
        <v/>
      </c>
    </row>
    <row r="254" spans="1:8" x14ac:dyDescent="0.2">
      <c r="A254" s="87" t="str">
        <f>IF('2019 crime log'!A251="","",'2019 crime log'!A251)</f>
        <v/>
      </c>
      <c r="B254" s="88" t="str">
        <f>IF('2019 crime log'!B251="","",'2019 crime log'!B251)</f>
        <v/>
      </c>
      <c r="C254" s="89" t="str">
        <f>IF('2019 crime log'!C251="","",'2019 crime log'!C251)</f>
        <v/>
      </c>
      <c r="D254" s="89" t="str">
        <f>IF('2019 crime log'!D251="","",'2019 crime log'!D251)</f>
        <v/>
      </c>
      <c r="E254" s="90" t="str">
        <f>IF('2019 crime log'!E251="","",'2019 crime log'!E251)</f>
        <v/>
      </c>
      <c r="F254" s="91" t="str">
        <f>IF('2019 crime log'!F251="","",'2019 crime log'!F251)</f>
        <v/>
      </c>
      <c r="G254" s="92" t="str">
        <f>IF('2019 crime log'!H251="","",'2019 crime log'!H251)</f>
        <v/>
      </c>
      <c r="H254" s="89" t="str">
        <f>IF('2019 crime log'!K251="","",'2019 crime log'!K251)</f>
        <v/>
      </c>
    </row>
    <row r="255" spans="1:8" x14ac:dyDescent="0.2">
      <c r="A255" s="87" t="str">
        <f>IF('2019 crime log'!A252="","",'2019 crime log'!A252)</f>
        <v/>
      </c>
      <c r="B255" s="88" t="str">
        <f>IF('2019 crime log'!B252="","",'2019 crime log'!B252)</f>
        <v/>
      </c>
      <c r="C255" s="89" t="str">
        <f>IF('2019 crime log'!C252="","",'2019 crime log'!C252)</f>
        <v/>
      </c>
      <c r="D255" s="89" t="str">
        <f>IF('2019 crime log'!D252="","",'2019 crime log'!D252)</f>
        <v/>
      </c>
      <c r="E255" s="90" t="str">
        <f>IF('2019 crime log'!E252="","",'2019 crime log'!E252)</f>
        <v/>
      </c>
      <c r="F255" s="91" t="str">
        <f>IF('2019 crime log'!F252="","",'2019 crime log'!F252)</f>
        <v/>
      </c>
      <c r="G255" s="92" t="str">
        <f>IF('2019 crime log'!H252="","",'2019 crime log'!H252)</f>
        <v/>
      </c>
      <c r="H255" s="89" t="str">
        <f>IF('2019 crime log'!K252="","",'2019 crime log'!K252)</f>
        <v/>
      </c>
    </row>
    <row r="256" spans="1:8" x14ac:dyDescent="0.2">
      <c r="A256" s="87" t="str">
        <f>IF('2019 crime log'!A253="","",'2019 crime log'!A253)</f>
        <v/>
      </c>
      <c r="B256" s="88" t="str">
        <f>IF('2019 crime log'!B253="","",'2019 crime log'!B253)</f>
        <v/>
      </c>
      <c r="C256" s="89" t="str">
        <f>IF('2019 crime log'!C253="","",'2019 crime log'!C253)</f>
        <v/>
      </c>
      <c r="D256" s="89" t="str">
        <f>IF('2019 crime log'!D253="","",'2019 crime log'!D253)</f>
        <v/>
      </c>
      <c r="E256" s="90" t="str">
        <f>IF('2019 crime log'!E253="","",'2019 crime log'!E253)</f>
        <v/>
      </c>
      <c r="F256" s="91" t="str">
        <f>IF('2019 crime log'!F253="","",'2019 crime log'!F253)</f>
        <v/>
      </c>
      <c r="G256" s="92" t="str">
        <f>IF('2019 crime log'!H253="","",'2019 crime log'!H253)</f>
        <v/>
      </c>
      <c r="H256" s="89" t="str">
        <f>IF('2019 crime log'!K253="","",'2019 crime log'!K253)</f>
        <v/>
      </c>
    </row>
    <row r="257" spans="1:8" x14ac:dyDescent="0.2">
      <c r="A257" s="87" t="str">
        <f>IF('2019 crime log'!A254="","",'2019 crime log'!A254)</f>
        <v/>
      </c>
      <c r="B257" s="88" t="str">
        <f>IF('2019 crime log'!B254="","",'2019 crime log'!B254)</f>
        <v/>
      </c>
      <c r="C257" s="89" t="str">
        <f>IF('2019 crime log'!C254="","",'2019 crime log'!C254)</f>
        <v/>
      </c>
      <c r="D257" s="89" t="str">
        <f>IF('2019 crime log'!D254="","",'2019 crime log'!D254)</f>
        <v/>
      </c>
      <c r="E257" s="90" t="str">
        <f>IF('2019 crime log'!E254="","",'2019 crime log'!E254)</f>
        <v/>
      </c>
      <c r="F257" s="91" t="str">
        <f>IF('2019 crime log'!F254="","",'2019 crime log'!F254)</f>
        <v/>
      </c>
      <c r="G257" s="92" t="str">
        <f>IF('2019 crime log'!H254="","",'2019 crime log'!H254)</f>
        <v/>
      </c>
      <c r="H257" s="89" t="str">
        <f>IF('2019 crime log'!K254="","",'2019 crime log'!K254)</f>
        <v/>
      </c>
    </row>
    <row r="258" spans="1:8" x14ac:dyDescent="0.2">
      <c r="A258" s="87" t="str">
        <f>IF('2019 crime log'!A255="","",'2019 crime log'!A255)</f>
        <v/>
      </c>
      <c r="B258" s="88" t="str">
        <f>IF('2019 crime log'!B255="","",'2019 crime log'!B255)</f>
        <v/>
      </c>
      <c r="C258" s="89" t="str">
        <f>IF('2019 crime log'!C255="","",'2019 crime log'!C255)</f>
        <v/>
      </c>
      <c r="D258" s="89" t="str">
        <f>IF('2019 crime log'!D255="","",'2019 crime log'!D255)</f>
        <v/>
      </c>
      <c r="E258" s="90" t="str">
        <f>IF('2019 crime log'!E255="","",'2019 crime log'!E255)</f>
        <v/>
      </c>
      <c r="F258" s="91" t="str">
        <f>IF('2019 crime log'!F255="","",'2019 crime log'!F255)</f>
        <v/>
      </c>
      <c r="G258" s="92" t="str">
        <f>IF('2019 crime log'!H255="","",'2019 crime log'!H255)</f>
        <v/>
      </c>
      <c r="H258" s="89" t="str">
        <f>IF('2019 crime log'!K255="","",'2019 crime log'!K255)</f>
        <v/>
      </c>
    </row>
    <row r="259" spans="1:8" x14ac:dyDescent="0.2">
      <c r="A259" s="87" t="str">
        <f>IF('2019 crime log'!A256="","",'2019 crime log'!A256)</f>
        <v/>
      </c>
      <c r="B259" s="88" t="str">
        <f>IF('2019 crime log'!B256="","",'2019 crime log'!B256)</f>
        <v/>
      </c>
      <c r="C259" s="89" t="str">
        <f>IF('2019 crime log'!C256="","",'2019 crime log'!C256)</f>
        <v/>
      </c>
      <c r="D259" s="89" t="str">
        <f>IF('2019 crime log'!D256="","",'2019 crime log'!D256)</f>
        <v/>
      </c>
      <c r="E259" s="90" t="str">
        <f>IF('2019 crime log'!E256="","",'2019 crime log'!E256)</f>
        <v/>
      </c>
      <c r="F259" s="91" t="str">
        <f>IF('2019 crime log'!F256="","",'2019 crime log'!F256)</f>
        <v/>
      </c>
      <c r="G259" s="92" t="str">
        <f>IF('2019 crime log'!H256="","",'2019 crime log'!H256)</f>
        <v/>
      </c>
      <c r="H259" s="89" t="str">
        <f>IF('2019 crime log'!K256="","",'2019 crime log'!K256)</f>
        <v/>
      </c>
    </row>
    <row r="260" spans="1:8" x14ac:dyDescent="0.2">
      <c r="A260" s="87" t="str">
        <f>IF('2019 crime log'!A257="","",'2019 crime log'!A257)</f>
        <v/>
      </c>
      <c r="B260" s="88" t="str">
        <f>IF('2019 crime log'!B257="","",'2019 crime log'!B257)</f>
        <v/>
      </c>
      <c r="C260" s="89" t="str">
        <f>IF('2019 crime log'!C257="","",'2019 crime log'!C257)</f>
        <v/>
      </c>
      <c r="D260" s="89" t="str">
        <f>IF('2019 crime log'!D257="","",'2019 crime log'!D257)</f>
        <v/>
      </c>
      <c r="E260" s="90" t="str">
        <f>IF('2019 crime log'!E257="","",'2019 crime log'!E257)</f>
        <v/>
      </c>
      <c r="F260" s="91" t="str">
        <f>IF('2019 crime log'!F257="","",'2019 crime log'!F257)</f>
        <v/>
      </c>
      <c r="G260" s="92" t="str">
        <f>IF('2019 crime log'!H257="","",'2019 crime log'!H257)</f>
        <v/>
      </c>
      <c r="H260" s="89" t="str">
        <f>IF('2019 crime log'!K257="","",'2019 crime log'!K257)</f>
        <v/>
      </c>
    </row>
    <row r="261" spans="1:8" x14ac:dyDescent="0.2">
      <c r="A261" s="87" t="str">
        <f>IF('2019 crime log'!A258="","",'2019 crime log'!A258)</f>
        <v/>
      </c>
      <c r="B261" s="88" t="str">
        <f>IF('2019 crime log'!B258="","",'2019 crime log'!B258)</f>
        <v/>
      </c>
      <c r="C261" s="89" t="str">
        <f>IF('2019 crime log'!C258="","",'2019 crime log'!C258)</f>
        <v/>
      </c>
      <c r="D261" s="89" t="str">
        <f>IF('2019 crime log'!D258="","",'2019 crime log'!D258)</f>
        <v/>
      </c>
      <c r="E261" s="90" t="str">
        <f>IF('2019 crime log'!E258="","",'2019 crime log'!E258)</f>
        <v/>
      </c>
      <c r="F261" s="91" t="str">
        <f>IF('2019 crime log'!F258="","",'2019 crime log'!F258)</f>
        <v/>
      </c>
      <c r="G261" s="92" t="str">
        <f>IF('2019 crime log'!H258="","",'2019 crime log'!H258)</f>
        <v/>
      </c>
      <c r="H261" s="89" t="str">
        <f>IF('2019 crime log'!K258="","",'2019 crime log'!K258)</f>
        <v/>
      </c>
    </row>
    <row r="262" spans="1:8" x14ac:dyDescent="0.2">
      <c r="A262" s="87" t="str">
        <f>IF('2019 crime log'!A259="","",'2019 crime log'!A259)</f>
        <v/>
      </c>
      <c r="B262" s="88" t="str">
        <f>IF('2019 crime log'!B259="","",'2019 crime log'!B259)</f>
        <v/>
      </c>
      <c r="C262" s="89" t="str">
        <f>IF('2019 crime log'!C259="","",'2019 crime log'!C259)</f>
        <v/>
      </c>
      <c r="D262" s="89" t="str">
        <f>IF('2019 crime log'!D259="","",'2019 crime log'!D259)</f>
        <v/>
      </c>
      <c r="E262" s="90" t="str">
        <f>IF('2019 crime log'!E259="","",'2019 crime log'!E259)</f>
        <v/>
      </c>
      <c r="F262" s="91" t="str">
        <f>IF('2019 crime log'!F259="","",'2019 crime log'!F259)</f>
        <v/>
      </c>
      <c r="G262" s="92" t="str">
        <f>IF('2019 crime log'!H259="","",'2019 crime log'!H259)</f>
        <v/>
      </c>
      <c r="H262" s="89" t="str">
        <f>IF('2019 crime log'!K259="","",'2019 crime log'!K259)</f>
        <v/>
      </c>
    </row>
    <row r="263" spans="1:8" x14ac:dyDescent="0.2">
      <c r="A263" s="87" t="str">
        <f>IF('2019 crime log'!A260="","",'2019 crime log'!A260)</f>
        <v/>
      </c>
      <c r="B263" s="88" t="str">
        <f>IF('2019 crime log'!B260="","",'2019 crime log'!B260)</f>
        <v/>
      </c>
      <c r="C263" s="89" t="str">
        <f>IF('2019 crime log'!C260="","",'2019 crime log'!C260)</f>
        <v/>
      </c>
      <c r="D263" s="89" t="str">
        <f>IF('2019 crime log'!D260="","",'2019 crime log'!D260)</f>
        <v/>
      </c>
      <c r="E263" s="90" t="str">
        <f>IF('2019 crime log'!E260="","",'2019 crime log'!E260)</f>
        <v/>
      </c>
      <c r="F263" s="91" t="str">
        <f>IF('2019 crime log'!F260="","",'2019 crime log'!F260)</f>
        <v/>
      </c>
      <c r="G263" s="92" t="str">
        <f>IF('2019 crime log'!H260="","",'2019 crime log'!H260)</f>
        <v/>
      </c>
      <c r="H263" s="89" t="str">
        <f>IF('2019 crime log'!K260="","",'2019 crime log'!K260)</f>
        <v/>
      </c>
    </row>
    <row r="264" spans="1:8" x14ac:dyDescent="0.2">
      <c r="A264" s="87" t="str">
        <f>IF('2019 crime log'!A261="","",'2019 crime log'!A261)</f>
        <v/>
      </c>
      <c r="B264" s="88" t="str">
        <f>IF('2019 crime log'!B261="","",'2019 crime log'!B261)</f>
        <v/>
      </c>
      <c r="C264" s="89" t="str">
        <f>IF('2019 crime log'!C261="","",'2019 crime log'!C261)</f>
        <v/>
      </c>
      <c r="D264" s="89" t="str">
        <f>IF('2019 crime log'!D261="","",'2019 crime log'!D261)</f>
        <v/>
      </c>
      <c r="E264" s="90" t="str">
        <f>IF('2019 crime log'!E261="","",'2019 crime log'!E261)</f>
        <v/>
      </c>
      <c r="F264" s="91" t="str">
        <f>IF('2019 crime log'!F261="","",'2019 crime log'!F261)</f>
        <v/>
      </c>
      <c r="G264" s="92" t="str">
        <f>IF('2019 crime log'!H261="","",'2019 crime log'!H261)</f>
        <v/>
      </c>
      <c r="H264" s="89" t="str">
        <f>IF('2019 crime log'!K261="","",'2019 crime log'!K261)</f>
        <v/>
      </c>
    </row>
    <row r="265" spans="1:8" x14ac:dyDescent="0.2">
      <c r="A265" s="87" t="str">
        <f>IF('2019 crime log'!A262="","",'2019 crime log'!A262)</f>
        <v/>
      </c>
      <c r="B265" s="88" t="str">
        <f>IF('2019 crime log'!B262="","",'2019 crime log'!B262)</f>
        <v/>
      </c>
      <c r="C265" s="89" t="str">
        <f>IF('2019 crime log'!C262="","",'2019 crime log'!C262)</f>
        <v/>
      </c>
      <c r="D265" s="89" t="str">
        <f>IF('2019 crime log'!D262="","",'2019 crime log'!D262)</f>
        <v/>
      </c>
      <c r="E265" s="90" t="str">
        <f>IF('2019 crime log'!E262="","",'2019 crime log'!E262)</f>
        <v/>
      </c>
      <c r="F265" s="91" t="str">
        <f>IF('2019 crime log'!F262="","",'2019 crime log'!F262)</f>
        <v/>
      </c>
      <c r="G265" s="92" t="str">
        <f>IF('2019 crime log'!H262="","",'2019 crime log'!H262)</f>
        <v/>
      </c>
      <c r="H265" s="89" t="str">
        <f>IF('2019 crime log'!K262="","",'2019 crime log'!K262)</f>
        <v/>
      </c>
    </row>
    <row r="266" spans="1:8" x14ac:dyDescent="0.2">
      <c r="A266" s="87" t="str">
        <f>IF('2019 crime log'!A263="","",'2019 crime log'!A263)</f>
        <v/>
      </c>
      <c r="B266" s="88" t="str">
        <f>IF('2019 crime log'!B263="","",'2019 crime log'!B263)</f>
        <v/>
      </c>
      <c r="C266" s="89" t="str">
        <f>IF('2019 crime log'!C263="","",'2019 crime log'!C263)</f>
        <v/>
      </c>
      <c r="D266" s="89" t="str">
        <f>IF('2019 crime log'!D263="","",'2019 crime log'!D263)</f>
        <v/>
      </c>
      <c r="E266" s="90" t="str">
        <f>IF('2019 crime log'!E263="","",'2019 crime log'!E263)</f>
        <v/>
      </c>
      <c r="F266" s="91" t="str">
        <f>IF('2019 crime log'!F263="","",'2019 crime log'!F263)</f>
        <v/>
      </c>
      <c r="G266" s="92" t="str">
        <f>IF('2019 crime log'!H263="","",'2019 crime log'!H263)</f>
        <v/>
      </c>
      <c r="H266" s="89" t="str">
        <f>IF('2019 crime log'!K263="","",'2019 crime log'!K263)</f>
        <v/>
      </c>
    </row>
    <row r="267" spans="1:8" x14ac:dyDescent="0.2">
      <c r="A267" s="87" t="str">
        <f>IF('2019 crime log'!A264="","",'2019 crime log'!A264)</f>
        <v/>
      </c>
      <c r="B267" s="88" t="str">
        <f>IF('2019 crime log'!B264="","",'2019 crime log'!B264)</f>
        <v/>
      </c>
      <c r="C267" s="89" t="str">
        <f>IF('2019 crime log'!C264="","",'2019 crime log'!C264)</f>
        <v/>
      </c>
      <c r="D267" s="89" t="str">
        <f>IF('2019 crime log'!D264="","",'2019 crime log'!D264)</f>
        <v/>
      </c>
      <c r="E267" s="90" t="str">
        <f>IF('2019 crime log'!E264="","",'2019 crime log'!E264)</f>
        <v/>
      </c>
      <c r="F267" s="91" t="str">
        <f>IF('2019 crime log'!F264="","",'2019 crime log'!F264)</f>
        <v/>
      </c>
      <c r="G267" s="92" t="str">
        <f>IF('2019 crime log'!H264="","",'2019 crime log'!H264)</f>
        <v/>
      </c>
      <c r="H267" s="89" t="str">
        <f>IF('2019 crime log'!K264="","",'2019 crime log'!K264)</f>
        <v/>
      </c>
    </row>
    <row r="268" spans="1:8" x14ac:dyDescent="0.2">
      <c r="A268" s="87" t="str">
        <f>IF('2019 crime log'!A265="","",'2019 crime log'!A265)</f>
        <v/>
      </c>
      <c r="B268" s="88" t="str">
        <f>IF('2019 crime log'!B265="","",'2019 crime log'!B265)</f>
        <v/>
      </c>
      <c r="C268" s="89" t="str">
        <f>IF('2019 crime log'!C265="","",'2019 crime log'!C265)</f>
        <v/>
      </c>
      <c r="D268" s="89" t="str">
        <f>IF('2019 crime log'!D265="","",'2019 crime log'!D265)</f>
        <v/>
      </c>
      <c r="E268" s="90" t="str">
        <f>IF('2019 crime log'!E265="","",'2019 crime log'!E265)</f>
        <v/>
      </c>
      <c r="F268" s="91" t="str">
        <f>IF('2019 crime log'!F265="","",'2019 crime log'!F265)</f>
        <v/>
      </c>
      <c r="G268" s="92" t="str">
        <f>IF('2019 crime log'!H265="","",'2019 crime log'!H265)</f>
        <v/>
      </c>
      <c r="H268" s="89" t="str">
        <f>IF('2019 crime log'!K265="","",'2019 crime log'!K265)</f>
        <v/>
      </c>
    </row>
    <row r="269" spans="1:8" x14ac:dyDescent="0.2">
      <c r="A269" s="87" t="str">
        <f>IF('2019 crime log'!A266="","",'2019 crime log'!A266)</f>
        <v/>
      </c>
      <c r="B269" s="88" t="str">
        <f>IF('2019 crime log'!B266="","",'2019 crime log'!B266)</f>
        <v/>
      </c>
      <c r="C269" s="89" t="str">
        <f>IF('2019 crime log'!C266="","",'2019 crime log'!C266)</f>
        <v/>
      </c>
      <c r="D269" s="89" t="str">
        <f>IF('2019 crime log'!D266="","",'2019 crime log'!D266)</f>
        <v/>
      </c>
      <c r="E269" s="90" t="str">
        <f>IF('2019 crime log'!E266="","",'2019 crime log'!E266)</f>
        <v/>
      </c>
      <c r="F269" s="91" t="str">
        <f>IF('2019 crime log'!F266="","",'2019 crime log'!F266)</f>
        <v/>
      </c>
      <c r="G269" s="92" t="str">
        <f>IF('2019 crime log'!H266="","",'2019 crime log'!H266)</f>
        <v/>
      </c>
      <c r="H269" s="89" t="str">
        <f>IF('2019 crime log'!K266="","",'2019 crime log'!K266)</f>
        <v/>
      </c>
    </row>
    <row r="270" spans="1:8" x14ac:dyDescent="0.2">
      <c r="A270" s="87" t="str">
        <f>IF('2019 crime log'!A267="","",'2019 crime log'!A267)</f>
        <v/>
      </c>
      <c r="B270" s="88" t="str">
        <f>IF('2019 crime log'!B267="","",'2019 crime log'!B267)</f>
        <v/>
      </c>
      <c r="C270" s="89" t="str">
        <f>IF('2019 crime log'!C267="","",'2019 crime log'!C267)</f>
        <v/>
      </c>
      <c r="D270" s="89" t="str">
        <f>IF('2019 crime log'!D267="","",'2019 crime log'!D267)</f>
        <v/>
      </c>
      <c r="E270" s="90" t="str">
        <f>IF('2019 crime log'!E267="","",'2019 crime log'!E267)</f>
        <v/>
      </c>
      <c r="F270" s="91" t="str">
        <f>IF('2019 crime log'!F267="","",'2019 crime log'!F267)</f>
        <v/>
      </c>
      <c r="G270" s="92" t="str">
        <f>IF('2019 crime log'!H267="","",'2019 crime log'!H267)</f>
        <v/>
      </c>
      <c r="H270" s="89" t="str">
        <f>IF('2019 crime log'!K267="","",'2019 crime log'!K267)</f>
        <v/>
      </c>
    </row>
    <row r="271" spans="1:8" x14ac:dyDescent="0.2">
      <c r="A271" s="87" t="str">
        <f>IF('2019 crime log'!A268="","",'2019 crime log'!A268)</f>
        <v/>
      </c>
      <c r="B271" s="88" t="str">
        <f>IF('2019 crime log'!B268="","",'2019 crime log'!B268)</f>
        <v/>
      </c>
      <c r="C271" s="89" t="str">
        <f>IF('2019 crime log'!C268="","",'2019 crime log'!C268)</f>
        <v/>
      </c>
      <c r="D271" s="89" t="str">
        <f>IF('2019 crime log'!D268="","",'2019 crime log'!D268)</f>
        <v/>
      </c>
      <c r="E271" s="90" t="str">
        <f>IF('2019 crime log'!E268="","",'2019 crime log'!E268)</f>
        <v/>
      </c>
      <c r="F271" s="91" t="str">
        <f>IF('2019 crime log'!F268="","",'2019 crime log'!F268)</f>
        <v/>
      </c>
      <c r="G271" s="92" t="str">
        <f>IF('2019 crime log'!H268="","",'2019 crime log'!H268)</f>
        <v/>
      </c>
      <c r="H271" s="89" t="str">
        <f>IF('2019 crime log'!K268="","",'2019 crime log'!K268)</f>
        <v/>
      </c>
    </row>
    <row r="272" spans="1:8" x14ac:dyDescent="0.2">
      <c r="A272" s="87" t="str">
        <f>IF('2019 crime log'!A269="","",'2019 crime log'!A269)</f>
        <v/>
      </c>
      <c r="B272" s="88" t="str">
        <f>IF('2019 crime log'!B269="","",'2019 crime log'!B269)</f>
        <v/>
      </c>
      <c r="C272" s="89" t="str">
        <f>IF('2019 crime log'!C269="","",'2019 crime log'!C269)</f>
        <v/>
      </c>
      <c r="D272" s="89" t="str">
        <f>IF('2019 crime log'!D269="","",'2019 crime log'!D269)</f>
        <v/>
      </c>
      <c r="E272" s="90" t="str">
        <f>IF('2019 crime log'!E269="","",'2019 crime log'!E269)</f>
        <v/>
      </c>
      <c r="F272" s="91" t="str">
        <f>IF('2019 crime log'!F269="","",'2019 crime log'!F269)</f>
        <v/>
      </c>
      <c r="G272" s="92" t="str">
        <f>IF('2019 crime log'!H269="","",'2019 crime log'!H269)</f>
        <v/>
      </c>
      <c r="H272" s="89" t="str">
        <f>IF('2019 crime log'!K269="","",'2019 crime log'!K269)</f>
        <v/>
      </c>
    </row>
    <row r="273" spans="1:8" x14ac:dyDescent="0.2">
      <c r="A273" s="87" t="str">
        <f>IF('2019 crime log'!A270="","",'2019 crime log'!A270)</f>
        <v/>
      </c>
      <c r="B273" s="88" t="str">
        <f>IF('2019 crime log'!B270="","",'2019 crime log'!B270)</f>
        <v/>
      </c>
      <c r="C273" s="89" t="str">
        <f>IF('2019 crime log'!C270="","",'2019 crime log'!C270)</f>
        <v/>
      </c>
      <c r="D273" s="89" t="str">
        <f>IF('2019 crime log'!D270="","",'2019 crime log'!D270)</f>
        <v/>
      </c>
      <c r="E273" s="90" t="str">
        <f>IF('2019 crime log'!E270="","",'2019 crime log'!E270)</f>
        <v/>
      </c>
      <c r="F273" s="91" t="str">
        <f>IF('2019 crime log'!F270="","",'2019 crime log'!F270)</f>
        <v/>
      </c>
      <c r="G273" s="92" t="str">
        <f>IF('2019 crime log'!H270="","",'2019 crime log'!H270)</f>
        <v/>
      </c>
      <c r="H273" s="89" t="str">
        <f>IF('2019 crime log'!K270="","",'2019 crime log'!K270)</f>
        <v/>
      </c>
    </row>
    <row r="274" spans="1:8" x14ac:dyDescent="0.2">
      <c r="A274" s="87" t="str">
        <f>IF('2019 crime log'!A271="","",'2019 crime log'!A271)</f>
        <v/>
      </c>
      <c r="B274" s="88" t="str">
        <f>IF('2019 crime log'!B271="","",'2019 crime log'!B271)</f>
        <v/>
      </c>
      <c r="C274" s="89" t="str">
        <f>IF('2019 crime log'!C271="","",'2019 crime log'!C271)</f>
        <v/>
      </c>
      <c r="D274" s="89" t="str">
        <f>IF('2019 crime log'!D271="","",'2019 crime log'!D271)</f>
        <v/>
      </c>
      <c r="E274" s="90" t="str">
        <f>IF('2019 crime log'!E271="","",'2019 crime log'!E271)</f>
        <v/>
      </c>
      <c r="F274" s="91" t="str">
        <f>IF('2019 crime log'!F271="","",'2019 crime log'!F271)</f>
        <v/>
      </c>
      <c r="G274" s="92" t="str">
        <f>IF('2019 crime log'!H271="","",'2019 crime log'!H271)</f>
        <v/>
      </c>
      <c r="H274" s="89" t="str">
        <f>IF('2019 crime log'!K271="","",'2019 crime log'!K271)</f>
        <v/>
      </c>
    </row>
    <row r="275" spans="1:8" x14ac:dyDescent="0.2">
      <c r="A275" s="87" t="str">
        <f>IF('2019 crime log'!A272="","",'2019 crime log'!A272)</f>
        <v/>
      </c>
      <c r="B275" s="88" t="str">
        <f>IF('2019 crime log'!B272="","",'2019 crime log'!B272)</f>
        <v/>
      </c>
      <c r="C275" s="89" t="str">
        <f>IF('2019 crime log'!C272="","",'2019 crime log'!C272)</f>
        <v/>
      </c>
      <c r="D275" s="89" t="str">
        <f>IF('2019 crime log'!D272="","",'2019 crime log'!D272)</f>
        <v/>
      </c>
      <c r="E275" s="90" t="str">
        <f>IF('2019 crime log'!E272="","",'2019 crime log'!E272)</f>
        <v/>
      </c>
      <c r="F275" s="91" t="str">
        <f>IF('2019 crime log'!F272="","",'2019 crime log'!F272)</f>
        <v/>
      </c>
      <c r="G275" s="92" t="str">
        <f>IF('2019 crime log'!H272="","",'2019 crime log'!H272)</f>
        <v/>
      </c>
      <c r="H275" s="89" t="str">
        <f>IF('2019 crime log'!K272="","",'2019 crime log'!K272)</f>
        <v/>
      </c>
    </row>
    <row r="276" spans="1:8" x14ac:dyDescent="0.2">
      <c r="A276" s="87" t="str">
        <f>IF('2019 crime log'!A273="","",'2019 crime log'!A273)</f>
        <v/>
      </c>
      <c r="B276" s="88" t="str">
        <f>IF('2019 crime log'!B273="","",'2019 crime log'!B273)</f>
        <v/>
      </c>
      <c r="C276" s="89" t="str">
        <f>IF('2019 crime log'!C273="","",'2019 crime log'!C273)</f>
        <v/>
      </c>
      <c r="D276" s="89" t="str">
        <f>IF('2019 crime log'!D273="","",'2019 crime log'!D273)</f>
        <v/>
      </c>
      <c r="E276" s="90" t="str">
        <f>IF('2019 crime log'!E273="","",'2019 crime log'!E273)</f>
        <v/>
      </c>
      <c r="F276" s="91" t="str">
        <f>IF('2019 crime log'!F273="","",'2019 crime log'!F273)</f>
        <v/>
      </c>
      <c r="G276" s="92" t="str">
        <f>IF('2019 crime log'!H273="","",'2019 crime log'!H273)</f>
        <v/>
      </c>
      <c r="H276" s="89" t="str">
        <f>IF('2019 crime log'!K273="","",'2019 crime log'!K273)</f>
        <v/>
      </c>
    </row>
    <row r="277" spans="1:8" x14ac:dyDescent="0.2">
      <c r="A277" s="87" t="str">
        <f>IF('2019 crime log'!A274="","",'2019 crime log'!A274)</f>
        <v/>
      </c>
      <c r="B277" s="88" t="str">
        <f>IF('2019 crime log'!B274="","",'2019 crime log'!B274)</f>
        <v/>
      </c>
      <c r="C277" s="89" t="str">
        <f>IF('2019 crime log'!C274="","",'2019 crime log'!C274)</f>
        <v/>
      </c>
      <c r="D277" s="89" t="str">
        <f>IF('2019 crime log'!D274="","",'2019 crime log'!D274)</f>
        <v/>
      </c>
      <c r="E277" s="90" t="str">
        <f>IF('2019 crime log'!E274="","",'2019 crime log'!E274)</f>
        <v/>
      </c>
      <c r="F277" s="91" t="str">
        <f>IF('2019 crime log'!F274="","",'2019 crime log'!F274)</f>
        <v/>
      </c>
      <c r="G277" s="92" t="str">
        <f>IF('2019 crime log'!H274="","",'2019 crime log'!H274)</f>
        <v/>
      </c>
      <c r="H277" s="89" t="str">
        <f>IF('2019 crime log'!K274="","",'2019 crime log'!K274)</f>
        <v/>
      </c>
    </row>
    <row r="278" spans="1:8" x14ac:dyDescent="0.2">
      <c r="A278" s="87" t="str">
        <f>IF('2019 crime log'!A275="","",'2019 crime log'!A275)</f>
        <v/>
      </c>
      <c r="B278" s="88" t="str">
        <f>IF('2019 crime log'!B275="","",'2019 crime log'!B275)</f>
        <v/>
      </c>
      <c r="C278" s="89" t="str">
        <f>IF('2019 crime log'!C275="","",'2019 crime log'!C275)</f>
        <v/>
      </c>
      <c r="D278" s="89" t="str">
        <f>IF('2019 crime log'!D275="","",'2019 crime log'!D275)</f>
        <v/>
      </c>
      <c r="E278" s="90" t="str">
        <f>IF('2019 crime log'!E275="","",'2019 crime log'!E275)</f>
        <v/>
      </c>
      <c r="F278" s="91" t="str">
        <f>IF('2019 crime log'!F275="","",'2019 crime log'!F275)</f>
        <v/>
      </c>
      <c r="G278" s="92" t="str">
        <f>IF('2019 crime log'!H275="","",'2019 crime log'!H275)</f>
        <v/>
      </c>
      <c r="H278" s="89" t="str">
        <f>IF('2019 crime log'!K275="","",'2019 crime log'!K275)</f>
        <v/>
      </c>
    </row>
    <row r="279" spans="1:8" x14ac:dyDescent="0.2">
      <c r="A279" s="87" t="str">
        <f>IF('2019 crime log'!A276="","",'2019 crime log'!A276)</f>
        <v/>
      </c>
      <c r="B279" s="88" t="str">
        <f>IF('2019 crime log'!B276="","",'2019 crime log'!B276)</f>
        <v/>
      </c>
      <c r="C279" s="89" t="str">
        <f>IF('2019 crime log'!C276="","",'2019 crime log'!C276)</f>
        <v/>
      </c>
      <c r="D279" s="89" t="str">
        <f>IF('2019 crime log'!D276="","",'2019 crime log'!D276)</f>
        <v/>
      </c>
      <c r="E279" s="90" t="str">
        <f>IF('2019 crime log'!E276="","",'2019 crime log'!E276)</f>
        <v/>
      </c>
      <c r="F279" s="91" t="str">
        <f>IF('2019 crime log'!F276="","",'2019 crime log'!F276)</f>
        <v/>
      </c>
      <c r="G279" s="92" t="str">
        <f>IF('2019 crime log'!H276="","",'2019 crime log'!H276)</f>
        <v/>
      </c>
      <c r="H279" s="89" t="str">
        <f>IF('2019 crime log'!K276="","",'2019 crime log'!K276)</f>
        <v/>
      </c>
    </row>
    <row r="280" spans="1:8" x14ac:dyDescent="0.2">
      <c r="A280" s="87" t="str">
        <f>IF('2019 crime log'!A277="","",'2019 crime log'!A277)</f>
        <v/>
      </c>
      <c r="B280" s="88" t="str">
        <f>IF('2019 crime log'!B277="","",'2019 crime log'!B277)</f>
        <v/>
      </c>
      <c r="C280" s="89" t="str">
        <f>IF('2019 crime log'!C277="","",'2019 crime log'!C277)</f>
        <v/>
      </c>
      <c r="D280" s="89" t="str">
        <f>IF('2019 crime log'!D277="","",'2019 crime log'!D277)</f>
        <v/>
      </c>
      <c r="E280" s="90" t="str">
        <f>IF('2019 crime log'!E277="","",'2019 crime log'!E277)</f>
        <v/>
      </c>
      <c r="F280" s="91" t="str">
        <f>IF('2019 crime log'!F277="","",'2019 crime log'!F277)</f>
        <v/>
      </c>
      <c r="G280" s="92" t="str">
        <f>IF('2019 crime log'!H277="","",'2019 crime log'!H277)</f>
        <v/>
      </c>
      <c r="H280" s="89" t="str">
        <f>IF('2019 crime log'!K277="","",'2019 crime log'!K277)</f>
        <v/>
      </c>
    </row>
    <row r="281" spans="1:8" x14ac:dyDescent="0.2">
      <c r="A281" s="87" t="str">
        <f>IF('2019 crime log'!A278="","",'2019 crime log'!A278)</f>
        <v/>
      </c>
      <c r="B281" s="88" t="str">
        <f>IF('2019 crime log'!B278="","",'2019 crime log'!B278)</f>
        <v/>
      </c>
      <c r="C281" s="89" t="str">
        <f>IF('2019 crime log'!C278="","",'2019 crime log'!C278)</f>
        <v/>
      </c>
      <c r="D281" s="89" t="str">
        <f>IF('2019 crime log'!D278="","",'2019 crime log'!D278)</f>
        <v/>
      </c>
      <c r="E281" s="90" t="str">
        <f>IF('2019 crime log'!E278="","",'2019 crime log'!E278)</f>
        <v/>
      </c>
      <c r="F281" s="91" t="str">
        <f>IF('2019 crime log'!F278="","",'2019 crime log'!F278)</f>
        <v/>
      </c>
      <c r="G281" s="92" t="str">
        <f>IF('2019 crime log'!H278="","",'2019 crime log'!H278)</f>
        <v/>
      </c>
      <c r="H281" s="89" t="str">
        <f>IF('2019 crime log'!K278="","",'2019 crime log'!K278)</f>
        <v/>
      </c>
    </row>
    <row r="282" spans="1:8" x14ac:dyDescent="0.2">
      <c r="A282" s="87" t="str">
        <f>IF('2019 crime log'!A279="","",'2019 crime log'!A279)</f>
        <v/>
      </c>
      <c r="B282" s="88" t="str">
        <f>IF('2019 crime log'!B279="","",'2019 crime log'!B279)</f>
        <v/>
      </c>
      <c r="C282" s="89" t="str">
        <f>IF('2019 crime log'!C279="","",'2019 crime log'!C279)</f>
        <v/>
      </c>
      <c r="D282" s="89" t="str">
        <f>IF('2019 crime log'!D279="","",'2019 crime log'!D279)</f>
        <v/>
      </c>
      <c r="E282" s="90" t="str">
        <f>IF('2019 crime log'!E279="","",'2019 crime log'!E279)</f>
        <v/>
      </c>
      <c r="F282" s="91" t="str">
        <f>IF('2019 crime log'!F279="","",'2019 crime log'!F279)</f>
        <v/>
      </c>
      <c r="G282" s="92" t="str">
        <f>IF('2019 crime log'!H279="","",'2019 crime log'!H279)</f>
        <v/>
      </c>
      <c r="H282" s="89" t="str">
        <f>IF('2019 crime log'!K279="","",'2019 crime log'!K279)</f>
        <v/>
      </c>
    </row>
    <row r="283" spans="1:8" x14ac:dyDescent="0.2">
      <c r="A283" s="87" t="str">
        <f>IF('2019 crime log'!A280="","",'2019 crime log'!A280)</f>
        <v/>
      </c>
      <c r="B283" s="88" t="str">
        <f>IF('2019 crime log'!B280="","",'2019 crime log'!B280)</f>
        <v/>
      </c>
      <c r="C283" s="89" t="str">
        <f>IF('2019 crime log'!C280="","",'2019 crime log'!C280)</f>
        <v/>
      </c>
      <c r="D283" s="89" t="str">
        <f>IF('2019 crime log'!D280="","",'2019 crime log'!D280)</f>
        <v/>
      </c>
      <c r="E283" s="90" t="str">
        <f>IF('2019 crime log'!E280="","",'2019 crime log'!E280)</f>
        <v/>
      </c>
      <c r="F283" s="91" t="str">
        <f>IF('2019 crime log'!F280="","",'2019 crime log'!F280)</f>
        <v/>
      </c>
      <c r="G283" s="92" t="str">
        <f>IF('2019 crime log'!H280="","",'2019 crime log'!H280)</f>
        <v/>
      </c>
      <c r="H283" s="89" t="str">
        <f>IF('2019 crime log'!K280="","",'2019 crime log'!K280)</f>
        <v/>
      </c>
    </row>
    <row r="284" spans="1:8" x14ac:dyDescent="0.2">
      <c r="A284" s="87" t="str">
        <f>IF('2019 crime log'!A281="","",'2019 crime log'!A281)</f>
        <v/>
      </c>
      <c r="B284" s="88" t="str">
        <f>IF('2019 crime log'!B281="","",'2019 crime log'!B281)</f>
        <v/>
      </c>
      <c r="C284" s="89" t="str">
        <f>IF('2019 crime log'!C281="","",'2019 crime log'!C281)</f>
        <v/>
      </c>
      <c r="D284" s="89" t="str">
        <f>IF('2019 crime log'!D281="","",'2019 crime log'!D281)</f>
        <v/>
      </c>
      <c r="E284" s="90" t="str">
        <f>IF('2019 crime log'!E281="","",'2019 crime log'!E281)</f>
        <v/>
      </c>
      <c r="F284" s="91" t="str">
        <f>IF('2019 crime log'!F281="","",'2019 crime log'!F281)</f>
        <v/>
      </c>
      <c r="G284" s="92" t="str">
        <f>IF('2019 crime log'!H281="","",'2019 crime log'!H281)</f>
        <v/>
      </c>
      <c r="H284" s="89" t="str">
        <f>IF('2019 crime log'!K281="","",'2019 crime log'!K281)</f>
        <v/>
      </c>
    </row>
    <row r="285" spans="1:8" x14ac:dyDescent="0.2">
      <c r="A285" s="87" t="str">
        <f>IF('2019 crime log'!A282="","",'2019 crime log'!A282)</f>
        <v/>
      </c>
      <c r="B285" s="88" t="str">
        <f>IF('2019 crime log'!B282="","",'2019 crime log'!B282)</f>
        <v/>
      </c>
      <c r="C285" s="89" t="str">
        <f>IF('2019 crime log'!C282="","",'2019 crime log'!C282)</f>
        <v/>
      </c>
      <c r="D285" s="89" t="str">
        <f>IF('2019 crime log'!D282="","",'2019 crime log'!D282)</f>
        <v/>
      </c>
      <c r="E285" s="90" t="str">
        <f>IF('2019 crime log'!E282="","",'2019 crime log'!E282)</f>
        <v/>
      </c>
      <c r="F285" s="91" t="str">
        <f>IF('2019 crime log'!F282="","",'2019 crime log'!F282)</f>
        <v/>
      </c>
      <c r="G285" s="92" t="str">
        <f>IF('2019 crime log'!H282="","",'2019 crime log'!H282)</f>
        <v/>
      </c>
      <c r="H285" s="89" t="str">
        <f>IF('2019 crime log'!K282="","",'2019 crime log'!K282)</f>
        <v/>
      </c>
    </row>
    <row r="286" spans="1:8" x14ac:dyDescent="0.2">
      <c r="A286" s="87" t="str">
        <f>IF('2019 crime log'!A283="","",'2019 crime log'!A283)</f>
        <v/>
      </c>
      <c r="B286" s="88" t="str">
        <f>IF('2019 crime log'!B283="","",'2019 crime log'!B283)</f>
        <v/>
      </c>
      <c r="C286" s="89" t="str">
        <f>IF('2019 crime log'!C283="","",'2019 crime log'!C283)</f>
        <v/>
      </c>
      <c r="D286" s="89" t="str">
        <f>IF('2019 crime log'!D283="","",'2019 crime log'!D283)</f>
        <v/>
      </c>
      <c r="E286" s="90" t="str">
        <f>IF('2019 crime log'!E283="","",'2019 crime log'!E283)</f>
        <v/>
      </c>
      <c r="F286" s="91" t="str">
        <f>IF('2019 crime log'!F283="","",'2019 crime log'!F283)</f>
        <v/>
      </c>
      <c r="G286" s="92" t="str">
        <f>IF('2019 crime log'!H283="","",'2019 crime log'!H283)</f>
        <v/>
      </c>
      <c r="H286" s="89" t="str">
        <f>IF('2019 crime log'!K283="","",'2019 crime log'!K283)</f>
        <v/>
      </c>
    </row>
    <row r="287" spans="1:8" x14ac:dyDescent="0.2">
      <c r="A287" s="87" t="str">
        <f>IF('2019 crime log'!A284="","",'2019 crime log'!A284)</f>
        <v/>
      </c>
      <c r="B287" s="88" t="str">
        <f>IF('2019 crime log'!B284="","",'2019 crime log'!B284)</f>
        <v/>
      </c>
      <c r="C287" s="89" t="str">
        <f>IF('2019 crime log'!C284="","",'2019 crime log'!C284)</f>
        <v/>
      </c>
      <c r="D287" s="89" t="str">
        <f>IF('2019 crime log'!D284="","",'2019 crime log'!D284)</f>
        <v/>
      </c>
      <c r="E287" s="90" t="str">
        <f>IF('2019 crime log'!E284="","",'2019 crime log'!E284)</f>
        <v/>
      </c>
      <c r="F287" s="91" t="str">
        <f>IF('2019 crime log'!F284="","",'2019 crime log'!F284)</f>
        <v/>
      </c>
      <c r="G287" s="92" t="str">
        <f>IF('2019 crime log'!H284="","",'2019 crime log'!H284)</f>
        <v/>
      </c>
      <c r="H287" s="89" t="str">
        <f>IF('2019 crime log'!K284="","",'2019 crime log'!K284)</f>
        <v/>
      </c>
    </row>
    <row r="288" spans="1:8" x14ac:dyDescent="0.2">
      <c r="A288" s="87" t="str">
        <f>IF('2019 crime log'!A285="","",'2019 crime log'!A285)</f>
        <v/>
      </c>
      <c r="B288" s="88" t="str">
        <f>IF('2019 crime log'!B285="","",'2019 crime log'!B285)</f>
        <v/>
      </c>
      <c r="C288" s="89" t="str">
        <f>IF('2019 crime log'!C285="","",'2019 crime log'!C285)</f>
        <v/>
      </c>
      <c r="D288" s="89" t="str">
        <f>IF('2019 crime log'!D285="","",'2019 crime log'!D285)</f>
        <v/>
      </c>
      <c r="E288" s="90" t="str">
        <f>IF('2019 crime log'!E285="","",'2019 crime log'!E285)</f>
        <v/>
      </c>
      <c r="F288" s="91" t="str">
        <f>IF('2019 crime log'!F285="","",'2019 crime log'!F285)</f>
        <v/>
      </c>
      <c r="G288" s="92" t="str">
        <f>IF('2019 crime log'!H285="","",'2019 crime log'!H285)</f>
        <v/>
      </c>
      <c r="H288" s="89" t="str">
        <f>IF('2019 crime log'!K285="","",'2019 crime log'!K285)</f>
        <v/>
      </c>
    </row>
    <row r="289" spans="1:8" x14ac:dyDescent="0.2">
      <c r="A289" s="87" t="str">
        <f>IF('2019 crime log'!A286="","",'2019 crime log'!A286)</f>
        <v/>
      </c>
      <c r="B289" s="88" t="str">
        <f>IF('2019 crime log'!B286="","",'2019 crime log'!B286)</f>
        <v/>
      </c>
      <c r="C289" s="89" t="str">
        <f>IF('2019 crime log'!C286="","",'2019 crime log'!C286)</f>
        <v/>
      </c>
      <c r="D289" s="89" t="str">
        <f>IF('2019 crime log'!D286="","",'2019 crime log'!D286)</f>
        <v/>
      </c>
      <c r="E289" s="90" t="str">
        <f>IF('2019 crime log'!E286="","",'2019 crime log'!E286)</f>
        <v/>
      </c>
      <c r="F289" s="91" t="str">
        <f>IF('2019 crime log'!F286="","",'2019 crime log'!F286)</f>
        <v/>
      </c>
      <c r="G289" s="92" t="str">
        <f>IF('2019 crime log'!H286="","",'2019 crime log'!H286)</f>
        <v/>
      </c>
      <c r="H289" s="89" t="str">
        <f>IF('2019 crime log'!K286="","",'2019 crime log'!K286)</f>
        <v/>
      </c>
    </row>
    <row r="290" spans="1:8" x14ac:dyDescent="0.2">
      <c r="A290" s="87" t="str">
        <f>IF('2019 crime log'!A287="","",'2019 crime log'!A287)</f>
        <v/>
      </c>
      <c r="B290" s="88" t="str">
        <f>IF('2019 crime log'!B287="","",'2019 crime log'!B287)</f>
        <v/>
      </c>
      <c r="C290" s="89" t="str">
        <f>IF('2019 crime log'!C287="","",'2019 crime log'!C287)</f>
        <v/>
      </c>
      <c r="D290" s="89" t="str">
        <f>IF('2019 crime log'!D287="","",'2019 crime log'!D287)</f>
        <v/>
      </c>
      <c r="E290" s="90" t="str">
        <f>IF('2019 crime log'!E287="","",'2019 crime log'!E287)</f>
        <v/>
      </c>
      <c r="F290" s="91" t="str">
        <f>IF('2019 crime log'!F287="","",'2019 crime log'!F287)</f>
        <v/>
      </c>
      <c r="G290" s="92" t="str">
        <f>IF('2019 crime log'!H287="","",'2019 crime log'!H287)</f>
        <v/>
      </c>
      <c r="H290" s="89" t="str">
        <f>IF('2019 crime log'!K287="","",'2019 crime log'!K287)</f>
        <v/>
      </c>
    </row>
    <row r="291" spans="1:8" x14ac:dyDescent="0.2">
      <c r="A291" s="87" t="str">
        <f>IF('2019 crime log'!A288="","",'2019 crime log'!A288)</f>
        <v/>
      </c>
      <c r="B291" s="88" t="str">
        <f>IF('2019 crime log'!B288="","",'2019 crime log'!B288)</f>
        <v/>
      </c>
      <c r="C291" s="89" t="str">
        <f>IF('2019 crime log'!C288="","",'2019 crime log'!C288)</f>
        <v/>
      </c>
      <c r="D291" s="89" t="str">
        <f>IF('2019 crime log'!D288="","",'2019 crime log'!D288)</f>
        <v/>
      </c>
      <c r="E291" s="90" t="str">
        <f>IF('2019 crime log'!E288="","",'2019 crime log'!E288)</f>
        <v/>
      </c>
      <c r="F291" s="91" t="str">
        <f>IF('2019 crime log'!F288="","",'2019 crime log'!F288)</f>
        <v/>
      </c>
      <c r="G291" s="92" t="str">
        <f>IF('2019 crime log'!H288="","",'2019 crime log'!H288)</f>
        <v/>
      </c>
      <c r="H291" s="89" t="str">
        <f>IF('2019 crime log'!K288="","",'2019 crime log'!K288)</f>
        <v/>
      </c>
    </row>
    <row r="292" spans="1:8" x14ac:dyDescent="0.2">
      <c r="A292" s="87" t="str">
        <f>IF('2019 crime log'!A289="","",'2019 crime log'!A289)</f>
        <v/>
      </c>
      <c r="B292" s="88" t="str">
        <f>IF('2019 crime log'!B289="","",'2019 crime log'!B289)</f>
        <v/>
      </c>
      <c r="C292" s="89" t="str">
        <f>IF('2019 crime log'!C289="","",'2019 crime log'!C289)</f>
        <v/>
      </c>
      <c r="D292" s="89" t="str">
        <f>IF('2019 crime log'!D289="","",'2019 crime log'!D289)</f>
        <v/>
      </c>
      <c r="E292" s="90" t="str">
        <f>IF('2019 crime log'!E289="","",'2019 crime log'!E289)</f>
        <v/>
      </c>
      <c r="F292" s="91" t="str">
        <f>IF('2019 crime log'!F289="","",'2019 crime log'!F289)</f>
        <v/>
      </c>
      <c r="G292" s="92" t="str">
        <f>IF('2019 crime log'!H289="","",'2019 crime log'!H289)</f>
        <v/>
      </c>
      <c r="H292" s="89" t="str">
        <f>IF('2019 crime log'!K289="","",'2019 crime log'!K289)</f>
        <v/>
      </c>
    </row>
    <row r="293" spans="1:8" x14ac:dyDescent="0.2">
      <c r="A293" s="87" t="str">
        <f>IF('2019 crime log'!A290="","",'2019 crime log'!A290)</f>
        <v/>
      </c>
      <c r="B293" s="88" t="str">
        <f>IF('2019 crime log'!B290="","",'2019 crime log'!B290)</f>
        <v/>
      </c>
      <c r="C293" s="89" t="str">
        <f>IF('2019 crime log'!C290="","",'2019 crime log'!C290)</f>
        <v/>
      </c>
      <c r="D293" s="89" t="str">
        <f>IF('2019 crime log'!D290="","",'2019 crime log'!D290)</f>
        <v/>
      </c>
      <c r="E293" s="90" t="str">
        <f>IF('2019 crime log'!E290="","",'2019 crime log'!E290)</f>
        <v/>
      </c>
      <c r="F293" s="91" t="str">
        <f>IF('2019 crime log'!F290="","",'2019 crime log'!F290)</f>
        <v/>
      </c>
      <c r="G293" s="92" t="str">
        <f>IF('2019 crime log'!H290="","",'2019 crime log'!H290)</f>
        <v/>
      </c>
      <c r="H293" s="89" t="str">
        <f>IF('2019 crime log'!K290="","",'2019 crime log'!K290)</f>
        <v/>
      </c>
    </row>
    <row r="294" spans="1:8" x14ac:dyDescent="0.2">
      <c r="A294" s="87" t="str">
        <f>IF('2019 crime log'!A291="","",'2019 crime log'!A291)</f>
        <v/>
      </c>
      <c r="B294" s="88" t="str">
        <f>IF('2019 crime log'!B291="","",'2019 crime log'!B291)</f>
        <v/>
      </c>
      <c r="C294" s="89" t="str">
        <f>IF('2019 crime log'!C291="","",'2019 crime log'!C291)</f>
        <v/>
      </c>
      <c r="D294" s="89" t="str">
        <f>IF('2019 crime log'!D291="","",'2019 crime log'!D291)</f>
        <v/>
      </c>
      <c r="E294" s="90" t="str">
        <f>IF('2019 crime log'!E291="","",'2019 crime log'!E291)</f>
        <v/>
      </c>
      <c r="F294" s="91" t="str">
        <f>IF('2019 crime log'!F291="","",'2019 crime log'!F291)</f>
        <v/>
      </c>
      <c r="G294" s="92" t="str">
        <f>IF('2019 crime log'!H291="","",'2019 crime log'!H291)</f>
        <v/>
      </c>
      <c r="H294" s="89" t="str">
        <f>IF('2019 crime log'!K291="","",'2019 crime log'!K291)</f>
        <v/>
      </c>
    </row>
    <row r="295" spans="1:8" x14ac:dyDescent="0.2">
      <c r="A295" s="87" t="str">
        <f>IF('2019 crime log'!A292="","",'2019 crime log'!A292)</f>
        <v/>
      </c>
      <c r="B295" s="88" t="str">
        <f>IF('2019 crime log'!B292="","",'2019 crime log'!B292)</f>
        <v/>
      </c>
      <c r="C295" s="89" t="str">
        <f>IF('2019 crime log'!C292="","",'2019 crime log'!C292)</f>
        <v/>
      </c>
      <c r="D295" s="89" t="str">
        <f>IF('2019 crime log'!D292="","",'2019 crime log'!D292)</f>
        <v/>
      </c>
      <c r="E295" s="90" t="str">
        <f>IF('2019 crime log'!E292="","",'2019 crime log'!E292)</f>
        <v/>
      </c>
      <c r="F295" s="91" t="str">
        <f>IF('2019 crime log'!F292="","",'2019 crime log'!F292)</f>
        <v/>
      </c>
      <c r="G295" s="92" t="str">
        <f>IF('2019 crime log'!H292="","",'2019 crime log'!H292)</f>
        <v/>
      </c>
      <c r="H295" s="89" t="str">
        <f>IF('2019 crime log'!K292="","",'2019 crime log'!K292)</f>
        <v/>
      </c>
    </row>
    <row r="296" spans="1:8" x14ac:dyDescent="0.2">
      <c r="A296" s="87" t="str">
        <f>IF('2019 crime log'!A293="","",'2019 crime log'!A293)</f>
        <v/>
      </c>
      <c r="B296" s="88" t="str">
        <f>IF('2019 crime log'!B293="","",'2019 crime log'!B293)</f>
        <v/>
      </c>
      <c r="C296" s="89" t="str">
        <f>IF('2019 crime log'!C293="","",'2019 crime log'!C293)</f>
        <v/>
      </c>
      <c r="D296" s="89" t="str">
        <f>IF('2019 crime log'!D293="","",'2019 crime log'!D293)</f>
        <v/>
      </c>
      <c r="E296" s="90" t="str">
        <f>IF('2019 crime log'!E293="","",'2019 crime log'!E293)</f>
        <v/>
      </c>
      <c r="F296" s="91" t="str">
        <f>IF('2019 crime log'!F293="","",'2019 crime log'!F293)</f>
        <v/>
      </c>
      <c r="G296" s="92" t="str">
        <f>IF('2019 crime log'!H293="","",'2019 crime log'!H293)</f>
        <v/>
      </c>
      <c r="H296" s="89" t="str">
        <f>IF('2019 crime log'!K293="","",'2019 crime log'!K293)</f>
        <v/>
      </c>
    </row>
    <row r="297" spans="1:8" x14ac:dyDescent="0.2">
      <c r="A297" s="87" t="str">
        <f>IF('2019 crime log'!A294="","",'2019 crime log'!A294)</f>
        <v/>
      </c>
      <c r="B297" s="88" t="str">
        <f>IF('2019 crime log'!B294="","",'2019 crime log'!B294)</f>
        <v/>
      </c>
      <c r="C297" s="89" t="str">
        <f>IF('2019 crime log'!C294="","",'2019 crime log'!C294)</f>
        <v/>
      </c>
      <c r="D297" s="89" t="str">
        <f>IF('2019 crime log'!D294="","",'2019 crime log'!D294)</f>
        <v/>
      </c>
      <c r="E297" s="90" t="str">
        <f>IF('2019 crime log'!E294="","",'2019 crime log'!E294)</f>
        <v/>
      </c>
      <c r="F297" s="91" t="str">
        <f>IF('2019 crime log'!F294="","",'2019 crime log'!F294)</f>
        <v/>
      </c>
      <c r="G297" s="92" t="str">
        <f>IF('2019 crime log'!H294="","",'2019 crime log'!H294)</f>
        <v/>
      </c>
      <c r="H297" s="89" t="str">
        <f>IF('2019 crime log'!K294="","",'2019 crime log'!K294)</f>
        <v/>
      </c>
    </row>
    <row r="298" spans="1:8" x14ac:dyDescent="0.2">
      <c r="A298" s="87" t="str">
        <f>IF('2019 crime log'!A295="","",'2019 crime log'!A295)</f>
        <v/>
      </c>
      <c r="B298" s="88" t="str">
        <f>IF('2019 crime log'!B295="","",'2019 crime log'!B295)</f>
        <v/>
      </c>
      <c r="C298" s="89" t="str">
        <f>IF('2019 crime log'!C295="","",'2019 crime log'!C295)</f>
        <v/>
      </c>
      <c r="D298" s="89" t="str">
        <f>IF('2019 crime log'!D295="","",'2019 crime log'!D295)</f>
        <v/>
      </c>
      <c r="E298" s="90" t="str">
        <f>IF('2019 crime log'!E295="","",'2019 crime log'!E295)</f>
        <v/>
      </c>
      <c r="F298" s="91" t="str">
        <f>IF('2019 crime log'!F295="","",'2019 crime log'!F295)</f>
        <v/>
      </c>
      <c r="G298" s="92" t="str">
        <f>IF('2019 crime log'!H295="","",'2019 crime log'!H295)</f>
        <v/>
      </c>
      <c r="H298" s="89" t="str">
        <f>IF('2019 crime log'!K295="","",'2019 crime log'!K295)</f>
        <v/>
      </c>
    </row>
    <row r="299" spans="1:8" x14ac:dyDescent="0.2">
      <c r="A299" s="87" t="str">
        <f>IF('2019 crime log'!A296="","",'2019 crime log'!A296)</f>
        <v/>
      </c>
      <c r="B299" s="88" t="str">
        <f>IF('2019 crime log'!B296="","",'2019 crime log'!B296)</f>
        <v/>
      </c>
      <c r="C299" s="89" t="str">
        <f>IF('2019 crime log'!C296="","",'2019 crime log'!C296)</f>
        <v/>
      </c>
      <c r="D299" s="89" t="str">
        <f>IF('2019 crime log'!D296="","",'2019 crime log'!D296)</f>
        <v/>
      </c>
      <c r="E299" s="90" t="str">
        <f>IF('2019 crime log'!E296="","",'2019 crime log'!E296)</f>
        <v/>
      </c>
      <c r="F299" s="91" t="str">
        <f>IF('2019 crime log'!F296="","",'2019 crime log'!F296)</f>
        <v/>
      </c>
      <c r="G299" s="92" t="str">
        <f>IF('2019 crime log'!H296="","",'2019 crime log'!H296)</f>
        <v/>
      </c>
      <c r="H299" s="89" t="str">
        <f>IF('2019 crime log'!K296="","",'2019 crime log'!K296)</f>
        <v/>
      </c>
    </row>
    <row r="300" spans="1:8" x14ac:dyDescent="0.2">
      <c r="A300" s="87" t="str">
        <f>IF('2019 crime log'!A297="","",'2019 crime log'!A297)</f>
        <v/>
      </c>
      <c r="B300" s="88" t="str">
        <f>IF('2019 crime log'!B297="","",'2019 crime log'!B297)</f>
        <v/>
      </c>
      <c r="C300" s="89" t="str">
        <f>IF('2019 crime log'!C297="","",'2019 crime log'!C297)</f>
        <v/>
      </c>
      <c r="D300" s="89" t="str">
        <f>IF('2019 crime log'!D297="","",'2019 crime log'!D297)</f>
        <v/>
      </c>
      <c r="E300" s="90" t="str">
        <f>IF('2019 crime log'!E297="","",'2019 crime log'!E297)</f>
        <v/>
      </c>
      <c r="F300" s="91" t="str">
        <f>IF('2019 crime log'!F297="","",'2019 crime log'!F297)</f>
        <v/>
      </c>
      <c r="G300" s="92" t="str">
        <f>IF('2019 crime log'!H297="","",'2019 crime log'!H297)</f>
        <v/>
      </c>
      <c r="H300" s="89" t="str">
        <f>IF('2019 crime log'!K297="","",'2019 crime log'!K297)</f>
        <v/>
      </c>
    </row>
    <row r="301" spans="1:8" x14ac:dyDescent="0.2">
      <c r="A301" s="87" t="str">
        <f>IF('2019 crime log'!A298="","",'2019 crime log'!A298)</f>
        <v/>
      </c>
      <c r="B301" s="88" t="str">
        <f>IF('2019 crime log'!B298="","",'2019 crime log'!B298)</f>
        <v/>
      </c>
      <c r="C301" s="89" t="str">
        <f>IF('2019 crime log'!C298="","",'2019 crime log'!C298)</f>
        <v/>
      </c>
      <c r="D301" s="89" t="str">
        <f>IF('2019 crime log'!D298="","",'2019 crime log'!D298)</f>
        <v/>
      </c>
      <c r="E301" s="90" t="str">
        <f>IF('2019 crime log'!E298="","",'2019 crime log'!E298)</f>
        <v/>
      </c>
      <c r="F301" s="91" t="str">
        <f>IF('2019 crime log'!F298="","",'2019 crime log'!F298)</f>
        <v/>
      </c>
      <c r="G301" s="92" t="str">
        <f>IF('2019 crime log'!H298="","",'2019 crime log'!H298)</f>
        <v/>
      </c>
      <c r="H301" s="89" t="str">
        <f>IF('2019 crime log'!K298="","",'2019 crime log'!K298)</f>
        <v/>
      </c>
    </row>
    <row r="302" spans="1:8" x14ac:dyDescent="0.2">
      <c r="A302" s="87" t="str">
        <f>IF('2019 crime log'!A299="","",'2019 crime log'!A299)</f>
        <v/>
      </c>
      <c r="B302" s="88" t="str">
        <f>IF('2019 crime log'!B299="","",'2019 crime log'!B299)</f>
        <v/>
      </c>
      <c r="C302" s="89" t="str">
        <f>IF('2019 crime log'!C299="","",'2019 crime log'!C299)</f>
        <v/>
      </c>
      <c r="D302" s="89" t="str">
        <f>IF('2019 crime log'!D299="","",'2019 crime log'!D299)</f>
        <v/>
      </c>
      <c r="E302" s="90" t="str">
        <f>IF('2019 crime log'!E299="","",'2019 crime log'!E299)</f>
        <v/>
      </c>
      <c r="F302" s="91" t="str">
        <f>IF('2019 crime log'!F299="","",'2019 crime log'!F299)</f>
        <v/>
      </c>
      <c r="G302" s="92" t="str">
        <f>IF('2019 crime log'!H299="","",'2019 crime log'!H299)</f>
        <v/>
      </c>
      <c r="H302" s="89" t="str">
        <f>IF('2019 crime log'!K299="","",'2019 crime log'!K299)</f>
        <v/>
      </c>
    </row>
    <row r="303" spans="1:8" x14ac:dyDescent="0.2">
      <c r="A303" s="87" t="str">
        <f>IF('2019 crime log'!A300="","",'2019 crime log'!A300)</f>
        <v/>
      </c>
      <c r="B303" s="88" t="str">
        <f>IF('2019 crime log'!B300="","",'2019 crime log'!B300)</f>
        <v/>
      </c>
      <c r="C303" s="89" t="str">
        <f>IF('2019 crime log'!C300="","",'2019 crime log'!C300)</f>
        <v/>
      </c>
      <c r="D303" s="89" t="str">
        <f>IF('2019 crime log'!D300="","",'2019 crime log'!D300)</f>
        <v/>
      </c>
      <c r="E303" s="90" t="str">
        <f>IF('2019 crime log'!E300="","",'2019 crime log'!E300)</f>
        <v/>
      </c>
      <c r="F303" s="91" t="str">
        <f>IF('2019 crime log'!F300="","",'2019 crime log'!F300)</f>
        <v/>
      </c>
      <c r="G303" s="92" t="str">
        <f>IF('2019 crime log'!H300="","",'2019 crime log'!H300)</f>
        <v/>
      </c>
      <c r="H303" s="89" t="str">
        <f>IF('2019 crime log'!K300="","",'2019 crime log'!K300)</f>
        <v/>
      </c>
    </row>
    <row r="304" spans="1:8" x14ac:dyDescent="0.2">
      <c r="A304" s="87" t="str">
        <f>IF('2019 crime log'!A301="","",'2019 crime log'!A301)</f>
        <v/>
      </c>
      <c r="B304" s="88" t="str">
        <f>IF('2019 crime log'!B301="","",'2019 crime log'!B301)</f>
        <v/>
      </c>
      <c r="C304" s="89" t="str">
        <f>IF('2019 crime log'!C301="","",'2019 crime log'!C301)</f>
        <v/>
      </c>
      <c r="D304" s="89" t="str">
        <f>IF('2019 crime log'!D301="","",'2019 crime log'!D301)</f>
        <v/>
      </c>
      <c r="E304" s="90" t="str">
        <f>IF('2019 crime log'!E301="","",'2019 crime log'!E301)</f>
        <v/>
      </c>
      <c r="F304" s="91" t="str">
        <f>IF('2019 crime log'!F301="","",'2019 crime log'!F301)</f>
        <v/>
      </c>
      <c r="G304" s="92" t="str">
        <f>IF('2019 crime log'!H301="","",'2019 crime log'!H301)</f>
        <v/>
      </c>
      <c r="H304" s="89" t="str">
        <f>IF('2019 crime log'!K301="","",'2019 crime log'!K301)</f>
        <v/>
      </c>
    </row>
    <row r="305" spans="1:8" x14ac:dyDescent="0.2">
      <c r="A305" s="87" t="str">
        <f>IF('2019 crime log'!A302="","",'2019 crime log'!A302)</f>
        <v/>
      </c>
      <c r="B305" s="88" t="str">
        <f>IF('2019 crime log'!B302="","",'2019 crime log'!B302)</f>
        <v/>
      </c>
      <c r="C305" s="89" t="str">
        <f>IF('2019 crime log'!C302="","",'2019 crime log'!C302)</f>
        <v/>
      </c>
      <c r="D305" s="89" t="str">
        <f>IF('2019 crime log'!D302="","",'2019 crime log'!D302)</f>
        <v/>
      </c>
      <c r="E305" s="90" t="str">
        <f>IF('2019 crime log'!E302="","",'2019 crime log'!E302)</f>
        <v/>
      </c>
      <c r="F305" s="91" t="str">
        <f>IF('2019 crime log'!F302="","",'2019 crime log'!F302)</f>
        <v/>
      </c>
      <c r="G305" s="92" t="str">
        <f>IF('2019 crime log'!H302="","",'2019 crime log'!H302)</f>
        <v/>
      </c>
      <c r="H305" s="89" t="str">
        <f>IF('2019 crime log'!K302="","",'2019 crime log'!K302)</f>
        <v/>
      </c>
    </row>
    <row r="306" spans="1:8" x14ac:dyDescent="0.2">
      <c r="A306" s="87" t="str">
        <f>IF('2019 crime log'!A303="","",'2019 crime log'!A303)</f>
        <v/>
      </c>
      <c r="B306" s="88" t="str">
        <f>IF('2019 crime log'!B303="","",'2019 crime log'!B303)</f>
        <v/>
      </c>
      <c r="C306" s="89" t="str">
        <f>IF('2019 crime log'!C303="","",'2019 crime log'!C303)</f>
        <v/>
      </c>
      <c r="D306" s="89" t="str">
        <f>IF('2019 crime log'!D303="","",'2019 crime log'!D303)</f>
        <v/>
      </c>
      <c r="E306" s="90" t="str">
        <f>IF('2019 crime log'!E303="","",'2019 crime log'!E303)</f>
        <v/>
      </c>
      <c r="F306" s="91" t="str">
        <f>IF('2019 crime log'!F303="","",'2019 crime log'!F303)</f>
        <v/>
      </c>
      <c r="G306" s="92" t="str">
        <f>IF('2019 crime log'!H303="","",'2019 crime log'!H303)</f>
        <v/>
      </c>
      <c r="H306" s="89" t="str">
        <f>IF('2019 crime log'!K303="","",'2019 crime log'!K303)</f>
        <v/>
      </c>
    </row>
  </sheetData>
  <mergeCells count="3">
    <mergeCell ref="A88:F88"/>
    <mergeCell ref="A44:F44"/>
    <mergeCell ref="A1:F1"/>
  </mergeCells>
  <pageMargins left="0.7" right="0.7" top="0.46708333333333335" bottom="0.75" header="0.3" footer="0.3"/>
  <pageSetup scale="73" fitToHeight="0" orientation="landscape" r:id="rId1"/>
  <rowBreaks count="2" manualBreakCount="2">
    <brk id="43" max="7" man="1"/>
    <brk id="8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2019 crime log</vt:lpstr>
      <vt:lpstr>Outlook</vt:lpstr>
      <vt:lpstr>Crime Log desk</vt:lpstr>
      <vt:lpstr>'2019 crime log'!Print_Area</vt:lpstr>
      <vt:lpstr>'Crime Log desk'!Print_Area</vt:lpstr>
      <vt:lpstr>Outlook!Print_Area</vt:lpstr>
      <vt:lpstr>'2019 crime log'!Print_Titles</vt:lpstr>
    </vt:vector>
  </TitlesOfParts>
  <Company>Monmouth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Falconetti</dc:creator>
  <cp:lastModifiedBy>Graham, Frank</cp:lastModifiedBy>
  <cp:lastPrinted>2020-01-03T15:04:14Z</cp:lastPrinted>
  <dcterms:created xsi:type="dcterms:W3CDTF">1999-07-03T10:28:00Z</dcterms:created>
  <dcterms:modified xsi:type="dcterms:W3CDTF">2020-11-25T08:55:39Z</dcterms:modified>
</cp:coreProperties>
</file>