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Projects\Zavorsky,Gerald\"/>
    </mc:Choice>
  </mc:AlternateContent>
  <xr:revisionPtr revIDLastSave="0" documentId="8_{A303AA9E-A889-400F-977B-97D05048F75C}" xr6:coauthVersionLast="40" xr6:coauthVersionMax="40" xr10:uidLastSave="{00000000-0000-0000-0000-000000000000}"/>
  <bookViews>
    <workbookView xWindow="9810" yWindow="2130" windowWidth="13080" windowHeight="10320" firstSheet="1" activeTab="2" xr2:uid="{B2E11C07-9C14-4017-94D0-977482B8FB59}"/>
  </bookViews>
  <sheets>
    <sheet name="Aerobic" sheetId="1" r:id="rId1"/>
    <sheet name="Strength or Power" sheetId="2" r:id="rId2"/>
    <sheet name="Musculoskeletal endura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3" l="1"/>
  <c r="K5" i="2"/>
  <c r="C6" i="3"/>
  <c r="K4" i="3"/>
  <c r="K3" i="3"/>
  <c r="K6" i="2"/>
  <c r="K8" i="2" s="1"/>
  <c r="K4" i="2"/>
  <c r="K3" i="2"/>
  <c r="C7" i="1" l="1"/>
  <c r="K4" i="1"/>
  <c r="K5" i="1"/>
  <c r="K6" i="1"/>
  <c r="K3" i="1"/>
  <c r="K7" i="1" s="1"/>
</calcChain>
</file>

<file path=xl/sharedStrings.xml><?xml version="1.0" encoding="utf-8"?>
<sst xmlns="http://schemas.openxmlformats.org/spreadsheetml/2006/main" count="71" uniqueCount="35">
  <si>
    <t>Study</t>
  </si>
  <si>
    <t>Zavorsky et al. (2019)</t>
  </si>
  <si>
    <t>Zavorsky &amp; Newton (2018)</t>
  </si>
  <si>
    <t># subjects</t>
  </si>
  <si>
    <t>Mean Control</t>
  </si>
  <si>
    <t>SD Control</t>
  </si>
  <si>
    <t>Mean Sex</t>
  </si>
  <si>
    <t>SD Sex</t>
  </si>
  <si>
    <t>Hrs between intercourse and performance testing</t>
  </si>
  <si>
    <t>AEROBIC</t>
  </si>
  <si>
    <t>28 (7)</t>
  </si>
  <si>
    <t>Age (years)</t>
  </si>
  <si>
    <t>28 (5)</t>
  </si>
  <si>
    <t>Sztajzel et al. (2000)</t>
  </si>
  <si>
    <t>Boone &amp; Gilmore (1995)</t>
  </si>
  <si>
    <t>26 (2)</t>
  </si>
  <si>
    <t>29 (6)</t>
  </si>
  <si>
    <t>Standardized Mean Difference</t>
  </si>
  <si>
    <t>Total</t>
  </si>
  <si>
    <t>Wash-out period</t>
  </si>
  <si>
    <t>5 days</t>
  </si>
  <si>
    <t>Valenti et al. (2018)</t>
  </si>
  <si>
    <t>26 (4)</t>
  </si>
  <si>
    <t>3 - 7 days</t>
  </si>
  <si>
    <t>28 (8)</t>
  </si>
  <si>
    <t>2 and 10 hrs</t>
  </si>
  <si>
    <t>Johnson (1968)</t>
  </si>
  <si>
    <t>at least 1 day</t>
  </si>
  <si>
    <t xml:space="preserve">at least 6 days </t>
  </si>
  <si>
    <t xml:space="preserve"> 2 days</t>
  </si>
  <si>
    <t xml:space="preserve"> Strength</t>
  </si>
  <si>
    <t>Zavorsky &amp; Newton (2018) (Handgrip)</t>
  </si>
  <si>
    <t>Zavorsky &amp; Newton (2018) (Stair jump)</t>
  </si>
  <si>
    <t xml:space="preserve"> Strength / Power</t>
  </si>
  <si>
    <t>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</si>
</sst>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1" fillId="0" borderId="0" xfId="0" applyNumberFormat="1" applyFont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3406-19F3-4A90-AB5D-CF60F0398EEF}">
  <dimension ref="A1:Y54"/>
  <sheetViews>
    <sheetView workbookViewId="0">
      <selection activeCell="B29" sqref="B29"/>
    </sheetView>
  </sheetViews>
  <sheetFormatPr defaultRowHeight="18.75" x14ac:dyDescent="0.3"/>
  <cols>
    <col min="1" max="1" width="6" style="4" customWidth="1"/>
    <col min="2" max="2" width="37.28515625" customWidth="1"/>
    <col min="3" max="3" width="12.42578125" style="5" customWidth="1"/>
    <col min="4" max="4" width="13.140625" style="3" customWidth="1"/>
    <col min="5" max="5" width="24.7109375" style="3" customWidth="1"/>
    <col min="6" max="6" width="20.140625" style="3" customWidth="1"/>
    <col min="7" max="8" width="17.7109375" style="3" customWidth="1"/>
    <col min="9" max="9" width="13.28515625" style="3" customWidth="1"/>
    <col min="10" max="10" width="14.140625" style="3" customWidth="1"/>
    <col min="11" max="11" width="19" style="3" customWidth="1"/>
    <col min="12" max="12" width="13.85546875" customWidth="1"/>
    <col min="13" max="13" width="14.140625" customWidth="1"/>
    <col min="14" max="14" width="13.140625" customWidth="1"/>
  </cols>
  <sheetData>
    <row r="1" spans="1:25" s="1" customFormat="1" ht="40.5" customHeight="1" x14ac:dyDescent="0.3">
      <c r="A1" s="4"/>
      <c r="B1" s="1" t="s">
        <v>9</v>
      </c>
      <c r="C1" s="4"/>
      <c r="D1" s="2"/>
      <c r="E1" s="2"/>
      <c r="F1" s="2"/>
      <c r="G1" s="2"/>
      <c r="H1" s="2"/>
      <c r="I1" s="2"/>
      <c r="J1" s="2"/>
      <c r="K1" s="2"/>
    </row>
    <row r="2" spans="1:25" ht="57" customHeight="1" x14ac:dyDescent="0.3">
      <c r="A2" s="8"/>
      <c r="B2" s="12" t="s">
        <v>0</v>
      </c>
      <c r="C2" s="8" t="s">
        <v>3</v>
      </c>
      <c r="D2" s="9" t="s">
        <v>11</v>
      </c>
      <c r="E2" s="13" t="s">
        <v>8</v>
      </c>
      <c r="F2" s="13" t="s">
        <v>19</v>
      </c>
      <c r="G2" s="9" t="s">
        <v>4</v>
      </c>
      <c r="H2" s="9" t="s">
        <v>5</v>
      </c>
      <c r="I2" s="9" t="s">
        <v>6</v>
      </c>
      <c r="J2" s="9" t="s">
        <v>7</v>
      </c>
      <c r="K2" s="14" t="s">
        <v>17</v>
      </c>
      <c r="L2" s="1"/>
      <c r="M2" s="16"/>
      <c r="N2" s="16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3">
      <c r="A3" s="8">
        <v>1</v>
      </c>
      <c r="B3" s="12" t="s">
        <v>1</v>
      </c>
      <c r="C3" s="8">
        <v>8</v>
      </c>
      <c r="D3" s="9" t="s">
        <v>12</v>
      </c>
      <c r="E3" s="9">
        <v>7.6</v>
      </c>
      <c r="F3" s="9" t="s">
        <v>27</v>
      </c>
      <c r="G3" s="9">
        <v>111</v>
      </c>
      <c r="H3" s="9">
        <v>31</v>
      </c>
      <c r="I3" s="9">
        <v>109</v>
      </c>
      <c r="J3" s="9">
        <v>32</v>
      </c>
      <c r="K3" s="15">
        <f>(I3-G3)/H3</f>
        <v>-6.4516129032258063E-2</v>
      </c>
      <c r="L3" s="6"/>
      <c r="M3" s="1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">
      <c r="A4" s="8">
        <v>2</v>
      </c>
      <c r="B4" s="12" t="s">
        <v>2</v>
      </c>
      <c r="C4" s="8">
        <v>9</v>
      </c>
      <c r="D4" s="9" t="s">
        <v>10</v>
      </c>
      <c r="E4" s="9">
        <v>24</v>
      </c>
      <c r="F4" s="9" t="s">
        <v>20</v>
      </c>
      <c r="G4" s="9">
        <v>54.6</v>
      </c>
      <c r="H4" s="9">
        <v>2.5</v>
      </c>
      <c r="I4" s="9">
        <v>55.5</v>
      </c>
      <c r="J4" s="9">
        <v>5.9</v>
      </c>
      <c r="K4" s="15">
        <f t="shared" ref="K4:K6" si="0">(I4-G4)/H4</f>
        <v>0.35999999999999943</v>
      </c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3">
      <c r="A5" s="8">
        <v>3</v>
      </c>
      <c r="B5" s="12" t="s">
        <v>13</v>
      </c>
      <c r="C5" s="8">
        <v>15</v>
      </c>
      <c r="D5" s="9" t="s">
        <v>16</v>
      </c>
      <c r="E5" s="9" t="s">
        <v>25</v>
      </c>
      <c r="F5" s="9" t="s">
        <v>29</v>
      </c>
      <c r="G5" s="9">
        <v>4.55</v>
      </c>
      <c r="H5" s="9">
        <v>0.55000000000000004</v>
      </c>
      <c r="I5" s="9">
        <v>4.6500000000000004</v>
      </c>
      <c r="J5" s="9">
        <v>0.6</v>
      </c>
      <c r="K5" s="15">
        <f t="shared" si="0"/>
        <v>0.18181818181818277</v>
      </c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A6" s="8">
        <v>4</v>
      </c>
      <c r="B6" s="12" t="s">
        <v>14</v>
      </c>
      <c r="C6" s="8">
        <v>11</v>
      </c>
      <c r="D6" s="9" t="s">
        <v>15</v>
      </c>
      <c r="E6" s="9">
        <v>12</v>
      </c>
      <c r="F6" s="9" t="s">
        <v>34</v>
      </c>
      <c r="G6" s="9">
        <v>3.53</v>
      </c>
      <c r="H6" s="9">
        <v>0.7</v>
      </c>
      <c r="I6" s="9">
        <v>3.43</v>
      </c>
      <c r="J6" s="9">
        <v>0.68</v>
      </c>
      <c r="K6" s="15">
        <f t="shared" si="0"/>
        <v>-0.14285714285714235</v>
      </c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8"/>
      <c r="B7" s="7" t="s">
        <v>18</v>
      </c>
      <c r="C7" s="18">
        <f>SUM(C3:C6)</f>
        <v>43</v>
      </c>
      <c r="D7" s="9"/>
      <c r="E7" s="9"/>
      <c r="F7" s="9"/>
      <c r="G7" s="10"/>
      <c r="H7" s="10"/>
      <c r="I7" s="10"/>
      <c r="J7" s="10"/>
      <c r="K7" s="11">
        <f>((K3*C3)+(K4*C4)+(K5*C5)+(K6*C6))/C7</f>
        <v>9.0225933106653625E-2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4"/>
      <c r="D8" s="2"/>
      <c r="E8" s="2"/>
      <c r="F8" s="2"/>
      <c r="G8" s="2"/>
      <c r="H8" s="2"/>
      <c r="I8" s="2"/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4"/>
      <c r="D9" s="2"/>
      <c r="E9" s="2"/>
      <c r="F9" s="2"/>
      <c r="G9" s="2"/>
      <c r="H9" s="2"/>
      <c r="I9" s="2"/>
      <c r="J9" s="2"/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4"/>
      <c r="D10" s="2"/>
      <c r="E10" s="2"/>
      <c r="F10" s="2"/>
      <c r="G10" s="2"/>
      <c r="H10" s="2"/>
      <c r="I10" s="2"/>
      <c r="J10" s="2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4"/>
      <c r="D11" s="2"/>
      <c r="E11" s="2"/>
      <c r="F11" s="2"/>
      <c r="G11" s="2"/>
      <c r="H11" s="2"/>
      <c r="I11" s="2"/>
      <c r="J11" s="2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4"/>
      <c r="D12" s="2"/>
      <c r="E12" s="2"/>
      <c r="F12" s="2"/>
      <c r="G12" s="2"/>
      <c r="H12" s="2"/>
      <c r="I12" s="2"/>
      <c r="J12" s="2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4"/>
      <c r="D13" s="2"/>
      <c r="E13" s="2"/>
      <c r="F13" s="2"/>
      <c r="G13" s="2"/>
      <c r="H13" s="2"/>
      <c r="I13" s="2"/>
      <c r="J13" s="2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4"/>
      <c r="D14" s="2"/>
      <c r="E14" s="2"/>
      <c r="F14" s="2"/>
      <c r="G14" s="2"/>
      <c r="H14" s="2"/>
      <c r="I14" s="2"/>
      <c r="J14" s="2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4"/>
      <c r="D15" s="2"/>
      <c r="E15" s="2"/>
      <c r="F15" s="2"/>
      <c r="G15" s="2"/>
      <c r="H15" s="2"/>
      <c r="I15" s="2"/>
      <c r="J15" s="2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4"/>
      <c r="D16" s="2"/>
      <c r="E16" s="2"/>
      <c r="F16" s="2"/>
      <c r="G16" s="2"/>
      <c r="H16" s="2"/>
      <c r="I16" s="2"/>
      <c r="J16" s="2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4"/>
      <c r="D17" s="2"/>
      <c r="E17" s="2"/>
      <c r="F17" s="2"/>
      <c r="G17" s="2"/>
      <c r="H17" s="2"/>
      <c r="I17" s="2"/>
      <c r="J17" s="2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4"/>
      <c r="D18" s="2"/>
      <c r="E18" s="2"/>
      <c r="F18" s="2"/>
      <c r="G18" s="2"/>
      <c r="H18" s="2"/>
      <c r="I18" s="2"/>
      <c r="J18" s="2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4"/>
      <c r="D19" s="2"/>
      <c r="E19" s="2"/>
      <c r="F19" s="2"/>
      <c r="G19" s="2"/>
      <c r="H19" s="2"/>
      <c r="I19" s="2"/>
      <c r="J19" s="2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4"/>
      <c r="D20" s="2"/>
      <c r="E20" s="2"/>
      <c r="F20" s="2"/>
      <c r="G20" s="2"/>
      <c r="H20" s="2"/>
      <c r="I20" s="2"/>
      <c r="J20" s="2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4"/>
      <c r="D21" s="2"/>
      <c r="E21" s="2"/>
      <c r="F21" s="2"/>
      <c r="G21" s="2"/>
      <c r="H21" s="2"/>
      <c r="I21" s="2"/>
      <c r="J21" s="2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4"/>
      <c r="D22" s="2"/>
      <c r="E22" s="2"/>
      <c r="F22" s="2"/>
      <c r="G22" s="2"/>
      <c r="H22" s="2"/>
      <c r="I22" s="2"/>
      <c r="J22" s="2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4"/>
      <c r="D23" s="2"/>
      <c r="E23" s="2"/>
      <c r="F23" s="2"/>
      <c r="G23" s="2"/>
      <c r="H23" s="2"/>
      <c r="I23" s="2"/>
      <c r="J23" s="2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4"/>
      <c r="D24" s="2"/>
      <c r="E24" s="2"/>
      <c r="F24" s="2"/>
      <c r="G24" s="2"/>
      <c r="H24" s="2"/>
      <c r="I24" s="2"/>
      <c r="J24" s="2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4"/>
      <c r="D25" s="2"/>
      <c r="E25" s="2"/>
      <c r="F25" s="2"/>
      <c r="G25" s="2"/>
      <c r="H25" s="2"/>
      <c r="I25" s="2"/>
      <c r="J25" s="2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3">
      <c r="B26" s="1"/>
      <c r="C26" s="4"/>
      <c r="D26" s="2"/>
      <c r="E26" s="2"/>
      <c r="F26" s="2"/>
      <c r="G26" s="2"/>
      <c r="H26" s="2"/>
      <c r="I26" s="2"/>
      <c r="J26" s="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3">
      <c r="B27" s="1"/>
      <c r="C27" s="4"/>
      <c r="D27" s="2"/>
      <c r="E27" s="2"/>
      <c r="F27" s="2"/>
      <c r="G27" s="2"/>
      <c r="H27" s="2"/>
      <c r="I27" s="2"/>
      <c r="J27" s="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3">
      <c r="B28" s="1"/>
      <c r="C28" s="4"/>
      <c r="D28" s="2"/>
      <c r="E28" s="2"/>
      <c r="F28" s="2"/>
      <c r="G28" s="2"/>
      <c r="H28" s="2"/>
      <c r="I28" s="2"/>
      <c r="J28" s="2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3">
      <c r="B29" s="1"/>
      <c r="C29" s="4"/>
      <c r="D29" s="2"/>
      <c r="E29" s="2"/>
      <c r="F29" s="2"/>
      <c r="G29" s="2"/>
      <c r="H29" s="2"/>
      <c r="I29" s="2"/>
      <c r="J29" s="2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3">
      <c r="B30" s="1"/>
      <c r="C30" s="4"/>
      <c r="D30" s="2"/>
      <c r="E30" s="2"/>
      <c r="F30" s="2"/>
      <c r="G30" s="2"/>
      <c r="H30" s="2"/>
      <c r="I30" s="2"/>
      <c r="J30" s="2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3">
      <c r="B31" s="1"/>
      <c r="C31" s="4"/>
      <c r="D31" s="2"/>
      <c r="E31" s="2"/>
      <c r="F31" s="2"/>
      <c r="G31" s="2"/>
      <c r="H31" s="2"/>
      <c r="I31" s="2"/>
      <c r="J31" s="2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3">
      <c r="B32" s="1"/>
      <c r="C32" s="4"/>
      <c r="D32" s="2"/>
      <c r="E32" s="2"/>
      <c r="F32" s="2"/>
      <c r="G32" s="2"/>
      <c r="H32" s="2"/>
      <c r="I32" s="2"/>
      <c r="J32" s="2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4"/>
      <c r="D33" s="2"/>
      <c r="E33" s="2"/>
      <c r="F33" s="2"/>
      <c r="G33" s="2"/>
      <c r="H33" s="2"/>
      <c r="I33" s="2"/>
      <c r="J33" s="2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3">
      <c r="B34" s="1"/>
      <c r="C34" s="4"/>
      <c r="D34" s="2"/>
      <c r="E34" s="2"/>
      <c r="F34" s="2"/>
      <c r="G34" s="2"/>
      <c r="H34" s="2"/>
      <c r="I34" s="2"/>
      <c r="J34" s="2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3">
      <c r="B35" s="1"/>
      <c r="C35" s="4"/>
      <c r="D35" s="2"/>
      <c r="E35" s="2"/>
      <c r="F35" s="2"/>
      <c r="G35" s="2"/>
      <c r="H35" s="2"/>
      <c r="I35" s="2"/>
      <c r="J35" s="2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3">
      <c r="B36" s="1"/>
      <c r="C36" s="4"/>
      <c r="D36" s="2"/>
      <c r="E36" s="2"/>
      <c r="F36" s="2"/>
      <c r="G36" s="2"/>
      <c r="H36" s="2"/>
      <c r="I36" s="2"/>
      <c r="J36" s="2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3">
      <c r="B37" s="1"/>
      <c r="C37" s="4"/>
      <c r="D37" s="2"/>
      <c r="E37" s="2"/>
      <c r="F37" s="2"/>
      <c r="G37" s="2"/>
      <c r="H37" s="2"/>
      <c r="I37" s="2"/>
      <c r="J37" s="2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3">
      <c r="B38" s="1"/>
      <c r="C38" s="4"/>
      <c r="D38" s="2"/>
      <c r="E38" s="2"/>
      <c r="F38" s="2"/>
      <c r="G38" s="2"/>
      <c r="H38" s="2"/>
      <c r="I38" s="2"/>
      <c r="J38" s="2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3">
      <c r="B39" s="1"/>
      <c r="C39" s="4"/>
      <c r="D39" s="2"/>
      <c r="E39" s="2"/>
      <c r="F39" s="2"/>
      <c r="G39" s="2"/>
      <c r="H39" s="2"/>
      <c r="I39" s="2"/>
      <c r="J39" s="2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3">
      <c r="B40" s="1"/>
      <c r="C40" s="4"/>
      <c r="D40" s="2"/>
      <c r="E40" s="2"/>
      <c r="F40" s="2"/>
      <c r="G40" s="2"/>
      <c r="H40" s="2"/>
      <c r="I40" s="2"/>
      <c r="J40" s="2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3">
      <c r="B41" s="1"/>
      <c r="C41" s="4"/>
      <c r="D41" s="2"/>
      <c r="E41" s="2"/>
      <c r="F41" s="2"/>
      <c r="G41" s="2"/>
      <c r="H41" s="2"/>
      <c r="I41" s="2"/>
      <c r="J41" s="2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3">
      <c r="B42" s="1"/>
      <c r="C42" s="4"/>
      <c r="D42" s="2"/>
      <c r="E42" s="2"/>
      <c r="F42" s="2"/>
      <c r="G42" s="2"/>
      <c r="H42" s="2"/>
      <c r="I42" s="2"/>
      <c r="J42" s="2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3">
      <c r="B43" s="1"/>
      <c r="C43" s="4"/>
      <c r="D43" s="2"/>
      <c r="E43" s="2"/>
      <c r="F43" s="2"/>
      <c r="G43" s="2"/>
      <c r="H43" s="2"/>
      <c r="I43" s="2"/>
      <c r="J43" s="2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2:25" x14ac:dyDescent="0.3">
      <c r="B44" s="1"/>
      <c r="C44" s="4"/>
      <c r="D44" s="2"/>
      <c r="E44" s="2"/>
      <c r="F44" s="2"/>
      <c r="G44" s="2"/>
      <c r="H44" s="2"/>
      <c r="I44" s="2"/>
      <c r="J44" s="2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2:25" x14ac:dyDescent="0.3">
      <c r="B45" s="1"/>
      <c r="C45" s="4"/>
      <c r="D45" s="2"/>
      <c r="E45" s="2"/>
      <c r="F45" s="2"/>
      <c r="G45" s="2"/>
      <c r="H45" s="2"/>
      <c r="I45" s="2"/>
      <c r="J45" s="2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2:25" x14ac:dyDescent="0.3">
      <c r="B46" s="1"/>
      <c r="C46" s="4"/>
      <c r="D46" s="2"/>
      <c r="E46" s="2"/>
      <c r="F46" s="2"/>
      <c r="G46" s="2"/>
      <c r="H46" s="2"/>
      <c r="I46" s="2"/>
      <c r="J46" s="2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2:25" x14ac:dyDescent="0.3">
      <c r="B47" s="1"/>
      <c r="C47" s="4"/>
      <c r="D47" s="2"/>
      <c r="E47" s="2"/>
      <c r="F47" s="2"/>
      <c r="G47" s="2"/>
      <c r="H47" s="2"/>
      <c r="I47" s="2"/>
      <c r="J47" s="2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2:25" x14ac:dyDescent="0.3">
      <c r="B48" s="1"/>
      <c r="C48" s="4"/>
      <c r="D48" s="2"/>
      <c r="E48" s="2"/>
      <c r="F48" s="2"/>
      <c r="G48" s="2"/>
      <c r="H48" s="2"/>
      <c r="I48" s="2"/>
      <c r="J48" s="2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2:25" x14ac:dyDescent="0.3">
      <c r="B49" s="1"/>
      <c r="C49" s="4"/>
      <c r="D49" s="2"/>
      <c r="E49" s="2"/>
      <c r="F49" s="2"/>
      <c r="G49" s="2"/>
      <c r="H49" s="2"/>
      <c r="I49" s="2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2:25" x14ac:dyDescent="0.3">
      <c r="B50" s="1"/>
      <c r="C50" s="4"/>
      <c r="D50" s="2"/>
      <c r="E50" s="2"/>
      <c r="F50" s="2"/>
      <c r="G50" s="2"/>
      <c r="H50" s="2"/>
      <c r="I50" s="2"/>
      <c r="J50" s="2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2:25" x14ac:dyDescent="0.3">
      <c r="B51" s="1"/>
      <c r="C51" s="4"/>
      <c r="D51" s="2"/>
      <c r="E51" s="2"/>
      <c r="F51" s="2"/>
      <c r="G51" s="2"/>
      <c r="H51" s="2"/>
      <c r="I51" s="2"/>
      <c r="J51" s="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2:25" x14ac:dyDescent="0.3">
      <c r="B52" s="1"/>
      <c r="C52" s="4"/>
      <c r="D52" s="2"/>
      <c r="E52" s="2"/>
      <c r="F52" s="2"/>
      <c r="G52" s="2"/>
      <c r="H52" s="2"/>
      <c r="I52" s="2"/>
      <c r="J52" s="2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2:25" x14ac:dyDescent="0.3">
      <c r="B53" s="1"/>
      <c r="C53" s="4"/>
      <c r="D53" s="2"/>
      <c r="E53" s="2"/>
      <c r="F53" s="2"/>
      <c r="G53" s="2"/>
      <c r="H53" s="2"/>
      <c r="I53" s="2"/>
      <c r="J53" s="2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2:25" x14ac:dyDescent="0.3">
      <c r="B54" s="1"/>
      <c r="C54" s="4"/>
      <c r="D54" s="2"/>
      <c r="E54" s="2"/>
      <c r="F54" s="2"/>
      <c r="G54" s="2"/>
      <c r="H54" s="2"/>
      <c r="I54" s="2"/>
      <c r="J54" s="2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6586-4C7C-4C32-AF7E-1F5A2928ABC5}">
  <dimension ref="A1:K55"/>
  <sheetViews>
    <sheetView workbookViewId="0">
      <selection activeCell="C13" sqref="C13"/>
    </sheetView>
  </sheetViews>
  <sheetFormatPr defaultRowHeight="18.75" x14ac:dyDescent="0.3"/>
  <cols>
    <col min="1" max="1" width="6" style="4" customWidth="1"/>
    <col min="2" max="2" width="48.42578125" customWidth="1"/>
    <col min="3" max="3" width="12.42578125" style="5" customWidth="1"/>
    <col min="4" max="4" width="13.140625" style="3" customWidth="1"/>
    <col min="5" max="5" width="24.7109375" style="3" customWidth="1"/>
    <col min="6" max="6" width="20.140625" style="3" customWidth="1"/>
    <col min="7" max="8" width="17.7109375" style="3" customWidth="1"/>
    <col min="9" max="9" width="13.28515625" style="3" customWidth="1"/>
    <col min="10" max="10" width="14.140625" style="3" customWidth="1"/>
    <col min="11" max="11" width="19" style="3" customWidth="1"/>
  </cols>
  <sheetData>
    <row r="1" spans="1:11" x14ac:dyDescent="0.3">
      <c r="B1" s="1" t="s">
        <v>33</v>
      </c>
      <c r="C1" s="4"/>
      <c r="D1" s="2"/>
      <c r="E1" s="2"/>
      <c r="F1" s="2"/>
      <c r="G1" s="2"/>
      <c r="H1" s="2"/>
      <c r="I1" s="2"/>
      <c r="J1" s="2"/>
      <c r="K1" s="2"/>
    </row>
    <row r="2" spans="1:11" ht="56.25" x14ac:dyDescent="0.3">
      <c r="A2" s="8"/>
      <c r="B2" s="12" t="s">
        <v>0</v>
      </c>
      <c r="C2" s="8" t="s">
        <v>3</v>
      </c>
      <c r="D2" s="9" t="s">
        <v>11</v>
      </c>
      <c r="E2" s="13" t="s">
        <v>8</v>
      </c>
      <c r="F2" s="13" t="s">
        <v>19</v>
      </c>
      <c r="G2" s="9" t="s">
        <v>4</v>
      </c>
      <c r="H2" s="9" t="s">
        <v>5</v>
      </c>
      <c r="I2" s="9" t="s">
        <v>6</v>
      </c>
      <c r="J2" s="9" t="s">
        <v>7</v>
      </c>
      <c r="K2" s="14" t="s">
        <v>17</v>
      </c>
    </row>
    <row r="3" spans="1:11" x14ac:dyDescent="0.3">
      <c r="A3" s="8">
        <v>1</v>
      </c>
      <c r="B3" s="12" t="s">
        <v>1</v>
      </c>
      <c r="C3" s="8">
        <v>8</v>
      </c>
      <c r="D3" s="9" t="s">
        <v>12</v>
      </c>
      <c r="E3" s="9">
        <v>7.6</v>
      </c>
      <c r="F3" s="9" t="s">
        <v>27</v>
      </c>
      <c r="G3" s="9">
        <v>19.5</v>
      </c>
      <c r="H3" s="9">
        <v>3.3</v>
      </c>
      <c r="I3" s="9">
        <v>20.5</v>
      </c>
      <c r="J3" s="9">
        <v>3.3</v>
      </c>
      <c r="K3" s="15">
        <f>(I3-G3)/H3</f>
        <v>0.30303030303030304</v>
      </c>
    </row>
    <row r="4" spans="1:11" x14ac:dyDescent="0.3">
      <c r="A4" s="8">
        <v>2</v>
      </c>
      <c r="B4" s="19" t="s">
        <v>31</v>
      </c>
      <c r="C4" s="8">
        <v>9</v>
      </c>
      <c r="D4" s="9" t="s">
        <v>24</v>
      </c>
      <c r="E4" s="9">
        <v>24</v>
      </c>
      <c r="F4" s="9" t="s">
        <v>20</v>
      </c>
      <c r="G4" s="9">
        <v>50</v>
      </c>
      <c r="H4" s="9">
        <v>6.1</v>
      </c>
      <c r="I4" s="9">
        <v>50.7</v>
      </c>
      <c r="J4" s="9">
        <v>4.9000000000000004</v>
      </c>
      <c r="K4" s="15">
        <f t="shared" ref="K4:K6" si="0">(I4-G4)/H4</f>
        <v>0.11475409836065621</v>
      </c>
    </row>
    <row r="5" spans="1:11" x14ac:dyDescent="0.3">
      <c r="A5" s="8">
        <v>3</v>
      </c>
      <c r="B5" s="19" t="s">
        <v>32</v>
      </c>
      <c r="C5" s="8">
        <v>9</v>
      </c>
      <c r="D5" s="9" t="s">
        <v>24</v>
      </c>
      <c r="E5" s="9">
        <v>24</v>
      </c>
      <c r="F5" s="9" t="s">
        <v>20</v>
      </c>
      <c r="G5" s="9">
        <v>216</v>
      </c>
      <c r="H5" s="9">
        <v>28</v>
      </c>
      <c r="I5" s="9">
        <v>218</v>
      </c>
      <c r="J5" s="9">
        <v>26</v>
      </c>
      <c r="K5" s="15">
        <f t="shared" si="0"/>
        <v>7.1428571428571425E-2</v>
      </c>
    </row>
    <row r="6" spans="1:11" x14ac:dyDescent="0.3">
      <c r="A6" s="8">
        <v>4</v>
      </c>
      <c r="B6" s="12" t="s">
        <v>21</v>
      </c>
      <c r="C6" s="8">
        <v>12</v>
      </c>
      <c r="D6" s="9" t="s">
        <v>22</v>
      </c>
      <c r="E6" s="9">
        <v>12</v>
      </c>
      <c r="F6" s="9" t="s">
        <v>23</v>
      </c>
      <c r="G6" s="9">
        <v>190.2</v>
      </c>
      <c r="H6" s="9">
        <v>28.7</v>
      </c>
      <c r="I6" s="9">
        <v>198.9</v>
      </c>
      <c r="J6" s="9">
        <v>39.1</v>
      </c>
      <c r="K6" s="15">
        <f t="shared" si="0"/>
        <v>0.30313588850174278</v>
      </c>
    </row>
    <row r="7" spans="1:11" x14ac:dyDescent="0.3">
      <c r="A7" s="8">
        <v>5</v>
      </c>
      <c r="B7" s="12" t="s">
        <v>26</v>
      </c>
      <c r="C7" s="8">
        <v>14</v>
      </c>
      <c r="D7" s="9">
        <v>28</v>
      </c>
      <c r="E7" s="9">
        <v>8</v>
      </c>
      <c r="F7" s="9" t="s">
        <v>28</v>
      </c>
      <c r="G7" s="9"/>
      <c r="H7" s="9"/>
      <c r="I7" s="9"/>
      <c r="J7" s="9"/>
      <c r="K7" s="15"/>
    </row>
    <row r="8" spans="1:11" x14ac:dyDescent="0.3">
      <c r="A8" s="8"/>
      <c r="B8" s="7" t="s">
        <v>18</v>
      </c>
      <c r="C8" s="18">
        <v>43</v>
      </c>
      <c r="D8" s="9"/>
      <c r="E8" s="9"/>
      <c r="F8" s="9"/>
      <c r="G8" s="10"/>
      <c r="H8" s="10"/>
      <c r="I8" s="10"/>
      <c r="J8" s="10"/>
      <c r="K8" s="11">
        <f>((K3*C3)+(K4*C4)+(K6*C6)+(K7*C7))/C8</f>
        <v>0.16499209236068008</v>
      </c>
    </row>
    <row r="9" spans="1:11" x14ac:dyDescent="0.3">
      <c r="B9" s="1"/>
      <c r="C9" s="4"/>
      <c r="D9" s="2"/>
      <c r="E9" s="2"/>
      <c r="F9" s="2"/>
      <c r="G9" s="2"/>
      <c r="H9" s="2"/>
      <c r="I9" s="2"/>
      <c r="J9" s="2"/>
      <c r="K9" s="2"/>
    </row>
    <row r="10" spans="1:11" x14ac:dyDescent="0.3">
      <c r="B10" s="1"/>
      <c r="C10" s="4"/>
      <c r="D10" s="2"/>
      <c r="E10" s="2"/>
      <c r="F10" s="2"/>
      <c r="G10" s="2"/>
      <c r="H10" s="2"/>
      <c r="I10" s="2"/>
      <c r="J10" s="2"/>
      <c r="K10" s="2"/>
    </row>
    <row r="11" spans="1:11" x14ac:dyDescent="0.3">
      <c r="B11" s="1"/>
      <c r="C11" s="4"/>
      <c r="D11" s="2"/>
      <c r="E11" s="2"/>
      <c r="F11" s="2"/>
      <c r="G11" s="2"/>
      <c r="H11" s="2"/>
      <c r="I11" s="2"/>
      <c r="J11" s="2"/>
      <c r="K11" s="2"/>
    </row>
    <row r="12" spans="1:11" x14ac:dyDescent="0.3">
      <c r="B12" s="1"/>
      <c r="C12" s="4"/>
      <c r="D12" s="2"/>
      <c r="E12" s="2"/>
      <c r="F12" s="2"/>
      <c r="G12" s="2"/>
      <c r="H12" s="2"/>
      <c r="I12" s="2"/>
      <c r="J12" s="2"/>
      <c r="K12" s="2"/>
    </row>
    <row r="13" spans="1:11" x14ac:dyDescent="0.3">
      <c r="B13" s="1"/>
      <c r="C13" s="4"/>
      <c r="D13" s="2"/>
      <c r="E13" s="2"/>
      <c r="F13" s="2"/>
      <c r="G13" s="2"/>
      <c r="H13" s="2"/>
      <c r="I13" s="2"/>
      <c r="J13" s="2"/>
      <c r="K13" s="2"/>
    </row>
    <row r="14" spans="1:11" x14ac:dyDescent="0.3">
      <c r="B14" s="1"/>
      <c r="C14" s="4"/>
      <c r="D14" s="2"/>
      <c r="E14" s="2"/>
      <c r="F14" s="2"/>
      <c r="G14" s="2"/>
      <c r="H14" s="2"/>
      <c r="I14" s="2"/>
      <c r="J14" s="2"/>
      <c r="K14" s="2"/>
    </row>
    <row r="15" spans="1:11" x14ac:dyDescent="0.3">
      <c r="B15" s="1"/>
      <c r="C15" s="4"/>
      <c r="D15" s="2"/>
      <c r="E15" s="2"/>
      <c r="F15" s="2"/>
      <c r="G15" s="2"/>
      <c r="H15" s="2"/>
      <c r="I15" s="2"/>
      <c r="J15" s="2"/>
      <c r="K15" s="2"/>
    </row>
    <row r="16" spans="1:11" x14ac:dyDescent="0.3">
      <c r="B16" s="1"/>
      <c r="C16" s="4"/>
      <c r="D16" s="2"/>
      <c r="E16" s="2"/>
      <c r="F16" s="2"/>
      <c r="G16" s="2"/>
      <c r="H16" s="2"/>
      <c r="I16" s="2"/>
      <c r="J16" s="2"/>
      <c r="K16" s="2"/>
    </row>
    <row r="17" spans="2:11" x14ac:dyDescent="0.3">
      <c r="B17" s="1"/>
      <c r="C17" s="4"/>
      <c r="D17" s="2"/>
      <c r="E17" s="2"/>
      <c r="F17" s="2"/>
      <c r="G17" s="2"/>
      <c r="H17" s="2"/>
      <c r="I17" s="2"/>
      <c r="J17" s="2"/>
      <c r="K17" s="2"/>
    </row>
    <row r="18" spans="2:11" x14ac:dyDescent="0.3">
      <c r="B18" s="1"/>
      <c r="C18" s="4"/>
      <c r="D18" s="2"/>
      <c r="E18" s="2"/>
      <c r="F18" s="2"/>
      <c r="G18" s="2"/>
      <c r="H18" s="2"/>
      <c r="I18" s="2"/>
      <c r="J18" s="2"/>
      <c r="K18" s="2"/>
    </row>
    <row r="19" spans="2:11" x14ac:dyDescent="0.3">
      <c r="B19" s="1"/>
      <c r="C19" s="4"/>
      <c r="D19" s="2"/>
      <c r="E19" s="2"/>
      <c r="F19" s="2"/>
      <c r="G19" s="2"/>
      <c r="H19" s="2"/>
      <c r="I19" s="2"/>
      <c r="J19" s="2"/>
      <c r="K19" s="2"/>
    </row>
    <row r="20" spans="2:11" x14ac:dyDescent="0.3">
      <c r="B20" s="1"/>
      <c r="C20" s="4"/>
      <c r="D20" s="2"/>
      <c r="E20" s="2"/>
      <c r="F20" s="2"/>
      <c r="G20" s="2"/>
      <c r="H20" s="2"/>
      <c r="I20" s="2"/>
      <c r="J20" s="2"/>
      <c r="K20" s="2"/>
    </row>
    <row r="21" spans="2:11" x14ac:dyDescent="0.3">
      <c r="B21" s="1"/>
      <c r="C21" s="4"/>
      <c r="D21" s="2"/>
      <c r="E21" s="2"/>
      <c r="F21" s="2"/>
      <c r="G21" s="2"/>
      <c r="H21" s="2"/>
      <c r="I21" s="2"/>
      <c r="J21" s="2"/>
      <c r="K21" s="2"/>
    </row>
    <row r="22" spans="2:11" x14ac:dyDescent="0.3">
      <c r="B22" s="1"/>
      <c r="C22" s="4"/>
      <c r="D22" s="2"/>
      <c r="E22" s="2"/>
      <c r="F22" s="2"/>
      <c r="G22" s="2"/>
      <c r="H22" s="2"/>
      <c r="I22" s="2"/>
      <c r="J22" s="2"/>
      <c r="K22" s="2"/>
    </row>
    <row r="23" spans="2:11" x14ac:dyDescent="0.3">
      <c r="B23" s="1"/>
      <c r="C23" s="4"/>
      <c r="D23" s="2"/>
      <c r="E23" s="2"/>
      <c r="F23" s="2"/>
      <c r="G23" s="2"/>
      <c r="H23" s="2"/>
      <c r="I23" s="2"/>
      <c r="J23" s="2"/>
      <c r="K23" s="2"/>
    </row>
    <row r="24" spans="2:11" x14ac:dyDescent="0.3">
      <c r="B24" s="1"/>
      <c r="C24" s="4"/>
      <c r="D24" s="2"/>
      <c r="E24" s="2"/>
      <c r="F24" s="2"/>
      <c r="G24" s="2"/>
      <c r="H24" s="2"/>
      <c r="I24" s="2"/>
      <c r="J24" s="2"/>
      <c r="K24" s="2"/>
    </row>
    <row r="25" spans="2:11" x14ac:dyDescent="0.3">
      <c r="B25" s="1"/>
      <c r="C25" s="4"/>
      <c r="D25" s="2"/>
      <c r="E25" s="2"/>
      <c r="F25" s="2"/>
      <c r="G25" s="2"/>
      <c r="H25" s="2"/>
      <c r="I25" s="2"/>
      <c r="J25" s="2"/>
      <c r="K25" s="2"/>
    </row>
    <row r="26" spans="2:11" x14ac:dyDescent="0.3">
      <c r="B26" s="1"/>
      <c r="C26" s="4"/>
      <c r="D26" s="2"/>
      <c r="E26" s="2"/>
      <c r="F26" s="2"/>
      <c r="G26" s="2"/>
      <c r="H26" s="2"/>
      <c r="I26" s="2"/>
      <c r="J26" s="2"/>
      <c r="K26" s="2"/>
    </row>
    <row r="27" spans="2:11" x14ac:dyDescent="0.3">
      <c r="B27" s="1"/>
      <c r="C27" s="4"/>
      <c r="D27" s="2"/>
      <c r="E27" s="2"/>
      <c r="F27" s="2"/>
      <c r="G27" s="2"/>
      <c r="H27" s="2"/>
      <c r="I27" s="2"/>
      <c r="J27" s="2"/>
      <c r="K27" s="2"/>
    </row>
    <row r="28" spans="2:11" x14ac:dyDescent="0.3">
      <c r="B28" s="1"/>
      <c r="C28" s="4"/>
      <c r="D28" s="2"/>
      <c r="E28" s="2"/>
      <c r="F28" s="2"/>
      <c r="G28" s="2"/>
      <c r="H28" s="2"/>
      <c r="I28" s="2"/>
      <c r="J28" s="2"/>
      <c r="K28" s="2"/>
    </row>
    <row r="29" spans="2:11" x14ac:dyDescent="0.3">
      <c r="B29" s="1"/>
      <c r="C29" s="4"/>
      <c r="D29" s="2"/>
      <c r="E29" s="2"/>
      <c r="F29" s="2"/>
      <c r="G29" s="2"/>
      <c r="H29" s="2"/>
      <c r="I29" s="2"/>
      <c r="J29" s="2"/>
      <c r="K29" s="2"/>
    </row>
    <row r="30" spans="2:11" x14ac:dyDescent="0.3">
      <c r="B30" s="1"/>
      <c r="C30" s="4"/>
      <c r="D30" s="2"/>
      <c r="E30" s="2"/>
      <c r="F30" s="2"/>
      <c r="G30" s="2"/>
      <c r="H30" s="2"/>
      <c r="I30" s="2"/>
      <c r="J30" s="2"/>
      <c r="K30" s="2"/>
    </row>
    <row r="31" spans="2:11" x14ac:dyDescent="0.3">
      <c r="B31" s="1"/>
      <c r="C31" s="4"/>
      <c r="D31" s="2"/>
      <c r="E31" s="2"/>
      <c r="F31" s="2"/>
      <c r="G31" s="2"/>
      <c r="H31" s="2"/>
      <c r="I31" s="2"/>
      <c r="J31" s="2"/>
      <c r="K31" s="2"/>
    </row>
    <row r="32" spans="2:11" x14ac:dyDescent="0.3">
      <c r="B32" s="1"/>
      <c r="C32" s="4"/>
      <c r="D32" s="2"/>
      <c r="E32" s="2"/>
      <c r="F32" s="2"/>
      <c r="G32" s="2"/>
      <c r="H32" s="2"/>
      <c r="I32" s="2"/>
      <c r="J32" s="2"/>
      <c r="K32" s="2"/>
    </row>
    <row r="33" spans="2:11" x14ac:dyDescent="0.3">
      <c r="B33" s="1"/>
      <c r="C33" s="4"/>
      <c r="D33" s="2"/>
      <c r="E33" s="2"/>
      <c r="F33" s="2"/>
      <c r="G33" s="2"/>
      <c r="H33" s="2"/>
      <c r="I33" s="2"/>
      <c r="J33" s="2"/>
      <c r="K33" s="2"/>
    </row>
    <row r="34" spans="2:11" x14ac:dyDescent="0.3">
      <c r="B34" s="1"/>
      <c r="C34" s="4"/>
      <c r="D34" s="2"/>
      <c r="E34" s="2"/>
      <c r="F34" s="2"/>
      <c r="G34" s="2"/>
      <c r="H34" s="2"/>
      <c r="I34" s="2"/>
      <c r="J34" s="2"/>
      <c r="K34" s="2"/>
    </row>
    <row r="35" spans="2:11" x14ac:dyDescent="0.3">
      <c r="B35" s="1"/>
      <c r="C35" s="4"/>
      <c r="D35" s="2"/>
      <c r="E35" s="2"/>
      <c r="F35" s="2"/>
      <c r="G35" s="2"/>
      <c r="H35" s="2"/>
      <c r="I35" s="2"/>
      <c r="J35" s="2"/>
      <c r="K35" s="2"/>
    </row>
    <row r="36" spans="2:11" x14ac:dyDescent="0.3">
      <c r="B36" s="1"/>
      <c r="C36" s="4"/>
      <c r="D36" s="2"/>
      <c r="E36" s="2"/>
      <c r="F36" s="2"/>
      <c r="G36" s="2"/>
      <c r="H36" s="2"/>
      <c r="I36" s="2"/>
      <c r="J36" s="2"/>
      <c r="K36" s="2"/>
    </row>
    <row r="37" spans="2:11" x14ac:dyDescent="0.3">
      <c r="B37" s="1"/>
      <c r="C37" s="4"/>
      <c r="D37" s="2"/>
      <c r="E37" s="2"/>
      <c r="F37" s="2"/>
      <c r="G37" s="2"/>
      <c r="H37" s="2"/>
      <c r="I37" s="2"/>
      <c r="J37" s="2"/>
      <c r="K37" s="2"/>
    </row>
    <row r="38" spans="2:11" x14ac:dyDescent="0.3">
      <c r="B38" s="1"/>
      <c r="C38" s="4"/>
      <c r="D38" s="2"/>
      <c r="E38" s="2"/>
      <c r="F38" s="2"/>
      <c r="G38" s="2"/>
      <c r="H38" s="2"/>
      <c r="I38" s="2"/>
      <c r="J38" s="2"/>
      <c r="K38" s="2"/>
    </row>
    <row r="39" spans="2:11" x14ac:dyDescent="0.3">
      <c r="B39" s="1"/>
      <c r="C39" s="4"/>
      <c r="D39" s="2"/>
      <c r="E39" s="2"/>
      <c r="F39" s="2"/>
      <c r="G39" s="2"/>
      <c r="H39" s="2"/>
      <c r="I39" s="2"/>
      <c r="J39" s="2"/>
      <c r="K39" s="2"/>
    </row>
    <row r="40" spans="2:11" x14ac:dyDescent="0.3">
      <c r="B40" s="1"/>
      <c r="C40" s="4"/>
      <c r="D40" s="2"/>
      <c r="E40" s="2"/>
      <c r="F40" s="2"/>
      <c r="G40" s="2"/>
      <c r="H40" s="2"/>
      <c r="I40" s="2"/>
      <c r="J40" s="2"/>
      <c r="K40" s="2"/>
    </row>
    <row r="41" spans="2:11" x14ac:dyDescent="0.3">
      <c r="B41" s="1"/>
      <c r="C41" s="4"/>
      <c r="D41" s="2"/>
      <c r="E41" s="2"/>
      <c r="F41" s="2"/>
      <c r="G41" s="2"/>
      <c r="H41" s="2"/>
      <c r="I41" s="2"/>
      <c r="J41" s="2"/>
      <c r="K41" s="2"/>
    </row>
    <row r="42" spans="2:11" x14ac:dyDescent="0.3">
      <c r="B42" s="1"/>
      <c r="C42" s="4"/>
      <c r="D42" s="2"/>
      <c r="E42" s="2"/>
      <c r="F42" s="2"/>
      <c r="G42" s="2"/>
      <c r="H42" s="2"/>
      <c r="I42" s="2"/>
      <c r="J42" s="2"/>
      <c r="K42" s="2"/>
    </row>
    <row r="43" spans="2:11" x14ac:dyDescent="0.3">
      <c r="B43" s="1"/>
      <c r="C43" s="4"/>
      <c r="D43" s="2"/>
      <c r="E43" s="2"/>
      <c r="F43" s="2"/>
      <c r="G43" s="2"/>
      <c r="H43" s="2"/>
      <c r="I43" s="2"/>
      <c r="J43" s="2"/>
      <c r="K43" s="2"/>
    </row>
    <row r="44" spans="2:11" x14ac:dyDescent="0.3">
      <c r="B44" s="1"/>
      <c r="C44" s="4"/>
      <c r="D44" s="2"/>
      <c r="E44" s="2"/>
      <c r="F44" s="2"/>
      <c r="G44" s="2"/>
      <c r="H44" s="2"/>
      <c r="I44" s="2"/>
      <c r="J44" s="2"/>
      <c r="K44" s="2"/>
    </row>
    <row r="45" spans="2:11" x14ac:dyDescent="0.3">
      <c r="B45" s="1"/>
      <c r="C45" s="4"/>
      <c r="D45" s="2"/>
      <c r="E45" s="2"/>
      <c r="F45" s="2"/>
      <c r="G45" s="2"/>
      <c r="H45" s="2"/>
      <c r="I45" s="2"/>
      <c r="J45" s="2"/>
      <c r="K45" s="2"/>
    </row>
    <row r="46" spans="2:11" x14ac:dyDescent="0.3">
      <c r="B46" s="1"/>
      <c r="C46" s="4"/>
      <c r="D46" s="2"/>
      <c r="E46" s="2"/>
      <c r="F46" s="2"/>
      <c r="G46" s="2"/>
      <c r="H46" s="2"/>
      <c r="I46" s="2"/>
      <c r="J46" s="2"/>
      <c r="K46" s="2"/>
    </row>
    <row r="47" spans="2:11" x14ac:dyDescent="0.3">
      <c r="B47" s="1"/>
      <c r="C47" s="4"/>
      <c r="D47" s="2"/>
      <c r="E47" s="2"/>
      <c r="F47" s="2"/>
      <c r="G47" s="2"/>
      <c r="H47" s="2"/>
      <c r="I47" s="2"/>
      <c r="J47" s="2"/>
      <c r="K47" s="2"/>
    </row>
    <row r="48" spans="2:11" x14ac:dyDescent="0.3">
      <c r="B48" s="1"/>
      <c r="C48" s="4"/>
      <c r="D48" s="2"/>
      <c r="E48" s="2"/>
      <c r="F48" s="2"/>
      <c r="G48" s="2"/>
      <c r="H48" s="2"/>
      <c r="I48" s="2"/>
      <c r="J48" s="2"/>
      <c r="K48" s="2"/>
    </row>
    <row r="49" spans="2:11" x14ac:dyDescent="0.3">
      <c r="B49" s="1"/>
      <c r="C49" s="4"/>
      <c r="D49" s="2"/>
      <c r="E49" s="2"/>
      <c r="F49" s="2"/>
      <c r="G49" s="2"/>
      <c r="H49" s="2"/>
      <c r="I49" s="2"/>
      <c r="J49" s="2"/>
      <c r="K49" s="2"/>
    </row>
    <row r="50" spans="2:11" x14ac:dyDescent="0.3">
      <c r="B50" s="1"/>
      <c r="C50" s="4"/>
      <c r="D50" s="2"/>
      <c r="E50" s="2"/>
      <c r="F50" s="2"/>
      <c r="G50" s="2"/>
      <c r="H50" s="2"/>
      <c r="I50" s="2"/>
      <c r="J50" s="2"/>
      <c r="K50" s="2"/>
    </row>
    <row r="51" spans="2:11" x14ac:dyDescent="0.3">
      <c r="B51" s="1"/>
      <c r="C51" s="4"/>
      <c r="D51" s="2"/>
      <c r="E51" s="2"/>
      <c r="F51" s="2"/>
      <c r="G51" s="2"/>
      <c r="H51" s="2"/>
      <c r="I51" s="2"/>
      <c r="J51" s="2"/>
      <c r="K51" s="2"/>
    </row>
    <row r="52" spans="2:11" x14ac:dyDescent="0.3">
      <c r="B52" s="1"/>
      <c r="C52" s="4"/>
      <c r="D52" s="2"/>
      <c r="E52" s="2"/>
      <c r="F52" s="2"/>
      <c r="G52" s="2"/>
      <c r="H52" s="2"/>
      <c r="I52" s="2"/>
      <c r="J52" s="2"/>
      <c r="K52" s="2"/>
    </row>
    <row r="53" spans="2:11" x14ac:dyDescent="0.3">
      <c r="B53" s="1"/>
      <c r="C53" s="4"/>
      <c r="D53" s="2"/>
      <c r="E53" s="2"/>
      <c r="F53" s="2"/>
      <c r="G53" s="2"/>
      <c r="H53" s="2"/>
      <c r="I53" s="2"/>
      <c r="J53" s="2"/>
      <c r="K53" s="2"/>
    </row>
    <row r="54" spans="2:11" x14ac:dyDescent="0.3">
      <c r="B54" s="1"/>
      <c r="C54" s="4"/>
      <c r="D54" s="2"/>
      <c r="E54" s="2"/>
      <c r="F54" s="2"/>
      <c r="G54" s="2"/>
      <c r="H54" s="2"/>
      <c r="I54" s="2"/>
      <c r="J54" s="2"/>
      <c r="K54" s="2"/>
    </row>
    <row r="55" spans="2:11" x14ac:dyDescent="0.3">
      <c r="B55" s="1"/>
      <c r="C55" s="4"/>
      <c r="D55" s="2"/>
      <c r="E55" s="2"/>
      <c r="F55" s="2"/>
      <c r="G55" s="2"/>
      <c r="H55" s="2"/>
      <c r="I55" s="2"/>
      <c r="J55" s="2"/>
      <c r="K5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B8F0-81FE-4077-9E69-5F95328F01A9}">
  <dimension ref="A1:K53"/>
  <sheetViews>
    <sheetView tabSelected="1" workbookViewId="0">
      <selection activeCell="K6" sqref="K6"/>
    </sheetView>
  </sheetViews>
  <sheetFormatPr defaultRowHeight="18.75" x14ac:dyDescent="0.3"/>
  <cols>
    <col min="1" max="1" width="6" style="4" customWidth="1"/>
    <col min="2" max="2" width="37.28515625" customWidth="1"/>
    <col min="3" max="3" width="12.42578125" style="5" customWidth="1"/>
    <col min="4" max="4" width="13.140625" style="3" customWidth="1"/>
    <col min="5" max="5" width="24.7109375" style="3" customWidth="1"/>
    <col min="6" max="6" width="20.140625" style="3" customWidth="1"/>
    <col min="7" max="8" width="17.7109375" style="3" customWidth="1"/>
    <col min="9" max="9" width="13.28515625" style="3" customWidth="1"/>
    <col min="10" max="10" width="14.140625" style="3" customWidth="1"/>
    <col min="11" max="11" width="19" style="3" customWidth="1"/>
  </cols>
  <sheetData>
    <row r="1" spans="1:11" x14ac:dyDescent="0.3">
      <c r="B1" s="1" t="s">
        <v>30</v>
      </c>
      <c r="C1" s="4"/>
      <c r="D1" s="2"/>
      <c r="E1" s="2"/>
      <c r="F1" s="2"/>
      <c r="G1" s="2"/>
      <c r="H1" s="2"/>
      <c r="I1" s="2"/>
      <c r="J1" s="2"/>
      <c r="K1" s="2"/>
    </row>
    <row r="2" spans="1:11" ht="56.25" x14ac:dyDescent="0.3">
      <c r="A2" s="8"/>
      <c r="B2" s="12" t="s">
        <v>0</v>
      </c>
      <c r="C2" s="8" t="s">
        <v>3</v>
      </c>
      <c r="D2" s="9" t="s">
        <v>11</v>
      </c>
      <c r="E2" s="13" t="s">
        <v>8</v>
      </c>
      <c r="F2" s="13" t="s">
        <v>19</v>
      </c>
      <c r="G2" s="9" t="s">
        <v>4</v>
      </c>
      <c r="H2" s="9" t="s">
        <v>5</v>
      </c>
      <c r="I2" s="9" t="s">
        <v>6</v>
      </c>
      <c r="J2" s="9" t="s">
        <v>7</v>
      </c>
      <c r="K2" s="14" t="s">
        <v>17</v>
      </c>
    </row>
    <row r="3" spans="1:11" x14ac:dyDescent="0.3">
      <c r="A3" s="8">
        <v>1</v>
      </c>
      <c r="B3" s="12" t="s">
        <v>1</v>
      </c>
      <c r="C3" s="8">
        <v>8</v>
      </c>
      <c r="D3" s="9" t="s">
        <v>12</v>
      </c>
      <c r="E3" s="9">
        <v>7.6</v>
      </c>
      <c r="F3" s="9" t="s">
        <v>27</v>
      </c>
      <c r="G3" s="9">
        <v>33</v>
      </c>
      <c r="H3" s="9">
        <v>15</v>
      </c>
      <c r="I3" s="9">
        <v>32</v>
      </c>
      <c r="J3" s="9">
        <v>16</v>
      </c>
      <c r="K3" s="15">
        <f>(I3-G3)/H3</f>
        <v>-6.6666666666666666E-2</v>
      </c>
    </row>
    <row r="4" spans="1:11" x14ac:dyDescent="0.3">
      <c r="A4" s="8">
        <v>2</v>
      </c>
      <c r="B4" s="12" t="s">
        <v>21</v>
      </c>
      <c r="C4" s="8">
        <v>12</v>
      </c>
      <c r="D4" s="9" t="s">
        <v>22</v>
      </c>
      <c r="E4" s="9">
        <v>12</v>
      </c>
      <c r="F4" s="9" t="s">
        <v>23</v>
      </c>
      <c r="G4" s="9">
        <v>159.4</v>
      </c>
      <c r="H4" s="9">
        <v>35.200000000000003</v>
      </c>
      <c r="I4" s="9">
        <v>163.19999999999999</v>
      </c>
      <c r="J4" s="9">
        <v>30.8</v>
      </c>
      <c r="K4" s="15">
        <f t="shared" ref="K4" si="0">(I4-G4)/H4</f>
        <v>0.10795454545454496</v>
      </c>
    </row>
    <row r="5" spans="1:11" x14ac:dyDescent="0.3">
      <c r="A5" s="8">
        <v>3</v>
      </c>
      <c r="B5" s="12" t="s">
        <v>26</v>
      </c>
      <c r="C5" s="8">
        <v>14</v>
      </c>
      <c r="D5" s="9">
        <v>28</v>
      </c>
      <c r="E5" s="9">
        <v>8</v>
      </c>
      <c r="F5" s="9" t="s">
        <v>28</v>
      </c>
      <c r="G5" s="9"/>
      <c r="H5" s="9"/>
      <c r="I5" s="9"/>
      <c r="J5" s="9"/>
      <c r="K5" s="15"/>
    </row>
    <row r="6" spans="1:11" x14ac:dyDescent="0.3">
      <c r="A6" s="8"/>
      <c r="B6" s="7" t="s">
        <v>18</v>
      </c>
      <c r="C6" s="18">
        <f>SUM(C3:C5)</f>
        <v>34</v>
      </c>
      <c r="D6" s="9"/>
      <c r="E6" s="9"/>
      <c r="F6" s="9"/>
      <c r="G6" s="10"/>
      <c r="H6" s="10"/>
      <c r="I6" s="10"/>
      <c r="J6" s="10"/>
      <c r="K6" s="11">
        <f>((K3*C3)++(K4*C4)+(K5*C5))/C6</f>
        <v>2.2415329768270768E-2</v>
      </c>
    </row>
    <row r="7" spans="1:11" x14ac:dyDescent="0.3">
      <c r="B7" s="1"/>
      <c r="C7" s="4"/>
      <c r="D7" s="2"/>
      <c r="E7" s="2"/>
      <c r="F7" s="2"/>
      <c r="G7" s="2"/>
      <c r="H7" s="2"/>
      <c r="I7" s="2"/>
      <c r="J7" s="2"/>
      <c r="K7" s="2"/>
    </row>
    <row r="8" spans="1:11" x14ac:dyDescent="0.3">
      <c r="B8" s="1"/>
      <c r="C8" s="4"/>
      <c r="D8" s="2"/>
      <c r="E8" s="2"/>
      <c r="F8" s="2"/>
      <c r="G8" s="2"/>
      <c r="H8" s="2"/>
      <c r="I8" s="2"/>
      <c r="J8" s="2"/>
      <c r="K8" s="2"/>
    </row>
    <row r="9" spans="1:11" x14ac:dyDescent="0.3">
      <c r="B9" s="1"/>
      <c r="C9" s="4"/>
      <c r="D9" s="2"/>
      <c r="E9" s="2"/>
      <c r="F9" s="2"/>
      <c r="G9" s="2"/>
      <c r="H9" s="2"/>
      <c r="I9" s="2"/>
      <c r="J9" s="2"/>
      <c r="K9" s="2"/>
    </row>
    <row r="10" spans="1:11" x14ac:dyDescent="0.3">
      <c r="B10" s="1"/>
      <c r="C10" s="4"/>
      <c r="D10" s="2"/>
      <c r="E10" s="2"/>
      <c r="F10" s="2"/>
      <c r="G10" s="2"/>
      <c r="H10" s="2"/>
      <c r="I10" s="2"/>
      <c r="J10" s="2"/>
      <c r="K10" s="2"/>
    </row>
    <row r="11" spans="1:11" x14ac:dyDescent="0.3">
      <c r="B11" s="1"/>
      <c r="C11" s="4"/>
      <c r="D11" s="2"/>
      <c r="E11" s="2"/>
      <c r="F11" s="2"/>
      <c r="G11" s="2"/>
      <c r="H11" s="2"/>
      <c r="I11" s="2"/>
      <c r="J11" s="2"/>
      <c r="K11" s="2"/>
    </row>
    <row r="12" spans="1:11" x14ac:dyDescent="0.3">
      <c r="B12" s="1"/>
      <c r="C12" s="4"/>
      <c r="D12" s="2"/>
      <c r="E12" s="2"/>
      <c r="F12" s="2"/>
      <c r="G12" s="2"/>
      <c r="H12" s="2"/>
      <c r="I12" s="2"/>
      <c r="J12" s="2"/>
      <c r="K12" s="2"/>
    </row>
    <row r="13" spans="1:11" x14ac:dyDescent="0.3">
      <c r="B13" s="1"/>
      <c r="C13" s="4"/>
      <c r="D13" s="2"/>
      <c r="E13" s="2"/>
      <c r="F13" s="2"/>
      <c r="G13" s="2"/>
      <c r="H13" s="2"/>
      <c r="I13" s="2"/>
      <c r="J13" s="2"/>
      <c r="K13" s="2"/>
    </row>
    <row r="14" spans="1:11" x14ac:dyDescent="0.3">
      <c r="B14" s="1"/>
      <c r="C14" s="4"/>
      <c r="D14" s="2"/>
      <c r="E14" s="2"/>
      <c r="F14" s="2"/>
      <c r="G14" s="2"/>
      <c r="H14" s="2"/>
      <c r="I14" s="2"/>
      <c r="J14" s="2"/>
      <c r="K14" s="2"/>
    </row>
    <row r="15" spans="1:11" x14ac:dyDescent="0.3">
      <c r="B15" s="1"/>
      <c r="C15" s="4"/>
      <c r="D15" s="2"/>
      <c r="E15" s="2"/>
      <c r="F15" s="2"/>
      <c r="G15" s="2"/>
      <c r="H15" s="2"/>
      <c r="I15" s="2"/>
      <c r="J15" s="2"/>
      <c r="K15" s="2"/>
    </row>
    <row r="16" spans="1:11" x14ac:dyDescent="0.3">
      <c r="B16" s="1"/>
      <c r="C16" s="4"/>
      <c r="D16" s="2"/>
      <c r="E16" s="2"/>
      <c r="F16" s="2"/>
      <c r="G16" s="2"/>
      <c r="H16" s="2"/>
      <c r="I16" s="2"/>
      <c r="J16" s="2"/>
      <c r="K16" s="2"/>
    </row>
    <row r="17" spans="2:11" x14ac:dyDescent="0.3">
      <c r="B17" s="1"/>
      <c r="C17" s="4"/>
      <c r="D17" s="2"/>
      <c r="E17" s="2"/>
      <c r="F17" s="2"/>
      <c r="G17" s="2"/>
      <c r="H17" s="2"/>
      <c r="I17" s="2"/>
      <c r="J17" s="2"/>
      <c r="K17" s="2"/>
    </row>
    <row r="18" spans="2:11" x14ac:dyDescent="0.3">
      <c r="B18" s="1"/>
      <c r="C18" s="4"/>
      <c r="D18" s="2"/>
      <c r="E18" s="2"/>
      <c r="F18" s="2"/>
      <c r="G18" s="2"/>
      <c r="H18" s="2"/>
      <c r="I18" s="2"/>
      <c r="J18" s="2"/>
      <c r="K18" s="2"/>
    </row>
    <row r="19" spans="2:11" x14ac:dyDescent="0.3">
      <c r="B19" s="1"/>
      <c r="C19" s="4"/>
      <c r="D19" s="2"/>
      <c r="E19" s="2"/>
      <c r="F19" s="2"/>
      <c r="G19" s="2"/>
      <c r="H19" s="2"/>
      <c r="I19" s="2"/>
      <c r="J19" s="2"/>
      <c r="K19" s="2"/>
    </row>
    <row r="20" spans="2:11" x14ac:dyDescent="0.3">
      <c r="B20" s="1"/>
      <c r="C20" s="4"/>
      <c r="D20" s="2"/>
      <c r="E20" s="2"/>
      <c r="F20" s="2"/>
      <c r="G20" s="2"/>
      <c r="H20" s="2"/>
      <c r="I20" s="2"/>
      <c r="J20" s="2"/>
      <c r="K20" s="2"/>
    </row>
    <row r="21" spans="2:11" x14ac:dyDescent="0.3">
      <c r="B21" s="1"/>
      <c r="C21" s="4"/>
      <c r="D21" s="2"/>
      <c r="E21" s="2"/>
      <c r="F21" s="2"/>
      <c r="G21" s="2"/>
      <c r="H21" s="2"/>
      <c r="I21" s="2"/>
      <c r="J21" s="2"/>
      <c r="K21" s="2"/>
    </row>
    <row r="22" spans="2:11" x14ac:dyDescent="0.3">
      <c r="B22" s="1"/>
      <c r="C22" s="4"/>
      <c r="D22" s="2"/>
      <c r="E22" s="2"/>
      <c r="F22" s="2"/>
      <c r="G22" s="2"/>
      <c r="H22" s="2"/>
      <c r="I22" s="2"/>
      <c r="J22" s="2"/>
      <c r="K22" s="2"/>
    </row>
    <row r="23" spans="2:11" x14ac:dyDescent="0.3">
      <c r="B23" s="1"/>
      <c r="C23" s="4"/>
      <c r="D23" s="2"/>
      <c r="E23" s="2"/>
      <c r="F23" s="2"/>
      <c r="G23" s="2"/>
      <c r="H23" s="2"/>
      <c r="I23" s="2"/>
      <c r="J23" s="2"/>
      <c r="K23" s="2"/>
    </row>
    <row r="24" spans="2:11" x14ac:dyDescent="0.3">
      <c r="B24" s="1"/>
      <c r="C24" s="4"/>
      <c r="D24" s="2"/>
      <c r="E24" s="2"/>
      <c r="F24" s="2"/>
      <c r="G24" s="2"/>
      <c r="H24" s="2"/>
      <c r="I24" s="2"/>
      <c r="J24" s="2"/>
      <c r="K24" s="2"/>
    </row>
    <row r="25" spans="2:11" x14ac:dyDescent="0.3">
      <c r="B25" s="1"/>
      <c r="C25" s="4"/>
      <c r="D25" s="2"/>
      <c r="E25" s="2"/>
      <c r="F25" s="2"/>
      <c r="G25" s="2"/>
      <c r="H25" s="2"/>
      <c r="I25" s="2"/>
      <c r="J25" s="2"/>
      <c r="K25" s="2"/>
    </row>
    <row r="26" spans="2:11" x14ac:dyDescent="0.3">
      <c r="B26" s="1"/>
      <c r="C26" s="4"/>
      <c r="D26" s="2"/>
      <c r="E26" s="2"/>
      <c r="F26" s="2"/>
      <c r="G26" s="2"/>
      <c r="H26" s="2"/>
      <c r="I26" s="2"/>
      <c r="J26" s="2"/>
      <c r="K26" s="2"/>
    </row>
    <row r="27" spans="2:11" x14ac:dyDescent="0.3">
      <c r="B27" s="1"/>
      <c r="C27" s="4"/>
      <c r="D27" s="2"/>
      <c r="E27" s="2"/>
      <c r="F27" s="2"/>
      <c r="G27" s="2"/>
      <c r="H27" s="2"/>
      <c r="I27" s="2"/>
      <c r="J27" s="2"/>
      <c r="K27" s="2"/>
    </row>
    <row r="28" spans="2:11" x14ac:dyDescent="0.3">
      <c r="B28" s="1"/>
      <c r="C28" s="4"/>
      <c r="D28" s="2"/>
      <c r="E28" s="2"/>
      <c r="F28" s="2"/>
      <c r="G28" s="2"/>
      <c r="H28" s="2"/>
      <c r="I28" s="2"/>
      <c r="J28" s="2"/>
      <c r="K28" s="2"/>
    </row>
    <row r="29" spans="2:11" x14ac:dyDescent="0.3">
      <c r="B29" s="1"/>
      <c r="C29" s="4"/>
      <c r="D29" s="2"/>
      <c r="E29" s="2"/>
      <c r="F29" s="2"/>
      <c r="G29" s="2"/>
      <c r="H29" s="2"/>
      <c r="I29" s="2"/>
      <c r="J29" s="2"/>
      <c r="K29" s="2"/>
    </row>
    <row r="30" spans="2:11" x14ac:dyDescent="0.3">
      <c r="B30" s="1"/>
      <c r="C30" s="4"/>
      <c r="D30" s="2"/>
      <c r="E30" s="2"/>
      <c r="F30" s="2"/>
      <c r="G30" s="2"/>
      <c r="H30" s="2"/>
      <c r="I30" s="2"/>
      <c r="J30" s="2"/>
      <c r="K30" s="2"/>
    </row>
    <row r="31" spans="2:11" x14ac:dyDescent="0.3">
      <c r="B31" s="1"/>
      <c r="C31" s="4"/>
      <c r="D31" s="2"/>
      <c r="E31" s="2"/>
      <c r="F31" s="2"/>
      <c r="G31" s="2"/>
      <c r="H31" s="2"/>
      <c r="I31" s="2"/>
      <c r="J31" s="2"/>
      <c r="K31" s="2"/>
    </row>
    <row r="32" spans="2:11" x14ac:dyDescent="0.3">
      <c r="B32" s="1"/>
      <c r="C32" s="4"/>
      <c r="D32" s="2"/>
      <c r="E32" s="2"/>
      <c r="F32" s="2"/>
      <c r="G32" s="2"/>
      <c r="H32" s="2"/>
      <c r="I32" s="2"/>
      <c r="J32" s="2"/>
      <c r="K32" s="2"/>
    </row>
    <row r="33" spans="2:11" x14ac:dyDescent="0.3">
      <c r="B33" s="1"/>
      <c r="C33" s="4"/>
      <c r="D33" s="2"/>
      <c r="E33" s="2"/>
      <c r="F33" s="2"/>
      <c r="G33" s="2"/>
      <c r="H33" s="2"/>
      <c r="I33" s="2"/>
      <c r="J33" s="2"/>
      <c r="K33" s="2"/>
    </row>
    <row r="34" spans="2:11" x14ac:dyDescent="0.3">
      <c r="B34" s="1"/>
      <c r="C34" s="4"/>
      <c r="D34" s="2"/>
      <c r="E34" s="2"/>
      <c r="F34" s="2"/>
      <c r="G34" s="2"/>
      <c r="H34" s="2"/>
      <c r="I34" s="2"/>
      <c r="J34" s="2"/>
      <c r="K34" s="2"/>
    </row>
    <row r="35" spans="2:11" x14ac:dyDescent="0.3">
      <c r="B35" s="1"/>
      <c r="C35" s="4"/>
      <c r="D35" s="2"/>
      <c r="E35" s="2"/>
      <c r="F35" s="2"/>
      <c r="G35" s="2"/>
      <c r="H35" s="2"/>
      <c r="I35" s="2"/>
      <c r="J35" s="2"/>
      <c r="K35" s="2"/>
    </row>
    <row r="36" spans="2:11" x14ac:dyDescent="0.3">
      <c r="B36" s="1"/>
      <c r="C36" s="4"/>
      <c r="D36" s="2"/>
      <c r="E36" s="2"/>
      <c r="F36" s="2"/>
      <c r="G36" s="2"/>
      <c r="H36" s="2"/>
      <c r="I36" s="2"/>
      <c r="J36" s="2"/>
      <c r="K36" s="2"/>
    </row>
    <row r="37" spans="2:11" x14ac:dyDescent="0.3">
      <c r="B37" s="1"/>
      <c r="C37" s="4"/>
      <c r="D37" s="2"/>
      <c r="E37" s="2"/>
      <c r="F37" s="2"/>
      <c r="G37" s="2"/>
      <c r="H37" s="2"/>
      <c r="I37" s="2"/>
      <c r="J37" s="2"/>
      <c r="K37" s="2"/>
    </row>
    <row r="38" spans="2:11" x14ac:dyDescent="0.3">
      <c r="B38" s="1"/>
      <c r="C38" s="4"/>
      <c r="D38" s="2"/>
      <c r="E38" s="2"/>
      <c r="F38" s="2"/>
      <c r="G38" s="2"/>
      <c r="H38" s="2"/>
      <c r="I38" s="2"/>
      <c r="J38" s="2"/>
      <c r="K38" s="2"/>
    </row>
    <row r="39" spans="2:11" x14ac:dyDescent="0.3">
      <c r="B39" s="1"/>
      <c r="C39" s="4"/>
      <c r="D39" s="2"/>
      <c r="E39" s="2"/>
      <c r="F39" s="2"/>
      <c r="G39" s="2"/>
      <c r="H39" s="2"/>
      <c r="I39" s="2"/>
      <c r="J39" s="2"/>
      <c r="K39" s="2"/>
    </row>
    <row r="40" spans="2:11" x14ac:dyDescent="0.3">
      <c r="B40" s="1"/>
      <c r="C40" s="4"/>
      <c r="D40" s="2"/>
      <c r="E40" s="2"/>
      <c r="F40" s="2"/>
      <c r="G40" s="2"/>
      <c r="H40" s="2"/>
      <c r="I40" s="2"/>
      <c r="J40" s="2"/>
      <c r="K40" s="2"/>
    </row>
    <row r="41" spans="2:11" x14ac:dyDescent="0.3">
      <c r="B41" s="1"/>
      <c r="C41" s="4"/>
      <c r="D41" s="2"/>
      <c r="E41" s="2"/>
      <c r="F41" s="2"/>
      <c r="G41" s="2"/>
      <c r="H41" s="2"/>
      <c r="I41" s="2"/>
      <c r="J41" s="2"/>
      <c r="K41" s="2"/>
    </row>
    <row r="42" spans="2:11" x14ac:dyDescent="0.3">
      <c r="B42" s="1"/>
      <c r="C42" s="4"/>
      <c r="D42" s="2"/>
      <c r="E42" s="2"/>
      <c r="F42" s="2"/>
      <c r="G42" s="2"/>
      <c r="H42" s="2"/>
      <c r="I42" s="2"/>
      <c r="J42" s="2"/>
      <c r="K42" s="2"/>
    </row>
    <row r="43" spans="2:11" x14ac:dyDescent="0.3">
      <c r="B43" s="1"/>
      <c r="C43" s="4"/>
      <c r="D43" s="2"/>
      <c r="E43" s="2"/>
      <c r="F43" s="2"/>
      <c r="G43" s="2"/>
      <c r="H43" s="2"/>
      <c r="I43" s="2"/>
      <c r="J43" s="2"/>
      <c r="K43" s="2"/>
    </row>
    <row r="44" spans="2:11" x14ac:dyDescent="0.3">
      <c r="B44" s="1"/>
      <c r="C44" s="4"/>
      <c r="D44" s="2"/>
      <c r="E44" s="2"/>
      <c r="F44" s="2"/>
      <c r="G44" s="2"/>
      <c r="H44" s="2"/>
      <c r="I44" s="2"/>
      <c r="J44" s="2"/>
      <c r="K44" s="2"/>
    </row>
    <row r="45" spans="2:11" x14ac:dyDescent="0.3">
      <c r="B45" s="1"/>
      <c r="C45" s="4"/>
      <c r="D45" s="2"/>
      <c r="E45" s="2"/>
      <c r="F45" s="2"/>
      <c r="G45" s="2"/>
      <c r="H45" s="2"/>
      <c r="I45" s="2"/>
      <c r="J45" s="2"/>
      <c r="K45" s="2"/>
    </row>
    <row r="46" spans="2:11" x14ac:dyDescent="0.3">
      <c r="B46" s="1"/>
      <c r="C46" s="4"/>
      <c r="D46" s="2"/>
      <c r="E46" s="2"/>
      <c r="F46" s="2"/>
      <c r="G46" s="2"/>
      <c r="H46" s="2"/>
      <c r="I46" s="2"/>
      <c r="J46" s="2"/>
      <c r="K46" s="2"/>
    </row>
    <row r="47" spans="2:11" x14ac:dyDescent="0.3">
      <c r="B47" s="1"/>
      <c r="C47" s="4"/>
      <c r="D47" s="2"/>
      <c r="E47" s="2"/>
      <c r="F47" s="2"/>
      <c r="G47" s="2"/>
      <c r="H47" s="2"/>
      <c r="I47" s="2"/>
      <c r="J47" s="2"/>
      <c r="K47" s="2"/>
    </row>
    <row r="48" spans="2:11" x14ac:dyDescent="0.3">
      <c r="B48" s="1"/>
      <c r="C48" s="4"/>
      <c r="D48" s="2"/>
      <c r="E48" s="2"/>
      <c r="F48" s="2"/>
      <c r="G48" s="2"/>
      <c r="H48" s="2"/>
      <c r="I48" s="2"/>
      <c r="J48" s="2"/>
      <c r="K48" s="2"/>
    </row>
    <row r="49" spans="2:11" x14ac:dyDescent="0.3">
      <c r="B49" s="1"/>
      <c r="C49" s="4"/>
      <c r="D49" s="2"/>
      <c r="E49" s="2"/>
      <c r="F49" s="2"/>
      <c r="G49" s="2"/>
      <c r="H49" s="2"/>
      <c r="I49" s="2"/>
      <c r="J49" s="2"/>
      <c r="K49" s="2"/>
    </row>
    <row r="50" spans="2:11" x14ac:dyDescent="0.3">
      <c r="B50" s="1"/>
      <c r="C50" s="4"/>
      <c r="D50" s="2"/>
      <c r="E50" s="2"/>
      <c r="F50" s="2"/>
      <c r="G50" s="2"/>
      <c r="H50" s="2"/>
      <c r="I50" s="2"/>
      <c r="J50" s="2"/>
      <c r="K50" s="2"/>
    </row>
    <row r="51" spans="2:11" x14ac:dyDescent="0.3">
      <c r="B51" s="1"/>
      <c r="C51" s="4"/>
      <c r="D51" s="2"/>
      <c r="E51" s="2"/>
      <c r="F51" s="2"/>
      <c r="G51" s="2"/>
      <c r="H51" s="2"/>
      <c r="I51" s="2"/>
      <c r="J51" s="2"/>
      <c r="K51" s="2"/>
    </row>
    <row r="52" spans="2:11" x14ac:dyDescent="0.3">
      <c r="B52" s="1"/>
      <c r="C52" s="4"/>
      <c r="D52" s="2"/>
      <c r="E52" s="2"/>
      <c r="F52" s="2"/>
      <c r="G52" s="2"/>
      <c r="H52" s="2"/>
      <c r="I52" s="2"/>
      <c r="J52" s="2"/>
      <c r="K52" s="2"/>
    </row>
    <row r="53" spans="2:11" x14ac:dyDescent="0.3">
      <c r="B53" s="1"/>
      <c r="C53" s="4"/>
      <c r="D53" s="2"/>
      <c r="E53" s="2"/>
      <c r="F53" s="2"/>
      <c r="G53" s="2"/>
      <c r="H53" s="2"/>
      <c r="I53" s="2"/>
      <c r="J53" s="2"/>
      <c r="K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Aerobic</vt:lpstr>
      <vt:lpstr>Strength or Power</vt:lpstr>
      <vt:lpstr>Musculoskeletal 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</dc:creator>
  <cp:lastModifiedBy>Michael Daniels</cp:lastModifiedBy>
  <dcterms:created xsi:type="dcterms:W3CDTF">2019-01-09T22:04:56Z</dcterms:created>
  <dcterms:modified xsi:type="dcterms:W3CDTF">2019-02-16T15:36:09Z</dcterms:modified>
</cp:coreProperties>
</file>