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waterfall_performance/data/"/>
    </mc:Choice>
  </mc:AlternateContent>
  <xr:revisionPtr revIDLastSave="0" documentId="13_ncr:1_{23B77630-8D09-F74B-9057-F475EF514933}" xr6:coauthVersionLast="45" xr6:coauthVersionMax="45" xr10:uidLastSave="{00000000-0000-0000-0000-000000000000}"/>
  <bookViews>
    <workbookView xWindow="16800" yWindow="460" windowWidth="16800" windowHeight="20540" activeTab="3" xr2:uid="{8635EE3D-B7E8-7D49-8E53-244438492FE9}"/>
  </bookViews>
  <sheets>
    <sheet name="2002" sheetId="1" r:id="rId1"/>
    <sheet name="2010" sheetId="4" r:id="rId2"/>
    <sheet name="2016" sheetId="5" r:id="rId3"/>
    <sheet name="expor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7" i="5" l="1"/>
  <c r="C46" i="5"/>
  <c r="C45" i="5"/>
  <c r="C44" i="5"/>
  <c r="C43" i="5"/>
  <c r="C42" i="5"/>
  <c r="C41" i="5"/>
  <c r="C40" i="5"/>
  <c r="C39" i="5"/>
  <c r="C38" i="5"/>
  <c r="C37" i="5"/>
  <c r="C36" i="5"/>
  <c r="C35" i="5"/>
  <c r="G34" i="5"/>
  <c r="B34" i="5"/>
  <c r="A31" i="5"/>
  <c r="A30" i="5"/>
  <c r="A29" i="5"/>
  <c r="A28" i="5"/>
  <c r="A27" i="5"/>
  <c r="A26" i="5"/>
  <c r="A25" i="5"/>
  <c r="A24" i="5"/>
  <c r="A23" i="5"/>
  <c r="A22" i="5"/>
  <c r="A21" i="5"/>
  <c r="A20" i="5"/>
  <c r="B19" i="5"/>
  <c r="A19" i="5"/>
  <c r="D18" i="5"/>
  <c r="C18" i="5"/>
  <c r="A18" i="5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B14" i="5" a="1"/>
  <c r="B14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B11" i="5" a="1"/>
  <c r="B11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B10" i="5" a="1"/>
  <c r="B10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B8" i="5" a="1"/>
  <c r="B8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  <c r="G47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18" i="4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34" i="1"/>
  <c r="C18" i="4"/>
  <c r="B20" i="4"/>
  <c r="B21" i="4" s="1"/>
  <c r="B19" i="4"/>
  <c r="H35" i="4" s="1"/>
  <c r="B34" i="4"/>
  <c r="G34" i="4"/>
  <c r="C36" i="4"/>
  <c r="C37" i="4"/>
  <c r="C38" i="4"/>
  <c r="C39" i="4"/>
  <c r="C40" i="4"/>
  <c r="C41" i="4"/>
  <c r="C42" i="4"/>
  <c r="C43" i="4"/>
  <c r="C44" i="4"/>
  <c r="C45" i="4"/>
  <c r="C46" i="4"/>
  <c r="C35" i="4"/>
  <c r="N15" i="4" a="1"/>
  <c r="N15" i="4" s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 a="1"/>
  <c r="B15" i="4" s="1"/>
  <c r="N14" i="4" a="1"/>
  <c r="N14" i="4" s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B14" i="4" a="1"/>
  <c r="B14" i="4" s="1"/>
  <c r="N13" i="4" a="1"/>
  <c r="N13" i="4" s="1"/>
  <c r="M13" i="4" a="1"/>
  <c r="M13" i="4" s="1"/>
  <c r="L13" i="4" a="1"/>
  <c r="L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B13" i="4" a="1"/>
  <c r="B13" i="4" s="1"/>
  <c r="N12" i="4" a="1"/>
  <c r="N12" i="4" s="1"/>
  <c r="M12" i="4" a="1"/>
  <c r="M12" i="4" s="1"/>
  <c r="L12" i="4" a="1"/>
  <c r="L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B12" i="4" a="1"/>
  <c r="B12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B11" i="4" a="1"/>
  <c r="B11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N8" i="4" a="1"/>
  <c r="N8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B8" i="4" a="1"/>
  <c r="B8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B7" i="4" a="1"/>
  <c r="B7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B5" i="4" a="1"/>
  <c r="B5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B4" i="4" a="1"/>
  <c r="B4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B3" i="4" a="1"/>
  <c r="B3" i="4" s="1"/>
  <c r="B4" i="1" a="1"/>
  <c r="B4" i="1" s="1"/>
  <c r="C4" i="1" a="1"/>
  <c r="C4" i="1" s="1"/>
  <c r="D4" i="1" a="1"/>
  <c r="D4" i="1" s="1"/>
  <c r="E4" i="1" a="1"/>
  <c r="E4" i="1" s="1"/>
  <c r="B5" i="1" a="1"/>
  <c r="B5" i="1" s="1"/>
  <c r="C5" i="1" a="1"/>
  <c r="C5" i="1" s="1"/>
  <c r="D5" i="1" a="1"/>
  <c r="D5" i="1" s="1"/>
  <c r="E5" i="1" a="1"/>
  <c r="E5" i="1" s="1"/>
  <c r="B6" i="1" a="1"/>
  <c r="B6" i="1" s="1"/>
  <c r="C6" i="1" a="1"/>
  <c r="C6" i="1" s="1"/>
  <c r="D6" i="1" a="1"/>
  <c r="D6" i="1" s="1"/>
  <c r="E6" i="1" a="1"/>
  <c r="E6" i="1" s="1"/>
  <c r="B7" i="1" a="1"/>
  <c r="B7" i="1" s="1"/>
  <c r="C7" i="1" a="1"/>
  <c r="C7" i="1" s="1"/>
  <c r="D7" i="1" a="1"/>
  <c r="D7" i="1" s="1"/>
  <c r="E7" i="1" a="1"/>
  <c r="E7" i="1" s="1"/>
  <c r="B8" i="1" a="1"/>
  <c r="B8" i="1" s="1"/>
  <c r="C8" i="1" a="1"/>
  <c r="C8" i="1" s="1"/>
  <c r="D8" i="1" a="1"/>
  <c r="D8" i="1" s="1"/>
  <c r="E8" i="1" a="1"/>
  <c r="E8" i="1" s="1"/>
  <c r="B9" i="1" a="1"/>
  <c r="B9" i="1" s="1"/>
  <c r="C9" i="1" a="1"/>
  <c r="C9" i="1" s="1"/>
  <c r="D9" i="1" a="1"/>
  <c r="D9" i="1" s="1"/>
  <c r="E9" i="1" a="1"/>
  <c r="E9" i="1" s="1"/>
  <c r="B10" i="1" a="1"/>
  <c r="B10" i="1" s="1"/>
  <c r="C10" i="1" a="1"/>
  <c r="C10" i="1" s="1"/>
  <c r="D10" i="1" a="1"/>
  <c r="D10" i="1" s="1"/>
  <c r="E10" i="1" a="1"/>
  <c r="E10" i="1" s="1"/>
  <c r="B11" i="1" a="1"/>
  <c r="B11" i="1" s="1"/>
  <c r="C11" i="1" a="1"/>
  <c r="C11" i="1" s="1"/>
  <c r="D11" i="1" a="1"/>
  <c r="D11" i="1" s="1"/>
  <c r="E11" i="1" a="1"/>
  <c r="E11" i="1" s="1"/>
  <c r="B12" i="1" a="1"/>
  <c r="B12" i="1" s="1"/>
  <c r="C12" i="1" a="1"/>
  <c r="C12" i="1" s="1"/>
  <c r="D12" i="1" a="1"/>
  <c r="D12" i="1" s="1"/>
  <c r="E12" i="1" a="1"/>
  <c r="E12" i="1" s="1"/>
  <c r="B13" i="1" a="1"/>
  <c r="B13" i="1" s="1"/>
  <c r="C13" i="1" a="1"/>
  <c r="C13" i="1" s="1"/>
  <c r="D13" i="1" a="1"/>
  <c r="D13" i="1" s="1"/>
  <c r="E13" i="1" a="1"/>
  <c r="E13" i="1" s="1"/>
  <c r="B14" i="1" a="1"/>
  <c r="B14" i="1" s="1"/>
  <c r="C14" i="1" a="1"/>
  <c r="C14" i="1" s="1"/>
  <c r="D14" i="1" a="1"/>
  <c r="D14" i="1" s="1"/>
  <c r="E14" i="1" a="1"/>
  <c r="E14" i="1" s="1"/>
  <c r="B15" i="1" a="1"/>
  <c r="B15" i="1" s="1"/>
  <c r="C15" i="1" a="1"/>
  <c r="C15" i="1" s="1"/>
  <c r="D15" i="1" a="1"/>
  <c r="D15" i="1" s="1"/>
  <c r="E15" i="1" a="1"/>
  <c r="E15" i="1" s="1"/>
  <c r="B3" i="1" a="1"/>
  <c r="B3" i="1" s="1"/>
  <c r="C3" i="1" a="1"/>
  <c r="C3" i="1" s="1"/>
  <c r="D3" i="1" a="1"/>
  <c r="D3" i="1" s="1"/>
  <c r="B31" i="1"/>
  <c r="D31" i="1" s="1"/>
  <c r="B20" i="1"/>
  <c r="B21" i="1" s="1"/>
  <c r="B19" i="1"/>
  <c r="D19" i="1" s="1"/>
  <c r="D18" i="1"/>
  <c r="B18" i="1"/>
  <c r="C18" i="1" s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34" i="1"/>
  <c r="D19" i="5" l="1"/>
  <c r="G35" i="5" s="1"/>
  <c r="C19" i="5"/>
  <c r="B35" i="5" s="1"/>
  <c r="H35" i="5"/>
  <c r="B20" i="5"/>
  <c r="B22" i="4"/>
  <c r="H37" i="4"/>
  <c r="H36" i="4"/>
  <c r="H38" i="4"/>
  <c r="B23" i="4"/>
  <c r="D18" i="4"/>
  <c r="B22" i="1"/>
  <c r="D21" i="1"/>
  <c r="C21" i="1"/>
  <c r="C20" i="1"/>
  <c r="C19" i="1"/>
  <c r="D20" i="1"/>
  <c r="C31" i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D20" i="5" l="1"/>
  <c r="G36" i="5" s="1"/>
  <c r="C20" i="5"/>
  <c r="B36" i="5" s="1"/>
  <c r="H36" i="5"/>
  <c r="B21" i="5"/>
  <c r="B24" i="4"/>
  <c r="H39" i="4"/>
  <c r="D19" i="4"/>
  <c r="G35" i="4" s="1"/>
  <c r="C19" i="4"/>
  <c r="B35" i="4" s="1"/>
  <c r="C22" i="1"/>
  <c r="D22" i="1"/>
  <c r="B23" i="1"/>
  <c r="D21" i="5" l="1"/>
  <c r="G37" i="5" s="1"/>
  <c r="C21" i="5"/>
  <c r="B37" i="5" s="1"/>
  <c r="H37" i="5"/>
  <c r="B22" i="5"/>
  <c r="H40" i="4"/>
  <c r="B25" i="4"/>
  <c r="C20" i="4"/>
  <c r="B36" i="4" s="1"/>
  <c r="D20" i="4"/>
  <c r="G36" i="4" s="1"/>
  <c r="D23" i="1"/>
  <c r="C23" i="1"/>
  <c r="B24" i="1"/>
  <c r="D22" i="5" l="1"/>
  <c r="G38" i="5" s="1"/>
  <c r="C22" i="5"/>
  <c r="B38" i="5" s="1"/>
  <c r="H38" i="5"/>
  <c r="B23" i="5"/>
  <c r="H41" i="4"/>
  <c r="B26" i="4"/>
  <c r="D21" i="4"/>
  <c r="G37" i="4" s="1"/>
  <c r="C21" i="4"/>
  <c r="B37" i="4" s="1"/>
  <c r="B25" i="1"/>
  <c r="D24" i="1"/>
  <c r="C24" i="1"/>
  <c r="D23" i="5" l="1"/>
  <c r="G39" i="5" s="1"/>
  <c r="C23" i="5"/>
  <c r="B39" i="5" s="1"/>
  <c r="B24" i="5"/>
  <c r="H39" i="5"/>
  <c r="H42" i="4"/>
  <c r="B27" i="4"/>
  <c r="D22" i="4"/>
  <c r="G38" i="4" s="1"/>
  <c r="C22" i="4"/>
  <c r="B38" i="4" s="1"/>
  <c r="B26" i="1"/>
  <c r="C25" i="1"/>
  <c r="D25" i="1"/>
  <c r="D24" i="5" l="1"/>
  <c r="G40" i="5" s="1"/>
  <c r="C24" i="5"/>
  <c r="B40" i="5" s="1"/>
  <c r="H40" i="5"/>
  <c r="B25" i="5"/>
  <c r="B28" i="4"/>
  <c r="H43" i="4"/>
  <c r="D23" i="4"/>
  <c r="G39" i="4" s="1"/>
  <c r="C23" i="4"/>
  <c r="B39" i="4" s="1"/>
  <c r="C26" i="1"/>
  <c r="B27" i="1"/>
  <c r="D26" i="1"/>
  <c r="D25" i="5" l="1"/>
  <c r="G41" i="5" s="1"/>
  <c r="C25" i="5"/>
  <c r="B41" i="5" s="1"/>
  <c r="H41" i="5"/>
  <c r="B26" i="5"/>
  <c r="H44" i="4"/>
  <c r="B29" i="4"/>
  <c r="C24" i="4"/>
  <c r="B40" i="4" s="1"/>
  <c r="D24" i="4"/>
  <c r="G40" i="4" s="1"/>
  <c r="D27" i="1"/>
  <c r="C27" i="1"/>
  <c r="B28" i="1"/>
  <c r="D26" i="5" l="1"/>
  <c r="G42" i="5" s="1"/>
  <c r="C26" i="5"/>
  <c r="B42" i="5" s="1"/>
  <c r="H42" i="5"/>
  <c r="B27" i="5"/>
  <c r="H45" i="4"/>
  <c r="B30" i="4"/>
  <c r="D25" i="4"/>
  <c r="G41" i="4" s="1"/>
  <c r="C25" i="4"/>
  <c r="B41" i="4" s="1"/>
  <c r="B29" i="1"/>
  <c r="D28" i="1"/>
  <c r="C28" i="1"/>
  <c r="D27" i="5" l="1"/>
  <c r="G43" i="5" s="1"/>
  <c r="C27" i="5"/>
  <c r="B43" i="5" s="1"/>
  <c r="B28" i="5"/>
  <c r="H43" i="5"/>
  <c r="H46" i="4"/>
  <c r="B31" i="4"/>
  <c r="D26" i="4"/>
  <c r="G42" i="4" s="1"/>
  <c r="C26" i="4"/>
  <c r="B42" i="4" s="1"/>
  <c r="B30" i="1"/>
  <c r="D29" i="1"/>
  <c r="C29" i="1"/>
  <c r="D28" i="5" l="1"/>
  <c r="G44" i="5" s="1"/>
  <c r="C28" i="5"/>
  <c r="B44" i="5" s="1"/>
  <c r="H44" i="5"/>
  <c r="B29" i="5"/>
  <c r="C31" i="4"/>
  <c r="B47" i="4" s="1"/>
  <c r="D31" i="4"/>
  <c r="D27" i="4"/>
  <c r="G43" i="4" s="1"/>
  <c r="C27" i="4"/>
  <c r="B43" i="4" s="1"/>
  <c r="C30" i="1"/>
  <c r="D30" i="1"/>
  <c r="D29" i="5" l="1"/>
  <c r="G45" i="5" s="1"/>
  <c r="C29" i="5"/>
  <c r="B45" i="5" s="1"/>
  <c r="H45" i="5"/>
  <c r="B30" i="5"/>
  <c r="C28" i="4"/>
  <c r="B44" i="4" s="1"/>
  <c r="D28" i="4"/>
  <c r="G44" i="4" s="1"/>
  <c r="D30" i="5" l="1"/>
  <c r="G46" i="5" s="1"/>
  <c r="C30" i="5"/>
  <c r="B46" i="5" s="1"/>
  <c r="H46" i="5"/>
  <c r="B31" i="5"/>
  <c r="D29" i="4"/>
  <c r="G45" i="4" s="1"/>
  <c r="C29" i="4"/>
  <c r="B45" i="4" s="1"/>
  <c r="D31" i="5" l="1"/>
  <c r="C31" i="5"/>
  <c r="B47" i="5" s="1"/>
  <c r="D30" i="4"/>
  <c r="G46" i="4" s="1"/>
  <c r="C30" i="4"/>
  <c r="B4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tc={CD235593-E46E-6C46-A8DA-10BE52156DAB}</author>
  </authors>
  <commentList>
    <comment ref="C46" authorId="0" shapeId="0" xr:uid="{CD235593-E46E-6C46-A8DA-10BE52156DAB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tc={92761815-A509-2341-97C1-F8FCA2404F1B}</author>
  </authors>
  <commentList>
    <comment ref="D46" authorId="0" shapeId="0" xr:uid="{92761815-A509-2341-97C1-F8FCA2404F1B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tc={489B8471-E4CB-2E43-BEB1-624D7D28C396}</author>
  </authors>
  <commentList>
    <comment ref="D46" authorId="0" shapeId="0" xr:uid="{489B8471-E4CB-2E43-BEB1-624D7D28C396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<sst xmlns="http://schemas.openxmlformats.org/spreadsheetml/2006/main" count="49" uniqueCount="10">
  <si>
    <t>index</t>
  </si>
  <si>
    <t>y</t>
  </si>
  <si>
    <t>label</t>
  </si>
  <si>
    <t>1W</t>
  </si>
  <si>
    <t>0.064W</t>
  </si>
  <si>
    <t>losses</t>
  </si>
  <si>
    <t>absolute</t>
  </si>
  <si>
    <t>position below 1</t>
  </si>
  <si>
    <t>position below 2</t>
  </si>
  <si>
    <t>0.143W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</si>
</sst>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2" fontId="0" fillId="0" borderId="0" xfId="0" applyNumberFormat="1" applyFill="1"/>
    <xf numFmtId="0" fontId="0" fillId="0" borderId="0" xfId="0" applyFill="1"/>
    <xf numFmtId="9" fontId="0" fillId="2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167" fontId="0" fillId="0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Weinold" id="{E89A98C3-65AF-3442-B798-45B8D8DB5490}" userId="Michael Weinol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6" dT="2020-04-28T06:13:17.74" personId="{E89A98C3-65AF-3442-B798-45B8D8DB5490}" id="{CD235593-E46E-6C46-A8DA-10BE52156DAB}">
    <text>36lm loss out of 129lm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92761815-A509-2341-97C1-F8FCA2404F1B}">
    <text>36lm loss out of 129lm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489B8471-E4CB-2E43-BEB1-624D7D28C396}">
    <text>36lm loss out of 129lm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8A7C-B36B-4543-824E-303F41AF569A}">
  <dimension ref="A1:N47"/>
  <sheetViews>
    <sheetView topLeftCell="A10" zoomScale="150" zoomScaleNormal="150" workbookViewId="0">
      <selection activeCell="C18" sqref="C18"/>
    </sheetView>
  </sheetViews>
  <sheetFormatPr baseColWidth="10" defaultRowHeight="16"/>
  <cols>
    <col min="1" max="16384" width="10.83203125" style="5"/>
  </cols>
  <sheetData>
    <row r="1" spans="1:14">
      <c r="A1" s="5" t="s">
        <v>5</v>
      </c>
      <c r="B1" s="5" t="s">
        <v>6</v>
      </c>
      <c r="C1" s="5" t="s">
        <v>7</v>
      </c>
      <c r="D1" s="5" t="s">
        <v>8</v>
      </c>
    </row>
    <row r="2" spans="1:14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 s="4">
        <v>-0.3</v>
      </c>
      <c r="B3" s="4" cm="1">
        <f t="array" aca="1" ref="B3" ca="1">IF(CELL("row",$A3)=CELL("col",B3),$A3,0)</f>
        <v>0</v>
      </c>
      <c r="C3" s="4" cm="1">
        <f t="array" aca="1" ref="C3" ca="1">IF(CELL("row",$A3)=CELL("col",C3),$A3,0)</f>
        <v>-0.3</v>
      </c>
      <c r="D3" s="4" cm="1">
        <f t="array" aca="1" ref="D3" ca="1">IF(CELL("row",$A3)=CELL("col",D3),$A3,0)</f>
        <v>0</v>
      </c>
      <c r="E3" s="4" cm="1">
        <f t="array" aca="1" ref="E3" ca="1">IF(CELL("row",$A3)=CELL("col",E3),$A3,0)</f>
        <v>0</v>
      </c>
      <c r="F3" s="4" cm="1">
        <f t="array" aca="1" ref="F3" ca="1">IF(CELL("row",$A3)=CELL("col",F3),$A3,0)</f>
        <v>0</v>
      </c>
      <c r="G3" s="4" cm="1">
        <f t="array" aca="1" ref="G3" ca="1">IF(CELL("row",$A3)=CELL("col",G3),$A3,0)</f>
        <v>0</v>
      </c>
      <c r="H3" s="4" cm="1">
        <f t="array" aca="1" ref="H3" ca="1">IF(CELL("row",$A3)=CELL("col",H3),$A3,0)</f>
        <v>0</v>
      </c>
      <c r="I3" s="4" cm="1">
        <f t="array" aca="1" ref="I3" ca="1">IF(CELL("row",$A3)=CELL("col",I3),$A3,0)</f>
        <v>0</v>
      </c>
      <c r="J3" s="4" cm="1">
        <f t="array" aca="1" ref="J3" ca="1">IF(CELL("row",$A3)=CELL("col",J3),$A3,0)</f>
        <v>0</v>
      </c>
      <c r="K3" s="4" cm="1">
        <f t="array" aca="1" ref="K3" ca="1">IF(CELL("row",$A3)=CELL("col",K3),$A3,0)</f>
        <v>0</v>
      </c>
      <c r="L3" s="4" cm="1">
        <f t="array" aca="1" ref="L3" ca="1">IF(CELL("row",$A3)=CELL("col",L3),$A3,0)</f>
        <v>0</v>
      </c>
      <c r="M3" s="4" cm="1">
        <f t="array" aca="1" ref="M3" ca="1">IF(CELL("row",$A3)=CELL("col",M3),$A3,0)</f>
        <v>0</v>
      </c>
      <c r="N3" s="4" cm="1">
        <f t="array" aca="1" ref="N3" ca="1">IF(CELL("row",$A3)=CELL("col",N3),$A3,0)</f>
        <v>0</v>
      </c>
    </row>
    <row r="4" spans="1:14">
      <c r="A4" s="4">
        <v>-0.315</v>
      </c>
      <c r="B4" s="4" cm="1">
        <f t="array" aca="1" ref="B4" ca="1">IF(CELL("row",$A4)=CELL("col",B4),$A4,0)</f>
        <v>0</v>
      </c>
      <c r="C4" s="4" cm="1">
        <f t="array" aca="1" ref="C4" ca="1">IF(CELL("row",$A4)=CELL("col",C4),$A4,0)</f>
        <v>0</v>
      </c>
      <c r="D4" s="4" cm="1">
        <f t="array" aca="1" ref="D4" ca="1">IF(CELL("row",$A4)=CELL("col",D4),$A4,0)</f>
        <v>-0.315</v>
      </c>
      <c r="E4" s="4" cm="1">
        <f t="array" aca="1" ref="E4" ca="1">IF(CELL("row",$A4)=CELL("col",E4),$A4,0)</f>
        <v>0</v>
      </c>
      <c r="F4" s="4" cm="1">
        <f t="array" aca="1" ref="F4" ca="1">IF(CELL("row",$A4)=CELL("col",F4),$A4,0)</f>
        <v>0</v>
      </c>
      <c r="G4" s="4" cm="1">
        <f t="array" aca="1" ref="G4" ca="1">IF(CELL("row",$A4)=CELL("col",G4),$A4,0)</f>
        <v>0</v>
      </c>
      <c r="H4" s="4" cm="1">
        <f t="array" aca="1" ref="H4" ca="1">IF(CELL("row",$A4)=CELL("col",H4),$A4,0)</f>
        <v>0</v>
      </c>
      <c r="I4" s="4" cm="1">
        <f t="array" aca="1" ref="I4" ca="1">IF(CELL("row",$A4)=CELL("col",I4),$A4,0)</f>
        <v>0</v>
      </c>
      <c r="J4" s="4" cm="1">
        <f t="array" aca="1" ref="J4" ca="1">IF(CELL("row",$A4)=CELL("col",J4),$A4,0)</f>
        <v>0</v>
      </c>
      <c r="K4" s="4" cm="1">
        <f t="array" aca="1" ref="K4" ca="1">IF(CELL("row",$A4)=CELL("col",K4),$A4,0)</f>
        <v>0</v>
      </c>
      <c r="L4" s="4" cm="1">
        <f t="array" aca="1" ref="L4" ca="1">IF(CELL("row",$A4)=CELL("col",L4),$A4,0)</f>
        <v>0</v>
      </c>
      <c r="M4" s="4" cm="1">
        <f t="array" aca="1" ref="M4" ca="1">IF(CELL("row",$A4)=CELL("col",M4),$A4,0)</f>
        <v>0</v>
      </c>
      <c r="N4" s="4" cm="1">
        <f t="array" aca="1" ref="N4" ca="1">IF(CELL("row",$A4)=CELL("col",N4),$A4,0)</f>
        <v>0</v>
      </c>
    </row>
    <row r="5" spans="1:14">
      <c r="A5" s="4">
        <v>-0.13474999999999998</v>
      </c>
      <c r="B5" s="4" cm="1">
        <f t="array" aca="1" ref="B5" ca="1">IF(CELL("row",$A5)=CELL("col",B5),$A5,0)</f>
        <v>0</v>
      </c>
      <c r="C5" s="4" cm="1">
        <f t="array" aca="1" ref="C5" ca="1">IF(CELL("row",$A5)=CELL("col",C5),$A5,0)</f>
        <v>0</v>
      </c>
      <c r="D5" s="4" cm="1">
        <f t="array" aca="1" ref="D5" ca="1">IF(CELL("row",$A5)=CELL("col",D5),$A5,0)</f>
        <v>0</v>
      </c>
      <c r="E5" s="4" cm="1">
        <f t="array" aca="1" ref="E5" ca="1">IF(CELL("row",$A5)=CELL("col",E5),$A5,0)</f>
        <v>-0.13474999999999998</v>
      </c>
      <c r="F5" s="4" cm="1">
        <f t="array" aca="1" ref="F5" ca="1">IF(CELL("row",$A5)=CELL("col",F5),$A5,0)</f>
        <v>0</v>
      </c>
      <c r="G5" s="4" cm="1">
        <f t="array" aca="1" ref="G5" ca="1">IF(CELL("row",$A5)=CELL("col",G5),$A5,0)</f>
        <v>0</v>
      </c>
      <c r="H5" s="4" cm="1">
        <f t="array" aca="1" ref="H5" ca="1">IF(CELL("row",$A5)=CELL("col",H5),$A5,0)</f>
        <v>0</v>
      </c>
      <c r="I5" s="4" cm="1">
        <f t="array" aca="1" ref="I5" ca="1">IF(CELL("row",$A5)=CELL("col",I5),$A5,0)</f>
        <v>0</v>
      </c>
      <c r="J5" s="4" cm="1">
        <f t="array" aca="1" ref="J5" ca="1">IF(CELL("row",$A5)=CELL("col",J5),$A5,0)</f>
        <v>0</v>
      </c>
      <c r="K5" s="4" cm="1">
        <f t="array" aca="1" ref="K5" ca="1">IF(CELL("row",$A5)=CELL("col",K5),$A5,0)</f>
        <v>0</v>
      </c>
      <c r="L5" s="4" cm="1">
        <f t="array" aca="1" ref="L5" ca="1">IF(CELL("row",$A5)=CELL("col",L5),$A5,0)</f>
        <v>0</v>
      </c>
      <c r="M5" s="4" cm="1">
        <f t="array" aca="1" ref="M5" ca="1">IF(CELL("row",$A5)=CELL("col",M5),$A5,0)</f>
        <v>0</v>
      </c>
      <c r="N5" s="4" cm="1">
        <f t="array" aca="1" ref="N5" ca="1">IF(CELL("row",$A5)=CELL("col",N5),$A5,0)</f>
        <v>0</v>
      </c>
    </row>
    <row r="6" spans="1:14">
      <c r="A6" s="4">
        <v>-0.10009999999999999</v>
      </c>
      <c r="B6" s="4" cm="1">
        <f t="array" aca="1" ref="B6" ca="1">IF(CELL("row",$A6)=CELL("col",B6),$A6,0)</f>
        <v>0</v>
      </c>
      <c r="C6" s="4" cm="1">
        <f t="array" aca="1" ref="C6" ca="1">IF(CELL("row",$A6)=CELL("col",C6),$A6,0)</f>
        <v>0</v>
      </c>
      <c r="D6" s="4" cm="1">
        <f t="array" aca="1" ref="D6" ca="1">IF(CELL("row",$A6)=CELL("col",D6),$A6,0)</f>
        <v>0</v>
      </c>
      <c r="E6" s="4" cm="1">
        <f t="array" aca="1" ref="E6" ca="1">IF(CELL("row",$A6)=CELL("col",E6),$A6,0)</f>
        <v>0</v>
      </c>
      <c r="F6" s="4" cm="1">
        <f t="array" aca="1" ref="F6" ca="1">IF(CELL("row",$A6)=CELL("col",F6),$A6,0)</f>
        <v>-0.10009999999999999</v>
      </c>
      <c r="G6" s="4" cm="1">
        <f t="array" aca="1" ref="G6" ca="1">IF(CELL("row",$A6)=CELL("col",G6),$A6,0)</f>
        <v>0</v>
      </c>
      <c r="H6" s="4" cm="1">
        <f t="array" aca="1" ref="H6" ca="1">IF(CELL("row",$A6)=CELL("col",H6),$A6,0)</f>
        <v>0</v>
      </c>
      <c r="I6" s="4" cm="1">
        <f t="array" aca="1" ref="I6" ca="1">IF(CELL("row",$A6)=CELL("col",I6),$A6,0)</f>
        <v>0</v>
      </c>
      <c r="J6" s="4" cm="1">
        <f t="array" aca="1" ref="J6" ca="1">IF(CELL("row",$A6)=CELL("col",J6),$A6,0)</f>
        <v>0</v>
      </c>
      <c r="K6" s="4" cm="1">
        <f t="array" aca="1" ref="K6" ca="1">IF(CELL("row",$A6)=CELL("col",K6),$A6,0)</f>
        <v>0</v>
      </c>
      <c r="L6" s="4" cm="1">
        <f t="array" aca="1" ref="L6" ca="1">IF(CELL("row",$A6)=CELL("col",L6),$A6,0)</f>
        <v>0</v>
      </c>
      <c r="M6" s="4" cm="1">
        <f t="array" aca="1" ref="M6" ca="1">IF(CELL("row",$A6)=CELL("col",M6),$A6,0)</f>
        <v>0</v>
      </c>
      <c r="N6" s="4" cm="1">
        <f t="array" aca="1" ref="N6" ca="1">IF(CELL("row",$A6)=CELL("col",N6),$A6,0)</f>
        <v>0</v>
      </c>
    </row>
    <row r="7" spans="1:14">
      <c r="A7" s="4">
        <v>-1.8844537815126045E-3</v>
      </c>
      <c r="B7" s="4" cm="1">
        <f t="array" aca="1" ref="B7" ca="1">IF(CELL("row",$A7)=CELL("col",B7),$A7,0)</f>
        <v>0</v>
      </c>
      <c r="C7" s="4" cm="1">
        <f t="array" aca="1" ref="C7" ca="1">IF(CELL("row",$A7)=CELL("col",C7),$A7,0)</f>
        <v>0</v>
      </c>
      <c r="D7" s="4" cm="1">
        <f t="array" aca="1" ref="D7" ca="1">IF(CELL("row",$A7)=CELL("col",D7),$A7,0)</f>
        <v>0</v>
      </c>
      <c r="E7" s="4" cm="1">
        <f t="array" aca="1" ref="E7" ca="1">IF(CELL("row",$A7)=CELL("col",E7),$A7,0)</f>
        <v>0</v>
      </c>
      <c r="F7" s="4" cm="1">
        <f t="array" aca="1" ref="F7" ca="1">IF(CELL("row",$A7)=CELL("col",F7),$A7,0)</f>
        <v>0</v>
      </c>
      <c r="G7" s="4" cm="1">
        <f t="array" aca="1" ref="G7" ca="1">IF(CELL("row",$A7)=CELL("col",G7),$A7,0)</f>
        <v>-1.8844537815126045E-3</v>
      </c>
      <c r="H7" s="4" cm="1">
        <f t="array" aca="1" ref="H7" ca="1">IF(CELL("row",$A7)=CELL("col",H7),$A7,0)</f>
        <v>0</v>
      </c>
      <c r="I7" s="4" cm="1">
        <f t="array" aca="1" ref="I7" ca="1">IF(CELL("row",$A7)=CELL("col",I7),$A7,0)</f>
        <v>0</v>
      </c>
      <c r="J7" s="4" cm="1">
        <f t="array" aca="1" ref="J7" ca="1">IF(CELL("row",$A7)=CELL("col",J7),$A7,0)</f>
        <v>0</v>
      </c>
      <c r="K7" s="4" cm="1">
        <f t="array" aca="1" ref="K7" ca="1">IF(CELL("row",$A7)=CELL("col",K7),$A7,0)</f>
        <v>0</v>
      </c>
      <c r="L7" s="4" cm="1">
        <f t="array" aca="1" ref="L7" ca="1">IF(CELL("row",$A7)=CELL("col",L7),$A7,0)</f>
        <v>0</v>
      </c>
      <c r="M7" s="4" cm="1">
        <f t="array" aca="1" ref="M7" ca="1">IF(CELL("row",$A7)=CELL("col",M7),$A7,0)</f>
        <v>0</v>
      </c>
      <c r="N7" s="4" cm="1">
        <f t="array" aca="1" ref="N7" ca="1">IF(CELL("row",$A7)=CELL("col",N7),$A7,0)</f>
        <v>0</v>
      </c>
    </row>
    <row r="8" spans="1:14">
      <c r="A8" s="4">
        <v>-1.0466911764705881E-2</v>
      </c>
      <c r="B8" s="4" cm="1">
        <f t="array" aca="1" ref="B8" ca="1">IF(CELL("row",$A8)=CELL("col",B8),$A8,0)</f>
        <v>0</v>
      </c>
      <c r="C8" s="4" cm="1">
        <f t="array" aca="1" ref="C8" ca="1">IF(CELL("row",$A8)=CELL("col",C8),$A8,0)</f>
        <v>0</v>
      </c>
      <c r="D8" s="4" cm="1">
        <f t="array" aca="1" ref="D8" ca="1">IF(CELL("row",$A8)=CELL("col",D8),$A8,0)</f>
        <v>0</v>
      </c>
      <c r="E8" s="4" cm="1">
        <f t="array" aca="1" ref="E8" ca="1">IF(CELL("row",$A8)=CELL("col",E8),$A8,0)</f>
        <v>0</v>
      </c>
      <c r="F8" s="4" cm="1">
        <f t="array" aca="1" ref="F8" ca="1">IF(CELL("row",$A8)=CELL("col",F8),$A8,0)</f>
        <v>0</v>
      </c>
      <c r="G8" s="4" cm="1">
        <f t="array" aca="1" ref="G8" ca="1">IF(CELL("row",$A8)=CELL("col",G8),$A8,0)</f>
        <v>0</v>
      </c>
      <c r="H8" s="4" cm="1">
        <f t="array" aca="1" ref="H8" ca="1">IF(CELL("row",$A8)=CELL("col",H8),$A8,0)</f>
        <v>-1.0466911764705881E-2</v>
      </c>
      <c r="I8" s="4" cm="1">
        <f t="array" aca="1" ref="I8" ca="1">IF(CELL("row",$A8)=CELL("col",I8),$A8,0)</f>
        <v>0</v>
      </c>
      <c r="J8" s="4" cm="1">
        <f t="array" aca="1" ref="J8" ca="1">IF(CELL("row",$A8)=CELL("col",J8),$A8,0)</f>
        <v>0</v>
      </c>
      <c r="K8" s="4" cm="1">
        <f t="array" aca="1" ref="K8" ca="1">IF(CELL("row",$A8)=CELL("col",K8),$A8,0)</f>
        <v>0</v>
      </c>
      <c r="L8" s="4" cm="1">
        <f t="array" aca="1" ref="L8" ca="1">IF(CELL("row",$A8)=CELL("col",L8),$A8,0)</f>
        <v>0</v>
      </c>
      <c r="M8" s="4" cm="1">
        <f t="array" aca="1" ref="M8" ca="1">IF(CELL("row",$A8)=CELL("col",M8),$A8,0)</f>
        <v>0</v>
      </c>
      <c r="N8" s="4" cm="1">
        <f t="array" aca="1" ref="N8" ca="1">IF(CELL("row",$A8)=CELL("col",N8),$A8,0)</f>
        <v>0</v>
      </c>
    </row>
    <row r="9" spans="1:14">
      <c r="A9" s="5">
        <v>-2.7318639705882344E-2</v>
      </c>
      <c r="B9" s="4" cm="1">
        <f t="array" aca="1" ref="B9" ca="1">IF(CELL("row",$A9)=CELL("col",B9),$A9,0)</f>
        <v>0</v>
      </c>
      <c r="C9" s="4" cm="1">
        <f t="array" aca="1" ref="C9" ca="1">IF(CELL("row",$A9)=CELL("col",C9),$A9,0)</f>
        <v>0</v>
      </c>
      <c r="D9" s="4" cm="1">
        <f t="array" aca="1" ref="D9" ca="1">IF(CELL("row",$A9)=CELL("col",D9),$A9,0)</f>
        <v>0</v>
      </c>
      <c r="E9" s="4" cm="1">
        <f t="array" aca="1" ref="E9" ca="1">IF(CELL("row",$A9)=CELL("col",E9),$A9,0)</f>
        <v>0</v>
      </c>
      <c r="F9" s="4" cm="1">
        <f t="array" aca="1" ref="F9" ca="1">IF(CELL("row",$A9)=CELL("col",F9),$A9,0)</f>
        <v>0</v>
      </c>
      <c r="G9" s="4" cm="1">
        <f t="array" aca="1" ref="G9" ca="1">IF(CELL("row",$A9)=CELL("col",G9),$A9,0)</f>
        <v>0</v>
      </c>
      <c r="H9" s="4" cm="1">
        <f t="array" aca="1" ref="H9" ca="1">IF(CELL("row",$A9)=CELL("col",H9),$A9,0)</f>
        <v>0</v>
      </c>
      <c r="I9" s="4" cm="1">
        <f t="array" aca="1" ref="I9" ca="1">IF(CELL("row",$A9)=CELL("col",I9),$A9,0)</f>
        <v>-2.7318639705882344E-2</v>
      </c>
      <c r="J9" s="4" cm="1">
        <f t="array" aca="1" ref="J9" ca="1">IF(CELL("row",$A9)=CELL("col",J9),$A9,0)</f>
        <v>0</v>
      </c>
      <c r="K9" s="4" cm="1">
        <f t="array" aca="1" ref="K9" ca="1">IF(CELL("row",$A9)=CELL("col",K9),$A9,0)</f>
        <v>0</v>
      </c>
      <c r="L9" s="4" cm="1">
        <f t="array" aca="1" ref="L9" ca="1">IF(CELL("row",$A9)=CELL("col",L9),$A9,0)</f>
        <v>0</v>
      </c>
      <c r="M9" s="4" cm="1">
        <f t="array" aca="1" ref="M9" ca="1">IF(CELL("row",$A9)=CELL("col",M9),$A9,0)</f>
        <v>0</v>
      </c>
      <c r="N9" s="4" cm="1">
        <f t="array" aca="1" ref="N9" ca="1">IF(CELL("row",$A9)=CELL("col",N9),$A9,0)</f>
        <v>0</v>
      </c>
    </row>
    <row r="10" spans="1:14">
      <c r="A10" s="5">
        <v>-1.3376713235294116E-2</v>
      </c>
      <c r="B10" s="4" cm="1">
        <f t="array" aca="1" ref="B10" ca="1">IF(CELL("row",$A10)=CELL("col",B10),$A10,0)</f>
        <v>0</v>
      </c>
      <c r="C10" s="4" cm="1">
        <f t="array" aca="1" ref="C10" ca="1">IF(CELL("row",$A10)=CELL("col",C10),$A10,0)</f>
        <v>0</v>
      </c>
      <c r="D10" s="4" cm="1">
        <f t="array" aca="1" ref="D10" ca="1">IF(CELL("row",$A10)=CELL("col",D10),$A10,0)</f>
        <v>0</v>
      </c>
      <c r="E10" s="4" cm="1">
        <f t="array" aca="1" ref="E10" ca="1">IF(CELL("row",$A10)=CELL("col",E10),$A10,0)</f>
        <v>0</v>
      </c>
      <c r="F10" s="4" cm="1">
        <f t="array" aca="1" ref="F10" ca="1">IF(CELL("row",$A10)=CELL("col",F10),$A10,0)</f>
        <v>0</v>
      </c>
      <c r="G10" s="4" cm="1">
        <f t="array" aca="1" ref="G10" ca="1">IF(CELL("row",$A10)=CELL("col",G10),$A10,0)</f>
        <v>0</v>
      </c>
      <c r="H10" s="4" cm="1">
        <f t="array" aca="1" ref="H10" ca="1">IF(CELL("row",$A10)=CELL("col",H10),$A10,0)</f>
        <v>0</v>
      </c>
      <c r="I10" s="4" cm="1">
        <f t="array" aca="1" ref="I10" ca="1">IF(CELL("row",$A10)=CELL("col",I10),$A10,0)</f>
        <v>0</v>
      </c>
      <c r="J10" s="4" cm="1">
        <f t="array" aca="1" ref="J10" ca="1">IF(CELL("row",$A10)=CELL("col",J10),$A10,0)</f>
        <v>-1.3376713235294116E-2</v>
      </c>
      <c r="K10" s="4" cm="1">
        <f t="array" aca="1" ref="K10" ca="1">IF(CELL("row",$A10)=CELL("col",K10),$A10,0)</f>
        <v>0</v>
      </c>
      <c r="L10" s="4" cm="1">
        <f t="array" aca="1" ref="L10" ca="1">IF(CELL("row",$A10)=CELL("col",L10),$A10,0)</f>
        <v>0</v>
      </c>
      <c r="M10" s="4" cm="1">
        <f t="array" aca="1" ref="M10" ca="1">IF(CELL("row",$A10)=CELL("col",M10),$A10,0)</f>
        <v>0</v>
      </c>
      <c r="N10" s="4" cm="1">
        <f t="array" aca="1" ref="N10" ca="1">IF(CELL("row",$A10)=CELL("col",N10),$A10,0)</f>
        <v>0</v>
      </c>
    </row>
    <row r="11" spans="1:14">
      <c r="A11" s="5">
        <v>-3.6255252100840327E-3</v>
      </c>
      <c r="B11" s="4" cm="1">
        <f t="array" aca="1" ref="B11" ca="1">IF(CELL("row",$A11)=CELL("col",B11),$A11,0)</f>
        <v>0</v>
      </c>
      <c r="C11" s="4" cm="1">
        <f t="array" aca="1" ref="C11" ca="1">IF(CELL("row",$A11)=CELL("col",C11),$A11,0)</f>
        <v>0</v>
      </c>
      <c r="D11" s="4" cm="1">
        <f t="array" aca="1" ref="D11" ca="1">IF(CELL("row",$A11)=CELL("col",D11),$A11,0)</f>
        <v>0</v>
      </c>
      <c r="E11" s="4" cm="1">
        <f t="array" aca="1" ref="E11" ca="1">IF(CELL("row",$A11)=CELL("col",E11),$A11,0)</f>
        <v>0</v>
      </c>
      <c r="F11" s="4" cm="1">
        <f t="array" aca="1" ref="F11" ca="1">IF(CELL("row",$A11)=CELL("col",F11),$A11,0)</f>
        <v>0</v>
      </c>
      <c r="G11" s="4" cm="1">
        <f t="array" aca="1" ref="G11" ca="1">IF(CELL("row",$A11)=CELL("col",G11),$A11,0)</f>
        <v>0</v>
      </c>
      <c r="H11" s="4" cm="1">
        <f t="array" aca="1" ref="H11" ca="1">IF(CELL("row",$A11)=CELL("col",H11),$A11,0)</f>
        <v>0</v>
      </c>
      <c r="I11" s="4" cm="1">
        <f t="array" aca="1" ref="I11" ca="1">IF(CELL("row",$A11)=CELL("col",I11),$A11,0)</f>
        <v>0</v>
      </c>
      <c r="J11" s="4" cm="1">
        <f t="array" aca="1" ref="J11" ca="1">IF(CELL("row",$A11)=CELL("col",J11),$A11,0)</f>
        <v>0</v>
      </c>
      <c r="K11" s="4" cm="1">
        <f t="array" aca="1" ref="K11" ca="1">IF(CELL("row",$A11)=CELL("col",K11),$A11,0)</f>
        <v>-3.6255252100840327E-3</v>
      </c>
      <c r="L11" s="4" cm="1">
        <f t="array" aca="1" ref="L11" ca="1">IF(CELL("row",$A11)=CELL("col",L11),$A11,0)</f>
        <v>0</v>
      </c>
      <c r="M11" s="4" cm="1">
        <f t="array" aca="1" ref="M11" ca="1">IF(CELL("row",$A11)=CELL("col",M11),$A11,0)</f>
        <v>0</v>
      </c>
      <c r="N11" s="4" cm="1">
        <f t="array" aca="1" ref="N11" ca="1">IF(CELL("row",$A11)=CELL("col",N11),$A11,0)</f>
        <v>0</v>
      </c>
    </row>
    <row r="12" spans="1:14">
      <c r="A12" s="5">
        <v>-5.8733508403361325E-3</v>
      </c>
      <c r="B12" s="4" cm="1">
        <f t="array" aca="1" ref="B12" ca="1">IF(CELL("row",$A12)=CELL("col",B12),$A12,0)</f>
        <v>0</v>
      </c>
      <c r="C12" s="4" cm="1">
        <f t="array" aca="1" ref="C12" ca="1">IF(CELL("row",$A12)=CELL("col",C12),$A12,0)</f>
        <v>0</v>
      </c>
      <c r="D12" s="4" cm="1">
        <f t="array" aca="1" ref="D12" ca="1">IF(CELL("row",$A12)=CELL("col",D12),$A12,0)</f>
        <v>0</v>
      </c>
      <c r="E12" s="4" cm="1">
        <f t="array" aca="1" ref="E12" ca="1">IF(CELL("row",$A12)=CELL("col",E12),$A12,0)</f>
        <v>0</v>
      </c>
      <c r="F12" s="4" cm="1">
        <f t="array" aca="1" ref="F12" ca="1">IF(CELL("row",$A12)=CELL("col",F12),$A12,0)</f>
        <v>0</v>
      </c>
      <c r="G12" s="4" cm="1">
        <f t="array" aca="1" ref="G12" ca="1">IF(CELL("row",$A12)=CELL("col",G12),$A12,0)</f>
        <v>0</v>
      </c>
      <c r="H12" s="4" cm="1">
        <f t="array" aca="1" ref="H12" ca="1">IF(CELL("row",$A12)=CELL("col",H12),$A12,0)</f>
        <v>0</v>
      </c>
      <c r="I12" s="4" cm="1">
        <f t="array" aca="1" ref="I12" ca="1">IF(CELL("row",$A12)=CELL("col",I12),$A12,0)</f>
        <v>0</v>
      </c>
      <c r="J12" s="4" cm="1">
        <f t="array" aca="1" ref="J12" ca="1">IF(CELL("row",$A12)=CELL("col",J12),$A12,0)</f>
        <v>0</v>
      </c>
      <c r="K12" s="4" cm="1">
        <f t="array" aca="1" ref="K12" ca="1">IF(CELL("row",$A12)=CELL("col",K12),$A12,0)</f>
        <v>0</v>
      </c>
      <c r="L12" s="4" cm="1">
        <f t="array" aca="1" ref="L12" ca="1">IF(CELL("row",$A12)=CELL("col",L12),$A12,0)</f>
        <v>-5.8733508403361325E-3</v>
      </c>
      <c r="M12" s="4" cm="1">
        <f t="array" aca="1" ref="M12" ca="1">IF(CELL("row",$A12)=CELL("col",M12),$A12,0)</f>
        <v>0</v>
      </c>
      <c r="N12" s="4" cm="1">
        <f t="array" aca="1" ref="N12" ca="1">IF(CELL("row",$A12)=CELL("col",N12),$A12,0)</f>
        <v>0</v>
      </c>
    </row>
    <row r="13" spans="1:14">
      <c r="A13" s="5">
        <v>-5.3512752100840326E-3</v>
      </c>
      <c r="B13" s="4" cm="1">
        <f t="array" aca="1" ref="B13" ca="1">IF(CELL("row",$A13)=CELL("col",B13),$A13,0)</f>
        <v>0</v>
      </c>
      <c r="C13" s="4" cm="1">
        <f t="array" aca="1" ref="C13" ca="1">IF(CELL("row",$A13)=CELL("col",C13),$A13,0)</f>
        <v>0</v>
      </c>
      <c r="D13" s="4" cm="1">
        <f t="array" aca="1" ref="D13" ca="1">IF(CELL("row",$A13)=CELL("col",D13),$A13,0)</f>
        <v>0</v>
      </c>
      <c r="E13" s="4" cm="1">
        <f t="array" aca="1" ref="E13" ca="1">IF(CELL("row",$A13)=CELL("col",E13),$A13,0)</f>
        <v>0</v>
      </c>
      <c r="F13" s="4" cm="1">
        <f t="array" aca="1" ref="F13" ca="1">IF(CELL("row",$A13)=CELL("col",F13),$A13,0)</f>
        <v>0</v>
      </c>
      <c r="G13" s="4" cm="1">
        <f t="array" aca="1" ref="G13" ca="1">IF(CELL("row",$A13)=CELL("col",G13),$A13,0)</f>
        <v>0</v>
      </c>
      <c r="H13" s="4" cm="1">
        <f t="array" aca="1" ref="H13" ca="1">IF(CELL("row",$A13)=CELL("col",H13),$A13,0)</f>
        <v>0</v>
      </c>
      <c r="I13" s="4" cm="1">
        <f t="array" aca="1" ref="I13" ca="1">IF(CELL("row",$A13)=CELL("col",I13),$A13,0)</f>
        <v>0</v>
      </c>
      <c r="J13" s="4" cm="1">
        <f t="array" aca="1" ref="J13" ca="1">IF(CELL("row",$A13)=CELL("col",J13),$A13,0)</f>
        <v>0</v>
      </c>
      <c r="K13" s="4" cm="1">
        <f t="array" aca="1" ref="K13" ca="1">IF(CELL("row",$A13)=CELL("col",K13),$A13,0)</f>
        <v>0</v>
      </c>
      <c r="L13" s="4" cm="1">
        <f t="array" aca="1" ref="L13" ca="1">IF(CELL("row",$A13)=CELL("col",L13),$A13,0)</f>
        <v>0</v>
      </c>
      <c r="M13" s="4" cm="1">
        <f t="array" aca="1" ref="M13" ca="1">IF(CELL("row",$A13)=CELL("col",M13),$A13,0)</f>
        <v>-5.3512752100840326E-3</v>
      </c>
      <c r="N13" s="4" cm="1">
        <f t="array" aca="1" ref="N13" ca="1">IF(CELL("row",$A13)=CELL("col",N13),$A13,0)</f>
        <v>0</v>
      </c>
    </row>
    <row r="14" spans="1:14">
      <c r="A14" s="5">
        <v>-1.8138949159663863E-2</v>
      </c>
      <c r="B14" s="4" cm="1">
        <f t="array" aca="1" ref="B14" ca="1">IF(CELL("row",$A14)=CELL("col",B14),$A14,0)</f>
        <v>0</v>
      </c>
      <c r="C14" s="4" cm="1">
        <f t="array" aca="1" ref="C14" ca="1">IF(CELL("row",$A14)=CELL("col",C14),$A14,0)</f>
        <v>0</v>
      </c>
      <c r="D14" s="4" cm="1">
        <f t="array" aca="1" ref="D14" ca="1">IF(CELL("row",$A14)=CELL("col",D14),$A14,0)</f>
        <v>0</v>
      </c>
      <c r="E14" s="4" cm="1">
        <f t="array" aca="1" ref="E14" ca="1">IF(CELL("row",$A14)=CELL("col",E14),$A14,0)</f>
        <v>0</v>
      </c>
      <c r="F14" s="4" cm="1">
        <f t="array" aca="1" ref="F14" ca="1">IF(CELL("row",$A14)=CELL("col",F14),$A14,0)</f>
        <v>0</v>
      </c>
      <c r="G14" s="4" cm="1">
        <f t="array" aca="1" ref="G14" ca="1">IF(CELL("row",$A14)=CELL("col",G14),$A14,0)</f>
        <v>0</v>
      </c>
      <c r="H14" s="4" cm="1">
        <f t="array" aca="1" ref="H14" ca="1">IF(CELL("row",$A14)=CELL("col",H14),$A14,0)</f>
        <v>0</v>
      </c>
      <c r="I14" s="4" cm="1">
        <f t="array" aca="1" ref="I14" ca="1">IF(CELL("row",$A14)=CELL("col",I14),$A14,0)</f>
        <v>0</v>
      </c>
      <c r="J14" s="4" cm="1">
        <f t="array" aca="1" ref="J14" ca="1">IF(CELL("row",$A14)=CELL("col",J14),$A14,0)</f>
        <v>0</v>
      </c>
      <c r="K14" s="4" cm="1">
        <f t="array" aca="1" ref="K14" ca="1">IF(CELL("row",$A14)=CELL("col",K14),$A14,0)</f>
        <v>0</v>
      </c>
      <c r="L14" s="4" cm="1">
        <f t="array" aca="1" ref="L14" ca="1">IF(CELL("row",$A14)=CELL("col",L14),$A14,0)</f>
        <v>0</v>
      </c>
      <c r="M14" s="4" cm="1">
        <f t="array" aca="1" ref="M14" ca="1">IF(CELL("row",$A14)=CELL("col",M14),$A14,0)</f>
        <v>0</v>
      </c>
      <c r="N14" s="4" cm="1">
        <f t="array" aca="1" ref="N14" ca="1">IF(CELL("row",$A14)=CELL("col",N14),$A14,0)</f>
        <v>-1.8138949159663863E-2</v>
      </c>
    </row>
    <row r="15" spans="1:14">
      <c r="A15" s="5">
        <v>6.4310819747899151E-2</v>
      </c>
      <c r="B15" s="4" cm="1">
        <f t="array" aca="1" ref="B15" ca="1">IF(CELL("row",$A15)=CELL("col",B15),$A15,0)</f>
        <v>0</v>
      </c>
      <c r="C15" s="4" cm="1">
        <f t="array" aca="1" ref="C15" ca="1">IF(CELL("row",$A15)=CELL("col",C15),$A15,0)</f>
        <v>0</v>
      </c>
      <c r="D15" s="4" cm="1">
        <f t="array" aca="1" ref="D15" ca="1">IF(CELL("row",$A15)=CELL("col",D15),$A15,0)</f>
        <v>0</v>
      </c>
      <c r="E15" s="4" cm="1">
        <f t="array" aca="1" ref="E15" ca="1">IF(CELL("row",$A15)=CELL("col",E15),$A15,0)</f>
        <v>0</v>
      </c>
      <c r="F15" s="4" cm="1">
        <f t="array" aca="1" ref="F15" ca="1">IF(CELL("row",$A15)=CELL("col",F15),$A15,0)</f>
        <v>0</v>
      </c>
      <c r="G15" s="4" cm="1">
        <f t="array" aca="1" ref="G15" ca="1">IF(CELL("row",$A15)=CELL("col",G15),$A15,0)</f>
        <v>0</v>
      </c>
      <c r="H15" s="4" cm="1">
        <f t="array" aca="1" ref="H15" ca="1">IF(CELL("row",$A15)=CELL("col",H15),$A15,0)</f>
        <v>0</v>
      </c>
      <c r="I15" s="4" cm="1">
        <f t="array" aca="1" ref="I15" ca="1">IF(CELL("row",$A15)=CELL("col",I15),$A15,0)</f>
        <v>0</v>
      </c>
      <c r="J15" s="4" cm="1">
        <f t="array" aca="1" ref="J15" ca="1">IF(CELL("row",$A15)=CELL("col",J15),$A15,0)</f>
        <v>0</v>
      </c>
      <c r="K15" s="4" cm="1">
        <f t="array" aca="1" ref="K15" ca="1">IF(CELL("row",$A15)=CELL("col",K15),$A15,0)</f>
        <v>0</v>
      </c>
      <c r="L15" s="4" cm="1">
        <f t="array" aca="1" ref="L15" ca="1">IF(CELL("row",$A15)=CELL("col",L15),$A15,0)</f>
        <v>0</v>
      </c>
      <c r="M15" s="4" cm="1">
        <f t="array" aca="1" ref="M15" ca="1">IF(CELL("row",$A15)=CELL("col",M15),$A15,0)</f>
        <v>0</v>
      </c>
      <c r="N15" s="4" cm="1">
        <f t="array" aca="1" ref="N15" ca="1">IF(CELL("row",$A15)=CELL("col",N15),$A15,0)</f>
        <v>0</v>
      </c>
    </row>
    <row r="17" spans="1:4">
      <c r="A17" s="5" t="s">
        <v>5</v>
      </c>
      <c r="B17" s="5" t="s">
        <v>6</v>
      </c>
      <c r="C17" s="5" t="s">
        <v>7</v>
      </c>
      <c r="D17" s="5" t="s">
        <v>8</v>
      </c>
    </row>
    <row r="18" spans="1:4">
      <c r="A18" s="4">
        <v>1</v>
      </c>
      <c r="B18" s="4">
        <f>A18</f>
        <v>1</v>
      </c>
      <c r="C18" s="4">
        <f>B18-0.0375</f>
        <v>0.96250000000000002</v>
      </c>
      <c r="D18" s="9">
        <f>B18-0.0625</f>
        <v>0.9375</v>
      </c>
    </row>
    <row r="19" spans="1:4">
      <c r="A19" s="4">
        <v>-0.3</v>
      </c>
      <c r="B19" s="4">
        <f>B18+A19</f>
        <v>0.7</v>
      </c>
      <c r="C19" s="4">
        <f t="shared" ref="C19:C31" si="0">B19-0.0375</f>
        <v>0.66249999999999998</v>
      </c>
      <c r="D19" s="9">
        <f t="shared" ref="D19:D31" si="1">B19-0.0625</f>
        <v>0.63749999999999996</v>
      </c>
    </row>
    <row r="20" spans="1:4">
      <c r="A20" s="4">
        <v>-0.315</v>
      </c>
      <c r="B20" s="4">
        <f t="shared" ref="B20:B30" si="2">B19+A20</f>
        <v>0.38499999999999995</v>
      </c>
      <c r="C20" s="4">
        <f t="shared" si="0"/>
        <v>0.34749999999999998</v>
      </c>
      <c r="D20" s="9">
        <f t="shared" si="1"/>
        <v>0.32249999999999995</v>
      </c>
    </row>
    <row r="21" spans="1:4">
      <c r="A21" s="4">
        <v>-0.13474999999999998</v>
      </c>
      <c r="B21" s="4">
        <f t="shared" si="2"/>
        <v>0.25024999999999997</v>
      </c>
      <c r="C21" s="4">
        <f t="shared" si="0"/>
        <v>0.21274999999999997</v>
      </c>
      <c r="D21" s="9">
        <f t="shared" si="1"/>
        <v>0.18774999999999997</v>
      </c>
    </row>
    <row r="22" spans="1:4">
      <c r="A22" s="4">
        <v>-0.10009999999999999</v>
      </c>
      <c r="B22" s="4">
        <f t="shared" si="2"/>
        <v>0.15014999999999998</v>
      </c>
      <c r="C22" s="4">
        <f t="shared" si="0"/>
        <v>0.11264999999999997</v>
      </c>
      <c r="D22" s="9">
        <f t="shared" si="1"/>
        <v>8.7649999999999978E-2</v>
      </c>
    </row>
    <row r="23" spans="1:4">
      <c r="A23" s="4">
        <v>-1.8844537815126045E-3</v>
      </c>
      <c r="B23" s="4">
        <f t="shared" si="2"/>
        <v>0.14826554621848737</v>
      </c>
      <c r="C23" s="4">
        <f t="shared" si="0"/>
        <v>0.11076554621848736</v>
      </c>
      <c r="D23" s="9">
        <f t="shared" si="1"/>
        <v>8.5765546218487365E-2</v>
      </c>
    </row>
    <row r="24" spans="1:4">
      <c r="A24" s="4">
        <v>-1.0466911764705881E-2</v>
      </c>
      <c r="B24" s="4">
        <f t="shared" si="2"/>
        <v>0.13779863445378149</v>
      </c>
      <c r="C24" s="4">
        <f t="shared" si="0"/>
        <v>0.10029863445378148</v>
      </c>
      <c r="D24" s="9">
        <f t="shared" si="1"/>
        <v>7.5298634453781488E-2</v>
      </c>
    </row>
    <row r="25" spans="1:4">
      <c r="A25" s="5">
        <v>-2.7318639705882344E-2</v>
      </c>
      <c r="B25" s="4">
        <f t="shared" si="2"/>
        <v>0.11047999474789914</v>
      </c>
      <c r="C25" s="4">
        <f t="shared" si="0"/>
        <v>7.2979994747899152E-2</v>
      </c>
      <c r="D25" s="9">
        <f t="shared" si="1"/>
        <v>4.7979994747899143E-2</v>
      </c>
    </row>
    <row r="26" spans="1:4">
      <c r="A26" s="5">
        <v>-1.3376713235294116E-2</v>
      </c>
      <c r="B26" s="4">
        <f t="shared" si="2"/>
        <v>9.7103281512605027E-2</v>
      </c>
      <c r="C26" s="4">
        <f t="shared" si="0"/>
        <v>5.9603281512605029E-2</v>
      </c>
      <c r="D26" s="9">
        <f t="shared" si="1"/>
        <v>3.4603281512605027E-2</v>
      </c>
    </row>
    <row r="27" spans="1:4">
      <c r="A27" s="5">
        <v>-3.6255252100840327E-3</v>
      </c>
      <c r="B27" s="4">
        <f t="shared" si="2"/>
        <v>9.347775630252099E-2</v>
      </c>
      <c r="C27" s="4">
        <f t="shared" si="0"/>
        <v>5.5977756302520991E-2</v>
      </c>
      <c r="D27" s="9">
        <f t="shared" si="1"/>
        <v>3.097775630252099E-2</v>
      </c>
    </row>
    <row r="28" spans="1:4">
      <c r="A28" s="5">
        <v>-5.8733508403361325E-3</v>
      </c>
      <c r="B28" s="4">
        <f t="shared" si="2"/>
        <v>8.7604405462184856E-2</v>
      </c>
      <c r="C28" s="4">
        <f t="shared" si="0"/>
        <v>5.0104405462184858E-2</v>
      </c>
      <c r="D28" s="9">
        <f t="shared" si="1"/>
        <v>2.5104405462184856E-2</v>
      </c>
    </row>
    <row r="29" spans="1:4">
      <c r="A29" s="5">
        <v>-5.3512752100840326E-3</v>
      </c>
      <c r="B29" s="4">
        <f t="shared" si="2"/>
        <v>8.225313025210082E-2</v>
      </c>
      <c r="C29" s="4">
        <f t="shared" si="0"/>
        <v>4.4753130252100821E-2</v>
      </c>
      <c r="D29" s="9">
        <f t="shared" si="1"/>
        <v>1.975313025210082E-2</v>
      </c>
    </row>
    <row r="30" spans="1:4">
      <c r="A30" s="5">
        <v>-1.8138949159663863E-2</v>
      </c>
      <c r="B30" s="4">
        <f t="shared" si="2"/>
        <v>6.4114181092436953E-2</v>
      </c>
      <c r="C30" s="4">
        <f t="shared" si="0"/>
        <v>2.6614181092436955E-2</v>
      </c>
      <c r="D30" s="9">
        <f t="shared" si="1"/>
        <v>1.6141810924369532E-3</v>
      </c>
    </row>
    <row r="31" spans="1:4">
      <c r="A31" s="5">
        <v>6.4310819747899151E-2</v>
      </c>
      <c r="B31" s="4">
        <f>A31</f>
        <v>6.4310819747899151E-2</v>
      </c>
      <c r="C31" s="4">
        <f t="shared" si="0"/>
        <v>2.6810819747899152E-2</v>
      </c>
      <c r="D31" s="9">
        <f t="shared" si="1"/>
        <v>1.8108197478991506E-3</v>
      </c>
    </row>
    <row r="32" spans="1:4">
      <c r="B32" s="4"/>
      <c r="C32" s="4"/>
      <c r="D32" s="9"/>
    </row>
    <row r="33" spans="1:8">
      <c r="A33" s="5" t="s">
        <v>0</v>
      </c>
      <c r="B33" s="5" t="s">
        <v>1</v>
      </c>
      <c r="C33" s="5" t="s">
        <v>2</v>
      </c>
      <c r="D33" s="5" t="s">
        <v>2</v>
      </c>
      <c r="F33" s="5" t="s">
        <v>0</v>
      </c>
      <c r="G33" s="5" t="s">
        <v>1</v>
      </c>
      <c r="H33" s="5" t="s">
        <v>2</v>
      </c>
    </row>
    <row r="34" spans="1:8">
      <c r="A34" s="5">
        <v>0</v>
      </c>
      <c r="B34" s="9">
        <f>C18</f>
        <v>0.96250000000000002</v>
      </c>
      <c r="C34" s="5" t="s">
        <v>3</v>
      </c>
      <c r="D34" s="8">
        <f>A2</f>
        <v>1</v>
      </c>
      <c r="F34" s="5">
        <v>0</v>
      </c>
      <c r="G34" s="9">
        <v>0.9375</v>
      </c>
      <c r="H34" s="8">
        <v>1</v>
      </c>
    </row>
    <row r="35" spans="1:8">
      <c r="A35" s="5">
        <v>1</v>
      </c>
      <c r="B35" s="9">
        <f t="shared" ref="B35:B47" si="3">C19</f>
        <v>0.66249999999999998</v>
      </c>
      <c r="C35" s="6">
        <v>0.3</v>
      </c>
      <c r="D35" s="8">
        <f>A3</f>
        <v>-0.3</v>
      </c>
      <c r="F35" s="5">
        <v>1</v>
      </c>
      <c r="G35" s="9">
        <v>0.63749999999999996</v>
      </c>
      <c r="H35" s="8">
        <v>-0.3</v>
      </c>
    </row>
    <row r="36" spans="1:8">
      <c r="A36" s="5">
        <v>2</v>
      </c>
      <c r="B36" s="9">
        <f t="shared" si="3"/>
        <v>0.34749999999999998</v>
      </c>
      <c r="C36" s="6">
        <v>0.45</v>
      </c>
      <c r="D36" s="8">
        <f>A4</f>
        <v>-0.315</v>
      </c>
      <c r="F36" s="5">
        <v>2</v>
      </c>
      <c r="G36" s="9">
        <v>0.32249999999999995</v>
      </c>
      <c r="H36" s="8">
        <v>-0.315</v>
      </c>
    </row>
    <row r="37" spans="1:8">
      <c r="A37" s="5">
        <v>3</v>
      </c>
      <c r="B37" s="9">
        <f t="shared" si="3"/>
        <v>0.21274999999999997</v>
      </c>
      <c r="C37" s="6">
        <v>0.35</v>
      </c>
      <c r="D37" s="8">
        <f>A5</f>
        <v>-0.13474999999999998</v>
      </c>
      <c r="F37" s="5">
        <v>3</v>
      </c>
      <c r="G37" s="9">
        <v>0.18774999999999997</v>
      </c>
      <c r="H37" s="8">
        <v>-0.13474999999999998</v>
      </c>
    </row>
    <row r="38" spans="1:8">
      <c r="A38" s="5">
        <v>4</v>
      </c>
      <c r="B38" s="9">
        <f t="shared" si="3"/>
        <v>0.11264999999999997</v>
      </c>
      <c r="C38" s="6">
        <v>0.4</v>
      </c>
      <c r="D38" s="8">
        <f>A6</f>
        <v>-0.10009999999999999</v>
      </c>
      <c r="F38" s="5">
        <v>4</v>
      </c>
      <c r="G38" s="9">
        <v>8.7649999999999978E-2</v>
      </c>
      <c r="H38" s="8">
        <v>-0.10009999999999999</v>
      </c>
    </row>
    <row r="39" spans="1:8">
      <c r="A39" s="5">
        <v>5</v>
      </c>
      <c r="B39" s="9">
        <f t="shared" si="3"/>
        <v>0.11076554621848736</v>
      </c>
      <c r="C39" s="6">
        <v>0.2</v>
      </c>
      <c r="D39" s="8">
        <f>A7</f>
        <v>-1.8844537815126045E-3</v>
      </c>
      <c r="F39" s="5">
        <v>5</v>
      </c>
      <c r="G39" s="9">
        <v>8.5765546218487365E-2</v>
      </c>
      <c r="H39" s="8">
        <v>-1.8844537815126045E-3</v>
      </c>
    </row>
    <row r="40" spans="1:8">
      <c r="A40" s="5">
        <v>6</v>
      </c>
      <c r="B40" s="9">
        <f t="shared" si="3"/>
        <v>0.10029863445378148</v>
      </c>
      <c r="C40" s="6">
        <v>0.1</v>
      </c>
      <c r="D40" s="8">
        <f>A8</f>
        <v>-1.0466911764705881E-2</v>
      </c>
      <c r="F40" s="5">
        <v>6</v>
      </c>
      <c r="G40" s="9">
        <v>7.5298634453781488E-2</v>
      </c>
      <c r="H40" s="8">
        <v>-1.0466911764705881E-2</v>
      </c>
    </row>
    <row r="41" spans="1:8">
      <c r="A41" s="5">
        <v>7</v>
      </c>
      <c r="B41" s="9">
        <f t="shared" si="3"/>
        <v>7.2979994747899152E-2</v>
      </c>
      <c r="C41" s="6">
        <v>0.28999999999999998</v>
      </c>
      <c r="D41" s="8">
        <f>A9</f>
        <v>-2.7318639705882344E-2</v>
      </c>
      <c r="F41" s="5">
        <v>7</v>
      </c>
      <c r="G41" s="9">
        <v>4.7979994747899143E-2</v>
      </c>
      <c r="H41" s="8">
        <v>-2.7318639705882344E-2</v>
      </c>
    </row>
    <row r="42" spans="1:8">
      <c r="A42" s="5">
        <v>8</v>
      </c>
      <c r="B42" s="9">
        <f t="shared" si="3"/>
        <v>5.9603281512605029E-2</v>
      </c>
      <c r="C42" s="6">
        <v>0.2</v>
      </c>
      <c r="D42" s="8">
        <f>A10</f>
        <v>-1.3376713235294116E-2</v>
      </c>
      <c r="F42" s="5">
        <v>8</v>
      </c>
      <c r="G42" s="9">
        <v>3.4603281512605027E-2</v>
      </c>
      <c r="H42" s="8">
        <v>-1.3376713235294116E-2</v>
      </c>
    </row>
    <row r="43" spans="1:8">
      <c r="A43" s="5">
        <v>9</v>
      </c>
      <c r="B43" s="9">
        <f t="shared" si="3"/>
        <v>5.5977756302520991E-2</v>
      </c>
      <c r="C43" s="6">
        <v>0.1</v>
      </c>
      <c r="D43" s="8">
        <f>A11</f>
        <v>-3.6255252100840327E-3</v>
      </c>
      <c r="F43" s="5">
        <v>9</v>
      </c>
      <c r="G43" s="9">
        <v>3.097775630252099E-2</v>
      </c>
      <c r="H43" s="8">
        <v>-3.6255252100840327E-3</v>
      </c>
    </row>
    <row r="44" spans="1:8">
      <c r="A44" s="5">
        <v>10</v>
      </c>
      <c r="B44" s="9">
        <f t="shared" si="3"/>
        <v>5.0104405462184858E-2</v>
      </c>
      <c r="C44" s="6">
        <v>0.18</v>
      </c>
      <c r="D44" s="8">
        <f>A12</f>
        <v>-5.8733508403361325E-3</v>
      </c>
      <c r="F44" s="5">
        <v>10</v>
      </c>
      <c r="G44" s="9">
        <v>2.5104405462184856E-2</v>
      </c>
      <c r="H44" s="8">
        <v>-5.8733508403361325E-3</v>
      </c>
    </row>
    <row r="45" spans="1:8">
      <c r="A45" s="5">
        <v>11</v>
      </c>
      <c r="B45" s="9">
        <f t="shared" si="3"/>
        <v>4.4753130252100821E-2</v>
      </c>
      <c r="C45" s="6">
        <v>0.2</v>
      </c>
      <c r="D45" s="8">
        <f>A13</f>
        <v>-5.3512752100840326E-3</v>
      </c>
      <c r="F45" s="5">
        <v>11</v>
      </c>
      <c r="G45" s="9">
        <v>1.975313025210082E-2</v>
      </c>
      <c r="H45" s="8">
        <v>-5.3512752100840326E-3</v>
      </c>
    </row>
    <row r="46" spans="1:8">
      <c r="A46" s="5">
        <v>12</v>
      </c>
      <c r="B46" s="9">
        <f t="shared" si="3"/>
        <v>2.6614181092436955E-2</v>
      </c>
      <c r="C46" s="6">
        <v>0.22</v>
      </c>
      <c r="D46" s="8">
        <f>A14</f>
        <v>-1.8138949159663863E-2</v>
      </c>
      <c r="F46" s="5">
        <v>12</v>
      </c>
      <c r="G46" s="9">
        <v>1.6141810924369532E-3</v>
      </c>
      <c r="H46" s="8">
        <v>-1.8138949159663863E-2</v>
      </c>
    </row>
    <row r="47" spans="1:8">
      <c r="A47" s="5">
        <v>13</v>
      </c>
      <c r="B47" s="9">
        <f t="shared" si="3"/>
        <v>2.6810819747899152E-2</v>
      </c>
      <c r="C47" s="5" t="s">
        <v>4</v>
      </c>
      <c r="D47" s="8">
        <f>A15</f>
        <v>6.4310819747899151E-2</v>
      </c>
      <c r="F47" s="5">
        <v>13</v>
      </c>
      <c r="G47" s="9">
        <v>1.8108197478991506E-3</v>
      </c>
      <c r="H47" s="8">
        <v>6.4310819747899151E-2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C5A-BCD6-AE4F-9B75-3AE9C37FC05E}">
  <dimension ref="A1:N47"/>
  <sheetViews>
    <sheetView topLeftCell="A20" zoomScale="150" zoomScaleNormal="150" workbookViewId="0">
      <selection activeCell="F45" sqref="F45"/>
    </sheetView>
  </sheetViews>
  <sheetFormatPr baseColWidth="10" defaultRowHeight="16"/>
  <cols>
    <col min="1" max="16384" width="10.83203125" style="5"/>
  </cols>
  <sheetData>
    <row r="1" spans="1:14">
      <c r="A1" s="5" t="s">
        <v>5</v>
      </c>
      <c r="B1" s="5" t="s">
        <v>6</v>
      </c>
      <c r="C1" s="5" t="s">
        <v>7</v>
      </c>
      <c r="D1" s="5" t="s">
        <v>8</v>
      </c>
    </row>
    <row r="2" spans="1:14" s="9" customFormat="1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>
      <c r="A3" s="3">
        <v>-0.15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-0.15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</row>
    <row r="4" spans="1:14" s="9" customFormat="1">
      <c r="A4" s="3">
        <v>-0.255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-0.255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</row>
    <row r="5" spans="1:14" s="9" customFormat="1">
      <c r="A5" s="3">
        <v>-0.17849999999999999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-0.17849999999999999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</row>
    <row r="6" spans="1:14" s="9" customFormat="1">
      <c r="A6" s="3">
        <v>-8.3299999999999999E-2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-8.3299999999999999E-2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</row>
    <row r="7" spans="1:14" s="9" customFormat="1">
      <c r="A7" s="3">
        <v>-4.1818181818181815E-3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-4.1818181818181815E-3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</row>
    <row r="8" spans="1:14" s="9" customFormat="1">
      <c r="A8" s="3">
        <v>-2.3227272727272725E-2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-2.3227272727272725E-2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</row>
    <row r="9" spans="1:14" s="9" customFormat="1">
      <c r="A9" s="3">
        <v>-6.0623181818181805E-2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-6.0623181818181805E-2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</row>
    <row r="10" spans="1:14" s="9" customFormat="1">
      <c r="A10" s="3">
        <v>-2.9684454545454542E-2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-2.9684454545454542E-2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</row>
    <row r="11" spans="1:14" s="9" customFormat="1">
      <c r="A11" s="3">
        <v>-8.0454545454545431E-3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-8.0454545454545431E-3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</row>
    <row r="12" spans="1:14" s="9" customFormat="1">
      <c r="A12" s="3">
        <v>-1.303363636363636E-2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-1.303363636363636E-2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</row>
    <row r="13" spans="1:14" s="9" customFormat="1">
      <c r="A13" s="3">
        <v>-1.1875090909090908E-2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-1.1875090909090908E-2</v>
      </c>
      <c r="N13" s="9" cm="1">
        <f t="array" aca="1" ref="N13" ca="1">IF(CELL("row",$A13)=CELL("col",N13),$A13,0)</f>
        <v>0</v>
      </c>
    </row>
    <row r="14" spans="1:14" s="9" customFormat="1">
      <c r="A14" s="3">
        <v>-4.0252399999999994E-2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-4.0252399999999994E-2</v>
      </c>
    </row>
    <row r="15" spans="1:14" s="9" customFormat="1">
      <c r="A15" s="3">
        <v>0.14271305454545452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</row>
    <row r="17" spans="1:4">
      <c r="A17" s="5" t="s">
        <v>5</v>
      </c>
      <c r="B17" s="5" t="s">
        <v>6</v>
      </c>
      <c r="C17" s="5" t="s">
        <v>7</v>
      </c>
      <c r="D17" s="5" t="s">
        <v>8</v>
      </c>
    </row>
    <row r="18" spans="1:4">
      <c r="A18" s="4">
        <f>A2</f>
        <v>1</v>
      </c>
      <c r="B18" s="3">
        <v>1</v>
      </c>
      <c r="C18" s="4">
        <f>B18-0.0375</f>
        <v>0.96250000000000002</v>
      </c>
      <c r="D18" s="9">
        <f>B18-0.0625</f>
        <v>0.9375</v>
      </c>
    </row>
    <row r="19" spans="1:4">
      <c r="A19" s="4">
        <f t="shared" ref="A19:A31" si="0">A3</f>
        <v>-0.15</v>
      </c>
      <c r="B19" s="3">
        <f>B18+A19</f>
        <v>0.85</v>
      </c>
      <c r="C19" s="4">
        <f t="shared" ref="C19:C31" si="1">B19-0.0375</f>
        <v>0.8125</v>
      </c>
      <c r="D19" s="9">
        <f t="shared" ref="D19:D31" si="2">B19-0.0625</f>
        <v>0.78749999999999998</v>
      </c>
    </row>
    <row r="20" spans="1:4">
      <c r="A20" s="4">
        <f t="shared" si="0"/>
        <v>-0.255</v>
      </c>
      <c r="B20" s="3">
        <f t="shared" ref="B20:B31" si="3">B19+A20</f>
        <v>0.59499999999999997</v>
      </c>
      <c r="C20" s="4">
        <f t="shared" si="1"/>
        <v>0.5575</v>
      </c>
      <c r="D20" s="9">
        <f t="shared" si="2"/>
        <v>0.53249999999999997</v>
      </c>
    </row>
    <row r="21" spans="1:4">
      <c r="A21" s="4">
        <f t="shared" si="0"/>
        <v>-0.17849999999999999</v>
      </c>
      <c r="B21" s="3">
        <f t="shared" si="3"/>
        <v>0.41649999999999998</v>
      </c>
      <c r="C21" s="4">
        <f t="shared" si="1"/>
        <v>0.379</v>
      </c>
      <c r="D21" s="9">
        <f t="shared" si="2"/>
        <v>0.35399999999999998</v>
      </c>
    </row>
    <row r="22" spans="1:4">
      <c r="A22" s="4">
        <f t="shared" si="0"/>
        <v>-8.3299999999999999E-2</v>
      </c>
      <c r="B22" s="3">
        <f t="shared" si="3"/>
        <v>0.3332</v>
      </c>
      <c r="C22" s="4">
        <f t="shared" si="1"/>
        <v>0.29570000000000002</v>
      </c>
      <c r="D22" s="9">
        <f t="shared" si="2"/>
        <v>0.2707</v>
      </c>
    </row>
    <row r="23" spans="1:4">
      <c r="A23" s="4">
        <f t="shared" si="0"/>
        <v>-4.1818181818181815E-3</v>
      </c>
      <c r="B23" s="3">
        <f t="shared" si="3"/>
        <v>0.32901818181818182</v>
      </c>
      <c r="C23" s="4">
        <f t="shared" si="1"/>
        <v>0.29151818181818184</v>
      </c>
      <c r="D23" s="9">
        <f t="shared" si="2"/>
        <v>0.26651818181818182</v>
      </c>
    </row>
    <row r="24" spans="1:4">
      <c r="A24" s="4">
        <f t="shared" si="0"/>
        <v>-2.3227272727272725E-2</v>
      </c>
      <c r="B24" s="3">
        <f t="shared" si="3"/>
        <v>0.30579090909090911</v>
      </c>
      <c r="C24" s="4">
        <f t="shared" si="1"/>
        <v>0.26829090909090914</v>
      </c>
      <c r="D24" s="9">
        <f t="shared" si="2"/>
        <v>0.24329090909090911</v>
      </c>
    </row>
    <row r="25" spans="1:4">
      <c r="A25" s="4">
        <f t="shared" si="0"/>
        <v>-6.0623181818181805E-2</v>
      </c>
      <c r="B25" s="3">
        <f t="shared" si="3"/>
        <v>0.24516772727272731</v>
      </c>
      <c r="C25" s="4">
        <f t="shared" si="1"/>
        <v>0.20766772727272731</v>
      </c>
      <c r="D25" s="9">
        <f t="shared" si="2"/>
        <v>0.18266772727272731</v>
      </c>
    </row>
    <row r="26" spans="1:4">
      <c r="A26" s="4">
        <f t="shared" si="0"/>
        <v>-2.9684454545454542E-2</v>
      </c>
      <c r="B26" s="3">
        <f t="shared" si="3"/>
        <v>0.21548327272727277</v>
      </c>
      <c r="C26" s="4">
        <f t="shared" si="1"/>
        <v>0.17798327272727277</v>
      </c>
      <c r="D26" s="9">
        <f t="shared" si="2"/>
        <v>0.15298327272727277</v>
      </c>
    </row>
    <row r="27" spans="1:4">
      <c r="A27" s="4">
        <f t="shared" si="0"/>
        <v>-8.0454545454545431E-3</v>
      </c>
      <c r="B27" s="3">
        <f t="shared" si="3"/>
        <v>0.20743781818181822</v>
      </c>
      <c r="C27" s="4">
        <f t="shared" si="1"/>
        <v>0.16993781818181822</v>
      </c>
      <c r="D27" s="9">
        <f t="shared" si="2"/>
        <v>0.14493781818181822</v>
      </c>
    </row>
    <row r="28" spans="1:4">
      <c r="A28" s="4">
        <f t="shared" si="0"/>
        <v>-1.303363636363636E-2</v>
      </c>
      <c r="B28" s="3">
        <f t="shared" si="3"/>
        <v>0.19440418181818186</v>
      </c>
      <c r="C28" s="4">
        <f t="shared" si="1"/>
        <v>0.15690418181818186</v>
      </c>
      <c r="D28" s="9">
        <f t="shared" si="2"/>
        <v>0.13190418181818186</v>
      </c>
    </row>
    <row r="29" spans="1:4">
      <c r="A29" s="4">
        <f t="shared" si="0"/>
        <v>-1.1875090909090908E-2</v>
      </c>
      <c r="B29" s="3">
        <f t="shared" si="3"/>
        <v>0.18252909090909095</v>
      </c>
      <c r="C29" s="4">
        <f t="shared" si="1"/>
        <v>0.14502909090909094</v>
      </c>
      <c r="D29" s="9">
        <f t="shared" si="2"/>
        <v>0.12002909090909095</v>
      </c>
    </row>
    <row r="30" spans="1:4">
      <c r="A30" s="4">
        <f t="shared" si="0"/>
        <v>-4.0252399999999994E-2</v>
      </c>
      <c r="B30" s="3">
        <f t="shared" si="3"/>
        <v>0.14227669090909095</v>
      </c>
      <c r="C30" s="4">
        <f t="shared" si="1"/>
        <v>0.10477669090909095</v>
      </c>
      <c r="D30" s="9">
        <f t="shared" si="2"/>
        <v>7.9776690909090953E-2</v>
      </c>
    </row>
    <row r="31" spans="1:4">
      <c r="A31" s="4">
        <f t="shared" si="0"/>
        <v>0.14271305454545452</v>
      </c>
      <c r="B31" s="3">
        <f t="shared" si="3"/>
        <v>0.28498974545454547</v>
      </c>
      <c r="C31" s="4">
        <f t="shared" si="1"/>
        <v>0.24748974545454547</v>
      </c>
      <c r="D31" s="9">
        <f t="shared" si="2"/>
        <v>0.22248974545454547</v>
      </c>
    </row>
    <row r="32" spans="1:4">
      <c r="B32" s="4"/>
      <c r="C32" s="4"/>
      <c r="D32" s="9"/>
    </row>
    <row r="33" spans="1:8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>
      <c r="A34" s="5">
        <v>0</v>
      </c>
      <c r="B34" s="9">
        <f>C18</f>
        <v>0.96250000000000002</v>
      </c>
      <c r="F34" s="5">
        <v>0</v>
      </c>
      <c r="G34" s="9">
        <f>D18</f>
        <v>0.9375</v>
      </c>
      <c r="H34" s="8" t="s">
        <v>3</v>
      </c>
    </row>
    <row r="35" spans="1:8">
      <c r="A35" s="5">
        <v>1</v>
      </c>
      <c r="B35" s="9">
        <f t="shared" ref="B35:B47" si="4">C19</f>
        <v>0.8125</v>
      </c>
      <c r="C35" s="7">
        <f>D35/100</f>
        <v>0.15</v>
      </c>
      <c r="D35" s="2">
        <v>15</v>
      </c>
      <c r="F35" s="5">
        <v>1</v>
      </c>
      <c r="G35" s="9">
        <f t="shared" ref="G35:G47" si="5">D19</f>
        <v>0.78749999999999998</v>
      </c>
      <c r="H35" s="8">
        <f t="shared" ref="H35:H47" si="6">B19</f>
        <v>0.85</v>
      </c>
    </row>
    <row r="36" spans="1:8">
      <c r="A36" s="5">
        <v>2</v>
      </c>
      <c r="B36" s="9">
        <f t="shared" si="4"/>
        <v>0.5575</v>
      </c>
      <c r="C36" s="7">
        <f t="shared" ref="C36:C46" si="7">D36/100</f>
        <v>0.3</v>
      </c>
      <c r="D36" s="2">
        <v>30</v>
      </c>
      <c r="F36" s="5">
        <v>2</v>
      </c>
      <c r="G36" s="9">
        <f t="shared" si="5"/>
        <v>0.53249999999999997</v>
      </c>
      <c r="H36" s="8">
        <f t="shared" si="6"/>
        <v>0.59499999999999997</v>
      </c>
    </row>
    <row r="37" spans="1:8">
      <c r="A37" s="5">
        <v>3</v>
      </c>
      <c r="B37" s="9">
        <f t="shared" si="4"/>
        <v>0.379</v>
      </c>
      <c r="C37" s="7">
        <f t="shared" si="7"/>
        <v>0.3</v>
      </c>
      <c r="D37" s="2">
        <v>30</v>
      </c>
      <c r="F37" s="5">
        <v>3</v>
      </c>
      <c r="G37" s="9">
        <f t="shared" si="5"/>
        <v>0.35399999999999998</v>
      </c>
      <c r="H37" s="8">
        <f t="shared" si="6"/>
        <v>0.41649999999999998</v>
      </c>
    </row>
    <row r="38" spans="1:8">
      <c r="A38" s="5">
        <v>4</v>
      </c>
      <c r="B38" s="9">
        <f t="shared" si="4"/>
        <v>0.29570000000000002</v>
      </c>
      <c r="C38" s="7">
        <f t="shared" si="7"/>
        <v>0.2</v>
      </c>
      <c r="D38" s="2">
        <v>20</v>
      </c>
      <c r="F38" s="5">
        <v>4</v>
      </c>
      <c r="G38" s="9">
        <f t="shared" si="5"/>
        <v>0.2707</v>
      </c>
      <c r="H38" s="8">
        <f t="shared" si="6"/>
        <v>0.3332</v>
      </c>
    </row>
    <row r="39" spans="1:8">
      <c r="A39" s="5">
        <v>5</v>
      </c>
      <c r="B39" s="9">
        <f t="shared" si="4"/>
        <v>0.29151818181818184</v>
      </c>
      <c r="C39" s="7">
        <f t="shared" si="7"/>
        <v>0.2</v>
      </c>
      <c r="D39" s="2">
        <v>20</v>
      </c>
      <c r="F39" s="5">
        <v>5</v>
      </c>
      <c r="G39" s="9">
        <f t="shared" si="5"/>
        <v>0.26651818181818182</v>
      </c>
      <c r="H39" s="8">
        <f t="shared" si="6"/>
        <v>0.32901818181818182</v>
      </c>
    </row>
    <row r="40" spans="1:8">
      <c r="A40" s="5">
        <v>6</v>
      </c>
      <c r="B40" s="9">
        <f t="shared" si="4"/>
        <v>0.26829090909090914</v>
      </c>
      <c r="C40" s="7">
        <f t="shared" si="7"/>
        <v>0.1</v>
      </c>
      <c r="D40" s="2">
        <v>10</v>
      </c>
      <c r="F40" s="5">
        <v>6</v>
      </c>
      <c r="G40" s="9">
        <f t="shared" si="5"/>
        <v>0.24329090909090911</v>
      </c>
      <c r="H40" s="8">
        <f t="shared" si="6"/>
        <v>0.30579090909090911</v>
      </c>
    </row>
    <row r="41" spans="1:8">
      <c r="A41" s="5">
        <v>7</v>
      </c>
      <c r="B41" s="9">
        <f t="shared" si="4"/>
        <v>0.20766772727272731</v>
      </c>
      <c r="C41" s="7">
        <f t="shared" si="7"/>
        <v>0.28999999999999998</v>
      </c>
      <c r="D41" s="2">
        <v>29</v>
      </c>
      <c r="F41" s="5">
        <v>7</v>
      </c>
      <c r="G41" s="9">
        <f t="shared" si="5"/>
        <v>0.18266772727272731</v>
      </c>
      <c r="H41" s="8">
        <f t="shared" si="6"/>
        <v>0.24516772727272731</v>
      </c>
    </row>
    <row r="42" spans="1:8">
      <c r="A42" s="5">
        <v>8</v>
      </c>
      <c r="B42" s="9">
        <f t="shared" si="4"/>
        <v>0.17798327272727277</v>
      </c>
      <c r="C42" s="7">
        <f t="shared" si="7"/>
        <v>0.2</v>
      </c>
      <c r="D42" s="2">
        <v>20</v>
      </c>
      <c r="F42" s="5">
        <v>8</v>
      </c>
      <c r="G42" s="9">
        <f t="shared" si="5"/>
        <v>0.15298327272727277</v>
      </c>
      <c r="H42" s="8">
        <f t="shared" si="6"/>
        <v>0.21548327272727277</v>
      </c>
    </row>
    <row r="43" spans="1:8">
      <c r="A43" s="5">
        <v>9</v>
      </c>
      <c r="B43" s="9">
        <f t="shared" si="4"/>
        <v>0.16993781818181822</v>
      </c>
      <c r="C43" s="7">
        <f t="shared" si="7"/>
        <v>0.1</v>
      </c>
      <c r="D43" s="2">
        <v>10</v>
      </c>
      <c r="F43" s="5">
        <v>9</v>
      </c>
      <c r="G43" s="9">
        <f t="shared" si="5"/>
        <v>0.14493781818181822</v>
      </c>
      <c r="H43" s="8">
        <f t="shared" si="6"/>
        <v>0.20743781818181822</v>
      </c>
    </row>
    <row r="44" spans="1:8">
      <c r="A44" s="5">
        <v>10</v>
      </c>
      <c r="B44" s="9">
        <f t="shared" si="4"/>
        <v>0.15690418181818186</v>
      </c>
      <c r="C44" s="7">
        <f t="shared" si="7"/>
        <v>0.18</v>
      </c>
      <c r="D44" s="2">
        <v>18</v>
      </c>
      <c r="F44" s="5">
        <v>10</v>
      </c>
      <c r="G44" s="9">
        <f t="shared" si="5"/>
        <v>0.13190418181818186</v>
      </c>
      <c r="H44" s="8">
        <f t="shared" si="6"/>
        <v>0.19440418181818186</v>
      </c>
    </row>
    <row r="45" spans="1:8">
      <c r="A45" s="5">
        <v>11</v>
      </c>
      <c r="B45" s="9">
        <f t="shared" si="4"/>
        <v>0.14502909090909094</v>
      </c>
      <c r="C45" s="7">
        <f t="shared" si="7"/>
        <v>0.2</v>
      </c>
      <c r="D45" s="2">
        <v>20</v>
      </c>
      <c r="F45" s="5">
        <v>11</v>
      </c>
      <c r="G45" s="9">
        <f t="shared" si="5"/>
        <v>0.12002909090909095</v>
      </c>
      <c r="H45" s="8">
        <f t="shared" si="6"/>
        <v>0.18252909090909095</v>
      </c>
    </row>
    <row r="46" spans="1:8">
      <c r="A46" s="5">
        <v>12</v>
      </c>
      <c r="B46" s="9">
        <f t="shared" si="4"/>
        <v>0.10477669090909095</v>
      </c>
      <c r="C46" s="7">
        <f t="shared" si="7"/>
        <v>0.22</v>
      </c>
      <c r="D46" s="2">
        <v>22</v>
      </c>
      <c r="F46" s="5">
        <v>12</v>
      </c>
      <c r="G46" s="9">
        <f t="shared" si="5"/>
        <v>7.9776690909090953E-2</v>
      </c>
      <c r="H46" s="8">
        <f t="shared" si="6"/>
        <v>0.14227669090909095</v>
      </c>
    </row>
    <row r="47" spans="1:8">
      <c r="A47" s="5">
        <v>13</v>
      </c>
      <c r="B47" s="9">
        <f t="shared" si="4"/>
        <v>0.24748974545454547</v>
      </c>
      <c r="F47" s="5">
        <v>13</v>
      </c>
      <c r="G47" s="9">
        <f>A15+0.05</f>
        <v>0.19271305454545451</v>
      </c>
      <c r="H47" s="8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0F96-D0D6-3048-AB7C-FDCE26C2F4A1}">
  <dimension ref="A1:N47"/>
  <sheetViews>
    <sheetView zoomScale="150" zoomScaleNormal="150" workbookViewId="0">
      <selection activeCell="B2" sqref="B2:N15"/>
    </sheetView>
  </sheetViews>
  <sheetFormatPr baseColWidth="10" defaultRowHeight="16"/>
  <cols>
    <col min="1" max="16384" width="10.83203125" style="5"/>
  </cols>
  <sheetData>
    <row r="1" spans="1:14">
      <c r="A1" s="5" t="s">
        <v>5</v>
      </c>
      <c r="B1" s="5" t="s">
        <v>6</v>
      </c>
      <c r="C1" s="5" t="s">
        <v>7</v>
      </c>
      <c r="D1" s="5" t="s">
        <v>8</v>
      </c>
    </row>
    <row r="2" spans="1:14" s="9" customFormat="1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>
      <c r="A3" s="10">
        <v>-0.04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-0.04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</row>
    <row r="4" spans="1:14" s="9" customFormat="1">
      <c r="A4" s="10">
        <v>-0.11500000000000002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-0.11500000000000002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</row>
    <row r="5" spans="1:14" s="9" customFormat="1">
      <c r="A5" s="10">
        <v>-8.4000000000000005E-2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-8.4000000000000005E-2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</row>
    <row r="6" spans="1:14" s="9" customFormat="1">
      <c r="A6" s="10">
        <v>-0.1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-0.1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</row>
    <row r="7" spans="1:14" s="9" customFormat="1">
      <c r="A7" s="10">
        <v>-5.0000000000000001E-3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-5.0000000000000001E-3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</row>
    <row r="8" spans="1:14" s="9" customFormat="1">
      <c r="A8" s="10">
        <v>-0.05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-0.05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</row>
    <row r="9" spans="1:14" s="9" customFormat="1">
      <c r="A9" s="10">
        <v>-0.113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-0.113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</row>
    <row r="10" spans="1:14" s="9" customFormat="1">
      <c r="A10" s="10">
        <v>-4.3999999999999997E-2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-4.3999999999999997E-2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</row>
    <row r="11" spans="1:14" s="9" customFormat="1">
      <c r="A11" s="10">
        <v>-2E-3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-2E-3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</row>
    <row r="12" spans="1:14" s="9" customFormat="1">
      <c r="A12" s="10">
        <v>-1.7999999999999999E-2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-1.7999999999999999E-2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</row>
    <row r="13" spans="1:14" s="9" customFormat="1">
      <c r="A13" s="10">
        <v>-1.2999999999999999E-2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-1.2999999999999999E-2</v>
      </c>
      <c r="N13" s="9" cm="1">
        <f t="array" aca="1" ref="N13" ca="1">IF(CELL("row",$A13)=CELL("col",N13),$A13,0)</f>
        <v>0</v>
      </c>
    </row>
    <row r="14" spans="1:14" s="9" customFormat="1">
      <c r="A14" s="10">
        <v>-9.0999999999999998E-2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-9.0999999999999998E-2</v>
      </c>
    </row>
    <row r="15" spans="1:14" s="9" customFormat="1">
      <c r="A15" s="3">
        <v>0.32586565535305034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</row>
    <row r="17" spans="1:4">
      <c r="A17" s="5" t="s">
        <v>5</v>
      </c>
      <c r="B17" s="5" t="s">
        <v>6</v>
      </c>
      <c r="C17" s="5" t="s">
        <v>7</v>
      </c>
      <c r="D17" s="5" t="s">
        <v>8</v>
      </c>
    </row>
    <row r="18" spans="1:4">
      <c r="A18" s="4">
        <f>A2</f>
        <v>1</v>
      </c>
      <c r="B18" s="3">
        <v>1</v>
      </c>
      <c r="C18" s="4">
        <f>B18-0.0375</f>
        <v>0.96250000000000002</v>
      </c>
      <c r="D18" s="9">
        <f>B18-0.0625</f>
        <v>0.9375</v>
      </c>
    </row>
    <row r="19" spans="1:4">
      <c r="A19" s="4">
        <f t="shared" ref="A19:A31" si="0">A3</f>
        <v>-0.04</v>
      </c>
      <c r="B19" s="3">
        <f>B18+A19</f>
        <v>0.96</v>
      </c>
      <c r="C19" s="4">
        <f t="shared" ref="C19:C31" si="1">B19-0.0375</f>
        <v>0.92249999999999999</v>
      </c>
      <c r="D19" s="9">
        <f t="shared" ref="D19:D31" si="2">B19-0.0625</f>
        <v>0.89749999999999996</v>
      </c>
    </row>
    <row r="20" spans="1:4">
      <c r="A20" s="4">
        <f t="shared" si="0"/>
        <v>-0.11500000000000002</v>
      </c>
      <c r="B20" s="3">
        <f t="shared" ref="B20:B31" si="3">B19+A20</f>
        <v>0.84499999999999997</v>
      </c>
      <c r="C20" s="4">
        <f t="shared" si="1"/>
        <v>0.8075</v>
      </c>
      <c r="D20" s="9">
        <f t="shared" si="2"/>
        <v>0.78249999999999997</v>
      </c>
    </row>
    <row r="21" spans="1:4">
      <c r="A21" s="4">
        <f t="shared" si="0"/>
        <v>-8.4000000000000005E-2</v>
      </c>
      <c r="B21" s="3">
        <f t="shared" si="3"/>
        <v>0.76100000000000001</v>
      </c>
      <c r="C21" s="4">
        <f t="shared" si="1"/>
        <v>0.72350000000000003</v>
      </c>
      <c r="D21" s="9">
        <f t="shared" si="2"/>
        <v>0.69850000000000001</v>
      </c>
    </row>
    <row r="22" spans="1:4">
      <c r="A22" s="4">
        <f t="shared" si="0"/>
        <v>-0.1</v>
      </c>
      <c r="B22" s="3">
        <f t="shared" si="3"/>
        <v>0.66100000000000003</v>
      </c>
      <c r="C22" s="4">
        <f t="shared" si="1"/>
        <v>0.62350000000000005</v>
      </c>
      <c r="D22" s="9">
        <f t="shared" si="2"/>
        <v>0.59850000000000003</v>
      </c>
    </row>
    <row r="23" spans="1:4">
      <c r="A23" s="4">
        <f t="shared" si="0"/>
        <v>-5.0000000000000001E-3</v>
      </c>
      <c r="B23" s="3">
        <f t="shared" si="3"/>
        <v>0.65600000000000003</v>
      </c>
      <c r="C23" s="4">
        <f t="shared" si="1"/>
        <v>0.61850000000000005</v>
      </c>
      <c r="D23" s="9">
        <f t="shared" si="2"/>
        <v>0.59350000000000003</v>
      </c>
    </row>
    <row r="24" spans="1:4">
      <c r="A24" s="4">
        <f t="shared" si="0"/>
        <v>-0.05</v>
      </c>
      <c r="B24" s="3">
        <f t="shared" si="3"/>
        <v>0.60599999999999998</v>
      </c>
      <c r="C24" s="4">
        <f t="shared" si="1"/>
        <v>0.56850000000000001</v>
      </c>
      <c r="D24" s="9">
        <f t="shared" si="2"/>
        <v>0.54349999999999998</v>
      </c>
    </row>
    <row r="25" spans="1:4">
      <c r="A25" s="4">
        <f t="shared" si="0"/>
        <v>-0.113</v>
      </c>
      <c r="B25" s="3">
        <f t="shared" si="3"/>
        <v>0.49299999999999999</v>
      </c>
      <c r="C25" s="4">
        <f t="shared" si="1"/>
        <v>0.45550000000000002</v>
      </c>
      <c r="D25" s="9">
        <f t="shared" si="2"/>
        <v>0.43049999999999999</v>
      </c>
    </row>
    <row r="26" spans="1:4">
      <c r="A26" s="4">
        <f t="shared" si="0"/>
        <v>-4.3999999999999997E-2</v>
      </c>
      <c r="B26" s="3">
        <f t="shared" si="3"/>
        <v>0.44900000000000001</v>
      </c>
      <c r="C26" s="4">
        <f t="shared" si="1"/>
        <v>0.41150000000000003</v>
      </c>
      <c r="D26" s="9">
        <f t="shared" si="2"/>
        <v>0.38650000000000001</v>
      </c>
    </row>
    <row r="27" spans="1:4">
      <c r="A27" s="4">
        <f t="shared" si="0"/>
        <v>-2E-3</v>
      </c>
      <c r="B27" s="3">
        <f t="shared" si="3"/>
        <v>0.44700000000000001</v>
      </c>
      <c r="C27" s="4">
        <f t="shared" si="1"/>
        <v>0.40950000000000003</v>
      </c>
      <c r="D27" s="9">
        <f t="shared" si="2"/>
        <v>0.38450000000000001</v>
      </c>
    </row>
    <row r="28" spans="1:4">
      <c r="A28" s="4">
        <f t="shared" si="0"/>
        <v>-1.7999999999999999E-2</v>
      </c>
      <c r="B28" s="3">
        <f t="shared" si="3"/>
        <v>0.42899999999999999</v>
      </c>
      <c r="C28" s="4">
        <f t="shared" si="1"/>
        <v>0.39150000000000001</v>
      </c>
      <c r="D28" s="9">
        <f t="shared" si="2"/>
        <v>0.36649999999999999</v>
      </c>
    </row>
    <row r="29" spans="1:4">
      <c r="A29" s="4">
        <f t="shared" si="0"/>
        <v>-1.2999999999999999E-2</v>
      </c>
      <c r="B29" s="3">
        <f t="shared" si="3"/>
        <v>0.41599999999999998</v>
      </c>
      <c r="C29" s="4">
        <f t="shared" si="1"/>
        <v>0.3785</v>
      </c>
      <c r="D29" s="9">
        <f t="shared" si="2"/>
        <v>0.35349999999999998</v>
      </c>
    </row>
    <row r="30" spans="1:4">
      <c r="A30" s="4">
        <f t="shared" si="0"/>
        <v>-9.0999999999999998E-2</v>
      </c>
      <c r="B30" s="3">
        <f t="shared" si="3"/>
        <v>0.32499999999999996</v>
      </c>
      <c r="C30" s="4">
        <f t="shared" si="1"/>
        <v>0.28749999999999998</v>
      </c>
      <c r="D30" s="9">
        <f t="shared" si="2"/>
        <v>0.26249999999999996</v>
      </c>
    </row>
    <row r="31" spans="1:4">
      <c r="A31" s="4">
        <f t="shared" si="0"/>
        <v>0.32586565535305034</v>
      </c>
      <c r="B31" s="3">
        <f t="shared" si="3"/>
        <v>0.6508656553530503</v>
      </c>
      <c r="C31" s="4">
        <f t="shared" si="1"/>
        <v>0.61336565535305032</v>
      </c>
      <c r="D31" s="9">
        <f t="shared" si="2"/>
        <v>0.5883656553530503</v>
      </c>
    </row>
    <row r="32" spans="1:4">
      <c r="B32" s="4"/>
      <c r="C32" s="4"/>
      <c r="D32" s="9"/>
    </row>
    <row r="33" spans="1:8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>
      <c r="A34" s="5">
        <v>0</v>
      </c>
      <c r="B34" s="9">
        <f>C18</f>
        <v>0.96250000000000002</v>
      </c>
      <c r="F34" s="5">
        <v>0</v>
      </c>
      <c r="G34" s="9">
        <f>D18</f>
        <v>0.9375</v>
      </c>
      <c r="H34" s="8" t="s">
        <v>3</v>
      </c>
    </row>
    <row r="35" spans="1:8">
      <c r="A35" s="5">
        <v>1</v>
      </c>
      <c r="B35" s="9">
        <f t="shared" ref="B35:B47" si="4">C19</f>
        <v>0.92249999999999999</v>
      </c>
      <c r="C35" s="7">
        <f>D35/100</f>
        <v>0.04</v>
      </c>
      <c r="D35" s="1">
        <v>4</v>
      </c>
      <c r="F35" s="5">
        <v>1</v>
      </c>
      <c r="G35" s="9">
        <f t="shared" ref="G35:G46" si="5">D19</f>
        <v>0.89749999999999996</v>
      </c>
      <c r="H35" s="8">
        <f t="shared" ref="H35:H46" si="6">B19</f>
        <v>0.96</v>
      </c>
    </row>
    <row r="36" spans="1:8">
      <c r="A36" s="5">
        <v>2</v>
      </c>
      <c r="B36" s="9">
        <f t="shared" si="4"/>
        <v>0.8075</v>
      </c>
      <c r="C36" s="7">
        <f t="shared" ref="C36:C46" si="7">D36/100</f>
        <v>0.1197916666666667</v>
      </c>
      <c r="D36" s="1">
        <v>11.97916666666667</v>
      </c>
      <c r="F36" s="5">
        <v>2</v>
      </c>
      <c r="G36" s="9">
        <f t="shared" si="5"/>
        <v>0.78249999999999997</v>
      </c>
      <c r="H36" s="8">
        <f t="shared" si="6"/>
        <v>0.84499999999999997</v>
      </c>
    </row>
    <row r="37" spans="1:8">
      <c r="A37" s="5">
        <v>3</v>
      </c>
      <c r="B37" s="9">
        <f t="shared" si="4"/>
        <v>0.72350000000000003</v>
      </c>
      <c r="C37" s="7">
        <f t="shared" si="7"/>
        <v>9.940828402366865E-2</v>
      </c>
      <c r="D37" s="1">
        <v>9.9408284023668649</v>
      </c>
      <c r="F37" s="5">
        <v>3</v>
      </c>
      <c r="G37" s="9">
        <f t="shared" si="5"/>
        <v>0.69850000000000001</v>
      </c>
      <c r="H37" s="8">
        <f t="shared" si="6"/>
        <v>0.76100000000000001</v>
      </c>
    </row>
    <row r="38" spans="1:8">
      <c r="A38" s="5">
        <v>4</v>
      </c>
      <c r="B38" s="9">
        <f t="shared" si="4"/>
        <v>0.62350000000000005</v>
      </c>
      <c r="C38" s="7">
        <f t="shared" si="7"/>
        <v>0.13140604467805519</v>
      </c>
      <c r="D38" s="1">
        <v>13.140604467805518</v>
      </c>
      <c r="F38" s="5">
        <v>4</v>
      </c>
      <c r="G38" s="9">
        <f t="shared" si="5"/>
        <v>0.59850000000000003</v>
      </c>
      <c r="H38" s="8">
        <f t="shared" si="6"/>
        <v>0.66100000000000003</v>
      </c>
    </row>
    <row r="39" spans="1:8">
      <c r="A39" s="5">
        <v>5</v>
      </c>
      <c r="B39" s="9">
        <f t="shared" si="4"/>
        <v>0.61850000000000005</v>
      </c>
      <c r="C39" s="7">
        <f t="shared" si="7"/>
        <v>0.12054199828981124</v>
      </c>
      <c r="D39" s="1">
        <v>12.054199828981124</v>
      </c>
      <c r="F39" s="5">
        <v>5</v>
      </c>
      <c r="G39" s="9">
        <f t="shared" si="5"/>
        <v>0.59350000000000003</v>
      </c>
      <c r="H39" s="8">
        <f t="shared" si="6"/>
        <v>0.65600000000000003</v>
      </c>
    </row>
    <row r="40" spans="1:8">
      <c r="A40" s="5">
        <v>6</v>
      </c>
      <c r="B40" s="9">
        <f t="shared" si="4"/>
        <v>0.56850000000000001</v>
      </c>
      <c r="C40" s="7">
        <f t="shared" si="7"/>
        <v>0.10851138789298076</v>
      </c>
      <c r="D40" s="1">
        <v>10.851138789298076</v>
      </c>
      <c r="F40" s="5">
        <v>6</v>
      </c>
      <c r="G40" s="9">
        <f t="shared" si="5"/>
        <v>0.54349999999999998</v>
      </c>
      <c r="H40" s="8">
        <f t="shared" si="6"/>
        <v>0.60599999999999998</v>
      </c>
    </row>
    <row r="41" spans="1:8">
      <c r="A41" s="5">
        <v>7</v>
      </c>
      <c r="B41" s="9">
        <f t="shared" si="4"/>
        <v>0.45550000000000002</v>
      </c>
      <c r="C41" s="7">
        <f t="shared" si="7"/>
        <v>0.27508566380733201</v>
      </c>
      <c r="D41" s="1">
        <v>27.5085663807332</v>
      </c>
      <c r="F41" s="5">
        <v>7</v>
      </c>
      <c r="G41" s="9">
        <f t="shared" si="5"/>
        <v>0.43049999999999999</v>
      </c>
      <c r="H41" s="8">
        <f t="shared" si="6"/>
        <v>0.49299999999999999</v>
      </c>
    </row>
    <row r="42" spans="1:8">
      <c r="A42" s="5">
        <v>8</v>
      </c>
      <c r="B42" s="9">
        <f t="shared" si="4"/>
        <v>0.41150000000000003</v>
      </c>
      <c r="C42" s="7">
        <f t="shared" si="7"/>
        <v>0.14775953031782049</v>
      </c>
      <c r="D42" s="1">
        <v>14.77595303178205</v>
      </c>
      <c r="F42" s="5">
        <v>8</v>
      </c>
      <c r="G42" s="9">
        <f t="shared" si="5"/>
        <v>0.38650000000000001</v>
      </c>
      <c r="H42" s="8">
        <f t="shared" si="6"/>
        <v>0.44900000000000001</v>
      </c>
    </row>
    <row r="43" spans="1:8">
      <c r="A43" s="5">
        <v>9</v>
      </c>
      <c r="B43" s="9">
        <f t="shared" si="4"/>
        <v>0.40950000000000003</v>
      </c>
      <c r="C43" s="7">
        <f t="shared" si="7"/>
        <v>1.2530919596228967E-2</v>
      </c>
      <c r="D43" s="1">
        <v>1.2530919596228967</v>
      </c>
      <c r="F43" s="5">
        <v>9</v>
      </c>
      <c r="G43" s="9">
        <f t="shared" si="5"/>
        <v>0.38450000000000001</v>
      </c>
      <c r="H43" s="8">
        <f t="shared" si="6"/>
        <v>0.44700000000000001</v>
      </c>
    </row>
    <row r="44" spans="1:8">
      <c r="A44" s="5">
        <v>10</v>
      </c>
      <c r="B44" s="9">
        <f t="shared" si="4"/>
        <v>0.39150000000000001</v>
      </c>
      <c r="C44" s="7">
        <f t="shared" si="7"/>
        <v>0.11420942549405823</v>
      </c>
      <c r="D44" s="1">
        <v>11.420942549405822</v>
      </c>
      <c r="F44" s="5">
        <v>10</v>
      </c>
      <c r="G44" s="9">
        <f t="shared" si="5"/>
        <v>0.36649999999999999</v>
      </c>
      <c r="H44" s="8">
        <f t="shared" si="6"/>
        <v>0.42899999999999999</v>
      </c>
    </row>
    <row r="45" spans="1:8">
      <c r="A45" s="5">
        <v>11</v>
      </c>
      <c r="B45" s="9">
        <f t="shared" si="4"/>
        <v>0.3785</v>
      </c>
      <c r="C45" s="7">
        <f t="shared" si="7"/>
        <v>9.311973671095862E-2</v>
      </c>
      <c r="D45" s="1">
        <v>9.3119736710958616</v>
      </c>
      <c r="F45" s="5">
        <v>11</v>
      </c>
      <c r="G45" s="9">
        <f t="shared" si="5"/>
        <v>0.35349999999999998</v>
      </c>
      <c r="H45" s="8">
        <f t="shared" si="6"/>
        <v>0.41599999999999998</v>
      </c>
    </row>
    <row r="46" spans="1:8">
      <c r="A46" s="5">
        <v>12</v>
      </c>
      <c r="B46" s="9">
        <f t="shared" si="4"/>
        <v>0.28749999999999998</v>
      </c>
      <c r="C46" s="7">
        <f t="shared" si="7"/>
        <v>0.2182957478781278</v>
      </c>
      <c r="D46" s="1">
        <v>21.829574787812781</v>
      </c>
      <c r="F46" s="5">
        <v>12</v>
      </c>
      <c r="G46" s="9">
        <f t="shared" si="5"/>
        <v>0.26249999999999996</v>
      </c>
      <c r="H46" s="8">
        <f t="shared" si="6"/>
        <v>0.32499999999999996</v>
      </c>
    </row>
    <row r="47" spans="1:8">
      <c r="A47" s="5">
        <v>13</v>
      </c>
      <c r="B47" s="9">
        <f t="shared" si="4"/>
        <v>0.61336565535305032</v>
      </c>
      <c r="F47" s="5">
        <v>13</v>
      </c>
      <c r="G47" s="9">
        <f>A15+0.05</f>
        <v>0.37586565535305033</v>
      </c>
      <c r="H47" s="8" t="s">
        <v>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965C-C74F-644D-923B-E05D7690B6B1}">
  <dimension ref="A1:N29"/>
  <sheetViews>
    <sheetView tabSelected="1" workbookViewId="0">
      <selection sqref="A1:N14"/>
    </sheetView>
  </sheetViews>
  <sheetFormatPr baseColWidth="10" defaultRowHeight="16"/>
  <sheetData>
    <row r="1" spans="1:14" s="9" customFormat="1">
      <c r="A1" s="9">
        <v>1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</row>
    <row r="2" spans="1:14" s="9" customFormat="1">
      <c r="A2" s="9">
        <v>0</v>
      </c>
      <c r="B2" s="9">
        <v>-0.04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>
      <c r="A3" s="9">
        <v>0</v>
      </c>
      <c r="B3" s="9">
        <v>0</v>
      </c>
      <c r="C3" s="9">
        <v>-0.11500000000000002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s="9" customFormat="1">
      <c r="A4" s="9">
        <v>0</v>
      </c>
      <c r="B4" s="9">
        <v>0</v>
      </c>
      <c r="C4" s="9">
        <v>0</v>
      </c>
      <c r="D4" s="9">
        <v>-8.4000000000000005E-2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s="9" customFormat="1">
      <c r="A5" s="9">
        <v>0</v>
      </c>
      <c r="B5" s="9">
        <v>0</v>
      </c>
      <c r="C5" s="9">
        <v>0</v>
      </c>
      <c r="D5" s="9">
        <v>0</v>
      </c>
      <c r="E5" s="9">
        <v>-0.1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s="9" customFormat="1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-5.0000000000000001E-3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s="9" customFormat="1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-0.05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s="9" customFormat="1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-0.113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s="9" customFormat="1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-4.3999999999999997E-2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s="9" customFormat="1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-2E-3</v>
      </c>
      <c r="K10" s="9">
        <v>0</v>
      </c>
      <c r="L10" s="9">
        <v>0</v>
      </c>
      <c r="M10" s="9">
        <v>0</v>
      </c>
      <c r="N10" s="9">
        <v>0</v>
      </c>
    </row>
    <row r="11" spans="1:14" s="9" customFormat="1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-1.7999999999999999E-2</v>
      </c>
      <c r="L11" s="9">
        <v>0</v>
      </c>
      <c r="M11" s="9">
        <v>0</v>
      </c>
      <c r="N11" s="9">
        <v>0</v>
      </c>
    </row>
    <row r="12" spans="1:14" s="9" customFormat="1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-1.2999999999999999E-2</v>
      </c>
      <c r="M12" s="9">
        <v>0</v>
      </c>
      <c r="N12" s="9">
        <v>0</v>
      </c>
    </row>
    <row r="13" spans="1:14" s="9" customFormat="1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-9.0999999999999998E-2</v>
      </c>
      <c r="N13" s="9">
        <v>0</v>
      </c>
    </row>
    <row r="14" spans="1:14" s="9" customFormat="1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3">
        <v>0.32586565535305034</v>
      </c>
    </row>
    <row r="16" spans="1:1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-0.3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-0.315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-0.13475000000000001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-0.10009999999999999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-1.884454E-3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-1.0466912E-2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-2.7318640000000002E-2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-1.3376713E-2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-3.6255250000000001E-3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-5.8733509999999997E-3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-5.351275E-3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-1.8138949000000001E-2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6.4310820000000005E-2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2002</vt:lpstr>
      <vt:lpstr>2010</vt:lpstr>
      <vt:lpstr>2016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2020-09-11T11:05:26Z</dcterms:created>
  <dcterms:modified xsi:type="dcterms:W3CDTF">2020-09-13T18:36:34Z</dcterms:modified>
</cp:coreProperties>
</file>