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historical_fuel_prices/data/"/>
    </mc:Choice>
  </mc:AlternateContent>
  <xr:revisionPtr revIDLastSave="0" documentId="13_ncr:1_{FFFDB5F3-FF97-8847-9AEC-805ECC47E7E9}" xr6:coauthVersionLast="47" xr6:coauthVersionMax="47" xr10:uidLastSave="{00000000-0000-0000-0000-000000000000}"/>
  <bookViews>
    <workbookView xWindow="17280" yWindow="760" windowWidth="17280" windowHeight="21580" xr2:uid="{5644D5E8-B051-3140-BFC5-0B235CC61536}"/>
  </bookViews>
  <sheets>
    <sheet name="Expense Breakdown" sheetId="1" r:id="rId1"/>
    <sheet name="Expense Breakdown (raw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" i="2"/>
</calcChain>
</file>

<file path=xl/sharedStrings.xml><?xml version="1.0" encoding="utf-8"?>
<sst xmlns="http://schemas.openxmlformats.org/spreadsheetml/2006/main" count="108" uniqueCount="15">
  <si>
    <t>year</t>
  </si>
  <si>
    <t>source</t>
  </si>
  <si>
    <t>A4A Annual Report 1950</t>
  </si>
  <si>
    <t>A4A Annual Report 1959</t>
  </si>
  <si>
    <t>A4A Annual Report 1968</t>
  </si>
  <si>
    <t>A4A Annual Report 1978</t>
  </si>
  <si>
    <t>Year</t>
  </si>
  <si>
    <t>fuel expense [U.S. Dollars, year ????]</t>
  </si>
  <si>
    <t>labour expense [U.S. Dollars, year ????]</t>
  </si>
  <si>
    <t>other expense [U.S. Dollars, year ????]</t>
  </si>
  <si>
    <t>fuel expense [%]</t>
  </si>
  <si>
    <t>labour expense [%]</t>
  </si>
  <si>
    <t>other expense [%]</t>
  </si>
  <si>
    <t xml:space="preserve">https://www.airlines.org/dataset/annual-results-u-s-passenger-airlines/ </t>
  </si>
  <si>
    <t>U.S. DOT Form 41 via A4A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</si>
</sst>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irlines.org/dataset/annual-results-u-s-passenger-airlines/" TargetMode="External"/><Relationship Id="rId1" Type="http://schemas.openxmlformats.org/officeDocument/2006/relationships/hyperlink" Target="https://www.airlines.org/dataset/annual-results-u-s-passenger-airli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8EA9-3B1A-3045-83F2-0A83175E1B5D}">
  <dimension ref="A1:E50"/>
  <sheetViews>
    <sheetView tabSelected="1" zoomScale="138" workbookViewId="0">
      <selection activeCell="H41" sqref="H41"/>
    </sheetView>
  </sheetViews>
  <sheetFormatPr baseColWidth="10" defaultRowHeight="16" x14ac:dyDescent="0.2"/>
  <sheetData>
    <row r="1" spans="1:5" x14ac:dyDescent="0.2">
      <c r="A1" t="s">
        <v>0</v>
      </c>
      <c r="B1" t="s">
        <v>11</v>
      </c>
      <c r="C1" t="s">
        <v>10</v>
      </c>
      <c r="D1" t="s">
        <v>12</v>
      </c>
      <c r="E1" t="s">
        <v>1</v>
      </c>
    </row>
    <row r="2" spans="1:5" x14ac:dyDescent="0.2">
      <c r="A2">
        <v>1949</v>
      </c>
      <c r="B2">
        <v>47.4</v>
      </c>
      <c r="C2">
        <v>13.5</v>
      </c>
      <c r="D2">
        <f>100-(B2+C2)</f>
        <v>39.1</v>
      </c>
      <c r="E2" t="s">
        <v>2</v>
      </c>
    </row>
    <row r="3" spans="1:5" x14ac:dyDescent="0.2">
      <c r="A3">
        <v>1959</v>
      </c>
      <c r="B3">
        <v>44.1</v>
      </c>
      <c r="C3">
        <v>14.5</v>
      </c>
      <c r="D3">
        <f t="shared" ref="D3:D5" si="0">100-(B3+C3)</f>
        <v>41.4</v>
      </c>
      <c r="E3" t="s">
        <v>3</v>
      </c>
    </row>
    <row r="4" spans="1:5" x14ac:dyDescent="0.2">
      <c r="A4">
        <v>1967</v>
      </c>
      <c r="B4">
        <v>38.4</v>
      </c>
      <c r="C4">
        <v>11.2</v>
      </c>
      <c r="D4">
        <f t="shared" si="0"/>
        <v>50.400000000000006</v>
      </c>
      <c r="E4" t="s">
        <v>4</v>
      </c>
    </row>
    <row r="5" spans="1:5" x14ac:dyDescent="0.2">
      <c r="A5">
        <v>1977</v>
      </c>
      <c r="B5">
        <v>42.2</v>
      </c>
      <c r="C5">
        <v>20.6</v>
      </c>
      <c r="D5">
        <f t="shared" si="0"/>
        <v>37.199999999999996</v>
      </c>
      <c r="E5" t="s">
        <v>5</v>
      </c>
    </row>
    <row r="6" spans="1:5" x14ac:dyDescent="0.2">
      <c r="A6" s="1">
        <v>1978</v>
      </c>
      <c r="B6">
        <v>19.307666087038598</v>
      </c>
      <c r="C6">
        <v>40.953044715450559</v>
      </c>
      <c r="D6">
        <v>39.739289197510843</v>
      </c>
      <c r="E6" t="s">
        <v>14</v>
      </c>
    </row>
    <row r="7" spans="1:5" x14ac:dyDescent="0.2">
      <c r="A7" s="1">
        <v>1979</v>
      </c>
      <c r="B7">
        <v>23.91883323343475</v>
      </c>
      <c r="C7">
        <v>38.068416792670533</v>
      </c>
      <c r="D7">
        <v>38.012749973894714</v>
      </c>
      <c r="E7" t="s">
        <v>14</v>
      </c>
    </row>
    <row r="8" spans="1:5" x14ac:dyDescent="0.2">
      <c r="A8" s="1">
        <v>1980</v>
      </c>
      <c r="B8">
        <v>29.38213156078038</v>
      </c>
      <c r="C8">
        <v>35.163547461665615</v>
      </c>
      <c r="D8">
        <v>35.454320977554005</v>
      </c>
      <c r="E8" t="s">
        <v>14</v>
      </c>
    </row>
    <row r="9" spans="1:5" x14ac:dyDescent="0.2">
      <c r="A9" s="1">
        <v>1981</v>
      </c>
      <c r="B9">
        <v>29.220560748176091</v>
      </c>
      <c r="C9">
        <v>34.801517533167726</v>
      </c>
      <c r="D9">
        <v>35.977921718656177</v>
      </c>
      <c r="E9" t="s">
        <v>14</v>
      </c>
    </row>
    <row r="10" spans="1:5" x14ac:dyDescent="0.2">
      <c r="A10" s="1">
        <v>1982</v>
      </c>
      <c r="B10">
        <v>27.113788386248316</v>
      </c>
      <c r="C10">
        <v>34.718788933775677</v>
      </c>
      <c r="D10">
        <v>38.167422679976006</v>
      </c>
      <c r="E10" t="s">
        <v>14</v>
      </c>
    </row>
    <row r="11" spans="1:5" x14ac:dyDescent="0.2">
      <c r="A11" s="1">
        <v>1983</v>
      </c>
      <c r="B11">
        <v>24.321174627822849</v>
      </c>
      <c r="C11">
        <v>35.59779357612517</v>
      </c>
      <c r="D11">
        <v>40.081031796051981</v>
      </c>
      <c r="E11" t="s">
        <v>14</v>
      </c>
    </row>
    <row r="12" spans="1:5" x14ac:dyDescent="0.2">
      <c r="A12" s="1">
        <v>1984</v>
      </c>
      <c r="B12">
        <v>23.27823455992587</v>
      </c>
      <c r="C12">
        <v>33.824681931481585</v>
      </c>
      <c r="D12">
        <v>42.897083508592544</v>
      </c>
      <c r="E12" t="s">
        <v>14</v>
      </c>
    </row>
    <row r="13" spans="1:5" x14ac:dyDescent="0.2">
      <c r="A13" s="1">
        <v>1985</v>
      </c>
      <c r="B13">
        <v>21.468491266141839</v>
      </c>
      <c r="C13">
        <v>33.18997937952026</v>
      </c>
      <c r="D13">
        <v>45.341529354337901</v>
      </c>
      <c r="E13" t="s">
        <v>14</v>
      </c>
    </row>
    <row r="14" spans="1:5" x14ac:dyDescent="0.2">
      <c r="A14" s="1">
        <v>1986</v>
      </c>
      <c r="B14">
        <v>15.805994664682736</v>
      </c>
      <c r="C14">
        <v>34.398254822570067</v>
      </c>
      <c r="D14">
        <v>49.795750512747198</v>
      </c>
      <c r="E14" t="s">
        <v>14</v>
      </c>
    </row>
    <row r="15" spans="1:5" x14ac:dyDescent="0.2">
      <c r="A15" s="1">
        <v>1987</v>
      </c>
      <c r="B15">
        <v>15.331844167714154</v>
      </c>
      <c r="C15">
        <v>33.387576017228</v>
      </c>
      <c r="D15">
        <v>51.280579815057848</v>
      </c>
      <c r="E15" t="s">
        <v>14</v>
      </c>
    </row>
    <row r="16" spans="1:5" x14ac:dyDescent="0.2">
      <c r="A16" s="1">
        <v>1988</v>
      </c>
      <c r="B16">
        <v>13.887037910798501</v>
      </c>
      <c r="C16">
        <v>33.13475653389083</v>
      </c>
      <c r="D16">
        <v>52.978205555310666</v>
      </c>
      <c r="E16" t="s">
        <v>14</v>
      </c>
    </row>
    <row r="17" spans="1:5" x14ac:dyDescent="0.2">
      <c r="A17" s="1">
        <v>1989</v>
      </c>
      <c r="B17">
        <v>14.326073974103336</v>
      </c>
      <c r="C17">
        <v>32.756819162241413</v>
      </c>
      <c r="D17">
        <v>52.917106863655249</v>
      </c>
      <c r="E17" t="s">
        <v>14</v>
      </c>
    </row>
    <row r="18" spans="1:5" x14ac:dyDescent="0.2">
      <c r="A18" s="1">
        <v>1990</v>
      </c>
      <c r="B18">
        <v>17.048092418670382</v>
      </c>
      <c r="C18">
        <v>31.554633189842271</v>
      </c>
      <c r="D18">
        <v>51.397274391487343</v>
      </c>
      <c r="E18" t="s">
        <v>14</v>
      </c>
    </row>
    <row r="19" spans="1:5" x14ac:dyDescent="0.2">
      <c r="A19" s="1">
        <v>1991</v>
      </c>
      <c r="B19">
        <v>14.26931783997175</v>
      </c>
      <c r="C19">
        <v>32.474149540758553</v>
      </c>
      <c r="D19">
        <v>53.256532619269699</v>
      </c>
      <c r="E19" t="s">
        <v>14</v>
      </c>
    </row>
    <row r="20" spans="1:5" x14ac:dyDescent="0.2">
      <c r="A20" s="1">
        <v>1992</v>
      </c>
      <c r="B20">
        <v>13.014698202278385</v>
      </c>
      <c r="C20">
        <v>32.930279918984759</v>
      </c>
      <c r="D20">
        <v>54.055021878736852</v>
      </c>
      <c r="E20" t="s">
        <v>14</v>
      </c>
    </row>
    <row r="21" spans="1:5" x14ac:dyDescent="0.2">
      <c r="A21" s="1">
        <v>1993</v>
      </c>
      <c r="B21">
        <v>12.220611951868634</v>
      </c>
      <c r="C21">
        <v>33.301755012171697</v>
      </c>
      <c r="D21">
        <v>54.47763303595967</v>
      </c>
      <c r="E21" t="s">
        <v>14</v>
      </c>
    </row>
    <row r="22" spans="1:5" x14ac:dyDescent="0.2">
      <c r="A22" s="1">
        <v>1994</v>
      </c>
      <c r="B22">
        <v>11.301397971561391</v>
      </c>
      <c r="C22">
        <v>34.048525273865877</v>
      </c>
      <c r="D22">
        <v>54.65007675457273</v>
      </c>
      <c r="E22" t="s">
        <v>14</v>
      </c>
    </row>
    <row r="23" spans="1:5" x14ac:dyDescent="0.2">
      <c r="A23" s="1">
        <v>1995</v>
      </c>
      <c r="B23">
        <v>11.410070808144376</v>
      </c>
      <c r="C23">
        <v>34.431301870068616</v>
      </c>
      <c r="D23">
        <v>54.158627321787009</v>
      </c>
      <c r="E23" t="s">
        <v>14</v>
      </c>
    </row>
    <row r="24" spans="1:5" x14ac:dyDescent="0.2">
      <c r="A24" s="1">
        <v>1996</v>
      </c>
      <c r="B24">
        <v>12.991995810966301</v>
      </c>
      <c r="C24">
        <v>33.36028099606515</v>
      </c>
      <c r="D24">
        <v>53.647723192968549</v>
      </c>
      <c r="E24" t="s">
        <v>14</v>
      </c>
    </row>
    <row r="25" spans="1:5" x14ac:dyDescent="0.2">
      <c r="A25" s="1">
        <v>1997</v>
      </c>
      <c r="B25">
        <v>12.456641703854068</v>
      </c>
      <c r="C25">
        <v>33.77666523180109</v>
      </c>
      <c r="D25">
        <v>53.766693064344842</v>
      </c>
      <c r="E25" t="s">
        <v>14</v>
      </c>
    </row>
    <row r="26" spans="1:5" x14ac:dyDescent="0.2">
      <c r="A26" s="1">
        <v>1998</v>
      </c>
      <c r="B26">
        <v>9.9424506342824106</v>
      </c>
      <c r="C26">
        <v>35.067833237546544</v>
      </c>
      <c r="D26">
        <v>54.989716128171047</v>
      </c>
      <c r="E26" t="s">
        <v>14</v>
      </c>
    </row>
    <row r="27" spans="1:5" x14ac:dyDescent="0.2">
      <c r="A27" s="1">
        <v>1999</v>
      </c>
      <c r="B27">
        <v>10.110766038925201</v>
      </c>
      <c r="C27">
        <v>35.188523806402188</v>
      </c>
      <c r="D27">
        <v>54.700710154672613</v>
      </c>
      <c r="E27" t="s">
        <v>14</v>
      </c>
    </row>
    <row r="28" spans="1:5" x14ac:dyDescent="0.2">
      <c r="A28" s="1">
        <v>2000</v>
      </c>
      <c r="B28">
        <v>14.154489607176439</v>
      </c>
      <c r="C28">
        <v>34.625527164998367</v>
      </c>
      <c r="D28">
        <v>51.219983227825196</v>
      </c>
      <c r="E28" t="s">
        <v>14</v>
      </c>
    </row>
    <row r="29" spans="1:5" x14ac:dyDescent="0.2">
      <c r="A29" s="1">
        <v>2001</v>
      </c>
      <c r="B29">
        <v>12.814986101682335</v>
      </c>
      <c r="C29">
        <v>35.418995509157426</v>
      </c>
      <c r="D29">
        <v>51.766018389160237</v>
      </c>
      <c r="E29" t="s">
        <v>14</v>
      </c>
    </row>
    <row r="30" spans="1:5" x14ac:dyDescent="0.2">
      <c r="A30" s="1">
        <v>2002</v>
      </c>
      <c r="B30">
        <v>11.683769771764608</v>
      </c>
      <c r="C30">
        <v>38.010492092675335</v>
      </c>
      <c r="D30">
        <v>50.305738135560055</v>
      </c>
      <c r="E30" t="s">
        <v>14</v>
      </c>
    </row>
    <row r="31" spans="1:5" x14ac:dyDescent="0.2">
      <c r="A31" s="1">
        <v>2003</v>
      </c>
      <c r="B31">
        <v>13.388433387297248</v>
      </c>
      <c r="C31">
        <v>35.571174449318015</v>
      </c>
      <c r="D31">
        <v>51.040392163384738</v>
      </c>
      <c r="E31" t="s">
        <v>14</v>
      </c>
    </row>
    <row r="32" spans="1:5" x14ac:dyDescent="0.2">
      <c r="A32" s="1">
        <v>2004</v>
      </c>
      <c r="B32">
        <v>16.994476804633045</v>
      </c>
      <c r="C32">
        <v>30.740069172689395</v>
      </c>
      <c r="D32">
        <v>52.265454022677559</v>
      </c>
      <c r="E32" t="s">
        <v>14</v>
      </c>
    </row>
    <row r="33" spans="1:5" x14ac:dyDescent="0.2">
      <c r="A33" s="1">
        <v>2005</v>
      </c>
      <c r="B33">
        <v>22.49424709029244</v>
      </c>
      <c r="C33">
        <v>25.748013923110509</v>
      </c>
      <c r="D33">
        <v>51.757738986597047</v>
      </c>
      <c r="E33" t="s">
        <v>14</v>
      </c>
    </row>
    <row r="34" spans="1:5" x14ac:dyDescent="0.2">
      <c r="A34" s="1">
        <v>2006</v>
      </c>
      <c r="B34">
        <v>25.045745177681592</v>
      </c>
      <c r="C34">
        <v>24.091814897875597</v>
      </c>
      <c r="D34">
        <v>50.86243992444281</v>
      </c>
      <c r="E34" t="s">
        <v>14</v>
      </c>
    </row>
    <row r="35" spans="1:5" x14ac:dyDescent="0.2">
      <c r="A35" s="1">
        <v>2007</v>
      </c>
      <c r="B35">
        <v>25.752725253568688</v>
      </c>
      <c r="C35">
        <v>23.600151628845872</v>
      </c>
      <c r="D35">
        <v>50.647123117585437</v>
      </c>
      <c r="E35" t="s">
        <v>14</v>
      </c>
    </row>
    <row r="36" spans="1:5" x14ac:dyDescent="0.2">
      <c r="A36" s="1">
        <v>2008</v>
      </c>
      <c r="B36">
        <v>31.545209784898137</v>
      </c>
      <c r="C36">
        <v>20.2632833717818</v>
      </c>
      <c r="D36">
        <v>48.191506843320063</v>
      </c>
      <c r="E36" t="s">
        <v>14</v>
      </c>
    </row>
    <row r="37" spans="1:5" x14ac:dyDescent="0.2">
      <c r="A37" s="1">
        <v>2009</v>
      </c>
      <c r="B37">
        <v>22.395174421866681</v>
      </c>
      <c r="C37">
        <v>25.341508445887289</v>
      </c>
      <c r="D37">
        <v>52.26331713224603</v>
      </c>
      <c r="E37" t="s">
        <v>14</v>
      </c>
    </row>
    <row r="38" spans="1:5" x14ac:dyDescent="0.2">
      <c r="A38" s="1">
        <v>2010</v>
      </c>
      <c r="B38">
        <v>24.79026956099511</v>
      </c>
      <c r="C38">
        <v>24.761237316361271</v>
      </c>
      <c r="D38">
        <v>50.448493122643619</v>
      </c>
      <c r="E38" t="s">
        <v>14</v>
      </c>
    </row>
    <row r="39" spans="1:5" x14ac:dyDescent="0.2">
      <c r="A39" s="1">
        <v>2011</v>
      </c>
      <c r="B39">
        <v>28.90288124581204</v>
      </c>
      <c r="C39">
        <v>22.556472748332112</v>
      </c>
      <c r="D39">
        <v>48.540646005855848</v>
      </c>
      <c r="E39" t="s">
        <v>14</v>
      </c>
    </row>
    <row r="40" spans="1:5" x14ac:dyDescent="0.2">
      <c r="A40" s="1">
        <v>2012</v>
      </c>
      <c r="B40">
        <v>29.258950936071827</v>
      </c>
      <c r="C40">
        <v>23.70014407514957</v>
      </c>
      <c r="D40">
        <v>47.040904988778607</v>
      </c>
      <c r="E40" t="s">
        <v>14</v>
      </c>
    </row>
    <row r="41" spans="1:5" x14ac:dyDescent="0.2">
      <c r="A41" s="1">
        <v>2013</v>
      </c>
      <c r="B41">
        <v>27.722251476112284</v>
      </c>
      <c r="C41">
        <v>23.812618472195744</v>
      </c>
      <c r="D41">
        <v>48.465130051691972</v>
      </c>
      <c r="E41" t="s">
        <v>14</v>
      </c>
    </row>
    <row r="42" spans="1:5" x14ac:dyDescent="0.2">
      <c r="A42" s="1">
        <v>2014</v>
      </c>
      <c r="B42">
        <v>27.459197474721009</v>
      </c>
      <c r="C42">
        <v>24.75456567392968</v>
      </c>
      <c r="D42">
        <v>47.786236851349315</v>
      </c>
      <c r="E42" t="s">
        <v>14</v>
      </c>
    </row>
    <row r="43" spans="1:5" x14ac:dyDescent="0.2">
      <c r="A43" s="1">
        <v>2015</v>
      </c>
      <c r="B43">
        <v>18.579091598755323</v>
      </c>
      <c r="C43">
        <v>30.268310605391427</v>
      </c>
      <c r="D43">
        <v>51.152597795853254</v>
      </c>
      <c r="E43" t="s">
        <v>14</v>
      </c>
    </row>
    <row r="44" spans="1:5" x14ac:dyDescent="0.2">
      <c r="A44" s="1">
        <v>2016</v>
      </c>
      <c r="B44">
        <v>15.146668861130355</v>
      </c>
      <c r="C44">
        <v>32.643896932960473</v>
      </c>
      <c r="D44">
        <v>52.209434205909176</v>
      </c>
      <c r="E44" t="s">
        <v>14</v>
      </c>
    </row>
    <row r="45" spans="1:5" x14ac:dyDescent="0.2">
      <c r="A45" s="1">
        <v>2017</v>
      </c>
      <c r="B45">
        <v>16.415278495778651</v>
      </c>
      <c r="C45">
        <v>32.68126597040586</v>
      </c>
      <c r="D45">
        <v>50.903455533815489</v>
      </c>
      <c r="E45" t="s">
        <v>14</v>
      </c>
    </row>
    <row r="46" spans="1:5" x14ac:dyDescent="0.2">
      <c r="A46" s="1">
        <v>2018</v>
      </c>
      <c r="B46">
        <v>19.796363767717189</v>
      </c>
      <c r="C46">
        <v>31.007837891237237</v>
      </c>
      <c r="D46">
        <v>49.195798341045574</v>
      </c>
      <c r="E46" t="s">
        <v>14</v>
      </c>
    </row>
    <row r="47" spans="1:5" x14ac:dyDescent="0.2">
      <c r="A47" s="1">
        <v>2019</v>
      </c>
      <c r="B47">
        <v>18.233697690996255</v>
      </c>
      <c r="C47">
        <v>32.35794289563735</v>
      </c>
      <c r="D47">
        <v>49.408359413366398</v>
      </c>
      <c r="E47" t="s">
        <v>14</v>
      </c>
    </row>
    <row r="48" spans="1:5" x14ac:dyDescent="0.2">
      <c r="A48" s="1">
        <v>2020</v>
      </c>
      <c r="B48">
        <v>9.5936913943557176</v>
      </c>
      <c r="C48">
        <v>37.997843071737748</v>
      </c>
      <c r="D48">
        <v>52.408465533906536</v>
      </c>
      <c r="E48" t="s">
        <v>14</v>
      </c>
    </row>
    <row r="49" spans="1:5" x14ac:dyDescent="0.2">
      <c r="A49" s="1">
        <v>2021</v>
      </c>
      <c r="B49">
        <v>15.126754585127454</v>
      </c>
      <c r="C49">
        <v>33.776466223498488</v>
      </c>
      <c r="D49">
        <v>51.096779191374054</v>
      </c>
      <c r="E49" t="s">
        <v>14</v>
      </c>
    </row>
    <row r="50" spans="1:5" x14ac:dyDescent="0.2">
      <c r="A50" s="1">
        <v>2022</v>
      </c>
      <c r="B50">
        <v>23.595954213080457</v>
      </c>
      <c r="C50">
        <v>29.484601530975393</v>
      </c>
      <c r="D50">
        <v>46.91944425594415</v>
      </c>
      <c r="E5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A270-B9A1-8B4D-89E2-483670B3E56C}">
  <dimension ref="A1:H47"/>
  <sheetViews>
    <sheetView workbookViewId="0">
      <selection activeCell="G3" activeCellId="2" sqref="C3:C47 E3:E47 G3:G47"/>
    </sheetView>
  </sheetViews>
  <sheetFormatPr baseColWidth="10" defaultRowHeight="16" x14ac:dyDescent="0.2"/>
  <sheetData>
    <row r="1" spans="1:8" x14ac:dyDescent="0.2">
      <c r="A1" t="s">
        <v>6</v>
      </c>
      <c r="B1" t="s">
        <v>7</v>
      </c>
      <c r="C1" t="s">
        <v>10</v>
      </c>
      <c r="D1" t="s">
        <v>8</v>
      </c>
      <c r="E1" t="s">
        <v>11</v>
      </c>
      <c r="F1" s="2" t="s">
        <v>9</v>
      </c>
      <c r="G1" s="2" t="s">
        <v>12</v>
      </c>
      <c r="H1" t="s">
        <v>1</v>
      </c>
    </row>
    <row r="2" spans="1:8" x14ac:dyDescent="0.2">
      <c r="A2" s="1">
        <v>1977</v>
      </c>
      <c r="B2">
        <v>3618.2578010000002</v>
      </c>
      <c r="C2">
        <f>100*B2/(B2+D2+F2)</f>
        <v>19.506514451578941</v>
      </c>
      <c r="D2">
        <v>7481.1032850000001</v>
      </c>
      <c r="E2">
        <f>100*D2/(B2+D2+F2)</f>
        <v>40.331633998626508</v>
      </c>
      <c r="F2">
        <v>7449.6103870000015</v>
      </c>
      <c r="G2">
        <f>100-(C2+E2)</f>
        <v>40.161851549794548</v>
      </c>
      <c r="H2" s="3" t="s">
        <v>13</v>
      </c>
    </row>
    <row r="3" spans="1:8" x14ac:dyDescent="0.2">
      <c r="A3" s="1">
        <v>1978</v>
      </c>
      <c r="B3">
        <v>4040.0315190000001</v>
      </c>
      <c r="C3">
        <f t="shared" ref="C3:C47" si="0">100*B3/(B3+D3+F3)</f>
        <v>19.307666087038598</v>
      </c>
      <c r="D3">
        <v>8569.2175690000004</v>
      </c>
      <c r="E3">
        <f t="shared" ref="E3:E47" si="1">100*D3/(B3+D3+F3)</f>
        <v>40.953044715450559</v>
      </c>
      <c r="F3">
        <v>8315.2453629999982</v>
      </c>
      <c r="G3">
        <f t="shared" ref="G3:G47" si="2">100-(C3+E3)</f>
        <v>39.739289197510843</v>
      </c>
      <c r="H3" s="3" t="s">
        <v>13</v>
      </c>
    </row>
    <row r="4" spans="1:8" x14ac:dyDescent="0.2">
      <c r="A4" s="1">
        <v>1979</v>
      </c>
      <c r="B4">
        <v>6267.3395010000004</v>
      </c>
      <c r="C4">
        <f t="shared" si="0"/>
        <v>23.91883323343475</v>
      </c>
      <c r="D4">
        <v>9974.888406</v>
      </c>
      <c r="E4">
        <f t="shared" si="1"/>
        <v>38.068416792670533</v>
      </c>
      <c r="F4">
        <v>9960.3022909999981</v>
      </c>
      <c r="G4">
        <f t="shared" si="2"/>
        <v>38.012749973894714</v>
      </c>
      <c r="H4" s="3" t="s">
        <v>13</v>
      </c>
    </row>
    <row r="5" spans="1:8" x14ac:dyDescent="0.2">
      <c r="A5" s="1">
        <v>1980</v>
      </c>
      <c r="B5">
        <v>9443.3604959999993</v>
      </c>
      <c r="C5">
        <f t="shared" si="0"/>
        <v>29.38213156078038</v>
      </c>
      <c r="D5">
        <v>11301.496432</v>
      </c>
      <c r="E5">
        <f t="shared" si="1"/>
        <v>35.163547461665615</v>
      </c>
      <c r="F5">
        <v>11394.95048</v>
      </c>
      <c r="G5">
        <f t="shared" si="2"/>
        <v>35.454320977554005</v>
      </c>
      <c r="H5" s="3" t="s">
        <v>13</v>
      </c>
    </row>
    <row r="6" spans="1:8" x14ac:dyDescent="0.2">
      <c r="A6" s="1">
        <v>1981</v>
      </c>
      <c r="B6">
        <v>10180.045018000001</v>
      </c>
      <c r="C6">
        <f t="shared" si="0"/>
        <v>29.220560748176091</v>
      </c>
      <c r="D6">
        <v>12124.37428</v>
      </c>
      <c r="E6">
        <f t="shared" si="1"/>
        <v>34.801517533167726</v>
      </c>
      <c r="F6">
        <v>12534.217461</v>
      </c>
      <c r="G6">
        <f t="shared" si="2"/>
        <v>35.977921718656177</v>
      </c>
      <c r="H6" s="3" t="s">
        <v>13</v>
      </c>
    </row>
    <row r="7" spans="1:8" x14ac:dyDescent="0.2">
      <c r="A7" s="1">
        <v>1982</v>
      </c>
      <c r="B7">
        <v>9643.3578109999999</v>
      </c>
      <c r="C7">
        <f t="shared" si="0"/>
        <v>27.113788386248316</v>
      </c>
      <c r="D7">
        <v>12348.171332</v>
      </c>
      <c r="E7">
        <f t="shared" si="1"/>
        <v>34.718788933775677</v>
      </c>
      <c r="F7">
        <v>13574.721038000001</v>
      </c>
      <c r="G7">
        <f t="shared" si="2"/>
        <v>38.167422679976006</v>
      </c>
      <c r="H7" s="3" t="s">
        <v>13</v>
      </c>
    </row>
    <row r="8" spans="1:8" x14ac:dyDescent="0.2">
      <c r="A8" s="1">
        <v>1983</v>
      </c>
      <c r="B8">
        <v>8958.8688899999997</v>
      </c>
      <c r="C8">
        <f t="shared" si="0"/>
        <v>24.321174627822849</v>
      </c>
      <c r="D8">
        <v>13112.687619</v>
      </c>
      <c r="E8">
        <f t="shared" si="1"/>
        <v>35.59779357612517</v>
      </c>
      <c r="F8">
        <v>14764.118687999999</v>
      </c>
      <c r="G8">
        <f t="shared" si="2"/>
        <v>40.081031796051981</v>
      </c>
      <c r="H8" s="3" t="s">
        <v>13</v>
      </c>
    </row>
    <row r="9" spans="1:8" x14ac:dyDescent="0.2">
      <c r="A9" s="1">
        <v>1984</v>
      </c>
      <c r="B9">
        <v>9321.6492089999992</v>
      </c>
      <c r="C9">
        <f t="shared" si="0"/>
        <v>23.27823455992587</v>
      </c>
      <c r="D9">
        <v>13544.919773</v>
      </c>
      <c r="E9">
        <f t="shared" si="1"/>
        <v>33.824681931481585</v>
      </c>
      <c r="F9">
        <v>17177.916286</v>
      </c>
      <c r="G9">
        <f t="shared" si="2"/>
        <v>42.897083508592544</v>
      </c>
      <c r="H9" s="3" t="s">
        <v>13</v>
      </c>
    </row>
    <row r="10" spans="1:8" x14ac:dyDescent="0.2">
      <c r="A10" s="1">
        <v>1985</v>
      </c>
      <c r="B10">
        <v>9282.5693339999998</v>
      </c>
      <c r="C10">
        <f t="shared" si="0"/>
        <v>21.468491266141839</v>
      </c>
      <c r="D10">
        <v>14350.718966</v>
      </c>
      <c r="E10">
        <f t="shared" si="1"/>
        <v>33.18997937952026</v>
      </c>
      <c r="F10">
        <v>19604.819208000001</v>
      </c>
      <c r="G10">
        <f t="shared" si="2"/>
        <v>45.341529354337901</v>
      </c>
      <c r="H10" s="3" t="s">
        <v>13</v>
      </c>
    </row>
    <row r="11" spans="1:8" x14ac:dyDescent="0.2">
      <c r="A11" s="1">
        <v>1986</v>
      </c>
      <c r="B11">
        <v>6950.9018649999998</v>
      </c>
      <c r="C11">
        <f t="shared" si="0"/>
        <v>15.805994664682736</v>
      </c>
      <c r="D11">
        <v>15127.102005999999</v>
      </c>
      <c r="E11">
        <f t="shared" si="1"/>
        <v>34.398254822570067</v>
      </c>
      <c r="F11">
        <v>21898.360871999997</v>
      </c>
      <c r="G11">
        <f t="shared" si="2"/>
        <v>49.795750512747198</v>
      </c>
      <c r="H11" s="3" t="s">
        <v>13</v>
      </c>
    </row>
    <row r="12" spans="1:8" x14ac:dyDescent="0.2">
      <c r="A12" s="1">
        <v>1987</v>
      </c>
      <c r="B12">
        <v>7530.2872159999997</v>
      </c>
      <c r="C12">
        <f t="shared" si="0"/>
        <v>15.331844167714154</v>
      </c>
      <c r="D12">
        <v>16398.421096999999</v>
      </c>
      <c r="E12">
        <f t="shared" si="1"/>
        <v>33.387576017228</v>
      </c>
      <c r="F12">
        <v>25186.630544000007</v>
      </c>
      <c r="G12">
        <f t="shared" si="2"/>
        <v>51.280579815057848</v>
      </c>
      <c r="H12" s="3" t="s">
        <v>13</v>
      </c>
    </row>
    <row r="13" spans="1:8" x14ac:dyDescent="0.2">
      <c r="A13" s="1">
        <v>1988</v>
      </c>
      <c r="B13">
        <v>7479.1353959999997</v>
      </c>
      <c r="C13">
        <f t="shared" si="0"/>
        <v>13.887037910798501</v>
      </c>
      <c r="D13">
        <v>17845.370051000002</v>
      </c>
      <c r="E13">
        <f t="shared" si="1"/>
        <v>33.13475653389083</v>
      </c>
      <c r="F13">
        <v>28532.446942999999</v>
      </c>
      <c r="G13">
        <f t="shared" si="2"/>
        <v>52.978205555310666</v>
      </c>
      <c r="H13" s="3" t="s">
        <v>13</v>
      </c>
    </row>
    <row r="14" spans="1:8" x14ac:dyDescent="0.2">
      <c r="A14" s="1">
        <v>1989</v>
      </c>
      <c r="B14">
        <v>8500.7829419999998</v>
      </c>
      <c r="C14">
        <f t="shared" si="0"/>
        <v>14.326073974103336</v>
      </c>
      <c r="D14">
        <v>19437.189147000001</v>
      </c>
      <c r="E14">
        <f t="shared" si="1"/>
        <v>32.756819162241413</v>
      </c>
      <c r="F14">
        <v>31399.868532000004</v>
      </c>
      <c r="G14">
        <f t="shared" si="2"/>
        <v>52.917106863655249</v>
      </c>
      <c r="H14" s="3" t="s">
        <v>13</v>
      </c>
    </row>
    <row r="15" spans="1:8" x14ac:dyDescent="0.2">
      <c r="A15" s="1">
        <v>1990</v>
      </c>
      <c r="B15">
        <v>11639.124508999999</v>
      </c>
      <c r="C15">
        <f t="shared" si="0"/>
        <v>17.048092418670382</v>
      </c>
      <c r="D15">
        <v>21543.073295999999</v>
      </c>
      <c r="E15">
        <f t="shared" si="1"/>
        <v>31.554633189842271</v>
      </c>
      <c r="F15">
        <v>35090.100485999996</v>
      </c>
      <c r="G15">
        <f t="shared" si="2"/>
        <v>51.397274391487343</v>
      </c>
      <c r="H15" s="3" t="s">
        <v>13</v>
      </c>
    </row>
    <row r="16" spans="1:8" x14ac:dyDescent="0.2">
      <c r="A16" s="1">
        <v>1991</v>
      </c>
      <c r="B16">
        <v>9557.679161</v>
      </c>
      <c r="C16">
        <f t="shared" si="0"/>
        <v>14.26931783997175</v>
      </c>
      <c r="D16">
        <v>21751.390348000001</v>
      </c>
      <c r="E16">
        <f t="shared" si="1"/>
        <v>32.474149540758553</v>
      </c>
      <c r="F16">
        <v>35671.561718000004</v>
      </c>
      <c r="G16">
        <f t="shared" si="2"/>
        <v>53.256532619269699</v>
      </c>
      <c r="H16" s="3" t="s">
        <v>13</v>
      </c>
    </row>
    <row r="17" spans="1:8" x14ac:dyDescent="0.2">
      <c r="A17" s="1">
        <v>1992</v>
      </c>
      <c r="B17">
        <v>9123.9340859999993</v>
      </c>
      <c r="C17">
        <f t="shared" si="0"/>
        <v>13.014698202278385</v>
      </c>
      <c r="D17">
        <v>23085.721908</v>
      </c>
      <c r="E17">
        <f t="shared" si="1"/>
        <v>32.930279918984759</v>
      </c>
      <c r="F17">
        <v>37895.189652000001</v>
      </c>
      <c r="G17">
        <f t="shared" si="2"/>
        <v>54.055021878736852</v>
      </c>
      <c r="H17" s="3" t="s">
        <v>13</v>
      </c>
    </row>
    <row r="18" spans="1:8" x14ac:dyDescent="0.2">
      <c r="A18" s="1">
        <v>1993</v>
      </c>
      <c r="B18">
        <v>8781.3952239999999</v>
      </c>
      <c r="C18">
        <f t="shared" si="0"/>
        <v>12.220611951868634</v>
      </c>
      <c r="D18">
        <v>23929.724106000001</v>
      </c>
      <c r="E18">
        <f t="shared" si="1"/>
        <v>33.301755012171697</v>
      </c>
      <c r="F18">
        <v>39146.126923999997</v>
      </c>
      <c r="G18">
        <f t="shared" si="2"/>
        <v>54.47763303595967</v>
      </c>
      <c r="H18" s="3" t="s">
        <v>13</v>
      </c>
    </row>
    <row r="19" spans="1:8" x14ac:dyDescent="0.2">
      <c r="A19" s="1">
        <v>1994</v>
      </c>
      <c r="B19">
        <v>8212.8930240000009</v>
      </c>
      <c r="C19">
        <f t="shared" si="0"/>
        <v>11.301397971561391</v>
      </c>
      <c r="D19">
        <v>24743.566804999999</v>
      </c>
      <c r="E19">
        <f t="shared" si="1"/>
        <v>34.048525273865877</v>
      </c>
      <c r="F19">
        <v>39715.018909000006</v>
      </c>
      <c r="G19">
        <f t="shared" si="2"/>
        <v>54.65007675457273</v>
      </c>
      <c r="H19" s="3" t="s">
        <v>13</v>
      </c>
    </row>
    <row r="20" spans="1:8" x14ac:dyDescent="0.2">
      <c r="A20" s="1">
        <v>1995</v>
      </c>
      <c r="B20">
        <v>8436.2062669999996</v>
      </c>
      <c r="C20">
        <f t="shared" si="0"/>
        <v>11.410070808144376</v>
      </c>
      <c r="D20">
        <v>25457.297286000001</v>
      </c>
      <c r="E20">
        <f t="shared" si="1"/>
        <v>34.431301870068616</v>
      </c>
      <c r="F20">
        <v>40042.989996000004</v>
      </c>
      <c r="G20">
        <f t="shared" si="2"/>
        <v>54.158627321787009</v>
      </c>
      <c r="H20" s="3" t="s">
        <v>13</v>
      </c>
    </row>
    <row r="21" spans="1:8" x14ac:dyDescent="0.2">
      <c r="A21" s="1">
        <v>1996</v>
      </c>
      <c r="B21">
        <v>10311.256160000001</v>
      </c>
      <c r="C21">
        <f t="shared" si="0"/>
        <v>12.991995810966301</v>
      </c>
      <c r="D21">
        <v>26476.794475999999</v>
      </c>
      <c r="E21">
        <f t="shared" si="1"/>
        <v>33.36028099606515</v>
      </c>
      <c r="F21">
        <v>42578.170767000003</v>
      </c>
      <c r="G21">
        <f t="shared" si="2"/>
        <v>53.647723192968549</v>
      </c>
      <c r="H21" s="3" t="s">
        <v>13</v>
      </c>
    </row>
    <row r="22" spans="1:8" x14ac:dyDescent="0.2">
      <c r="A22" s="1">
        <v>1997</v>
      </c>
      <c r="B22">
        <v>10300.744449</v>
      </c>
      <c r="C22">
        <f t="shared" si="0"/>
        <v>12.456641703854068</v>
      </c>
      <c r="D22">
        <v>27930.866534000001</v>
      </c>
      <c r="E22">
        <f t="shared" si="1"/>
        <v>33.77666523180109</v>
      </c>
      <c r="F22">
        <v>44461.178083999999</v>
      </c>
      <c r="G22">
        <f t="shared" si="2"/>
        <v>53.766693064344842</v>
      </c>
      <c r="H22" s="3" t="s">
        <v>13</v>
      </c>
    </row>
    <row r="23" spans="1:8" x14ac:dyDescent="0.2">
      <c r="A23" s="1">
        <v>1998</v>
      </c>
      <c r="B23">
        <v>8342.4696889999996</v>
      </c>
      <c r="C23">
        <f t="shared" si="0"/>
        <v>9.9424506342824106</v>
      </c>
      <c r="D23">
        <v>29424.570119</v>
      </c>
      <c r="E23">
        <f t="shared" si="1"/>
        <v>35.067833237546544</v>
      </c>
      <c r="F23">
        <v>46140.539881000004</v>
      </c>
      <c r="G23">
        <f t="shared" si="2"/>
        <v>54.989716128171047</v>
      </c>
      <c r="H23" s="3" t="s">
        <v>13</v>
      </c>
    </row>
    <row r="24" spans="1:8" x14ac:dyDescent="0.2">
      <c r="A24" s="1">
        <v>1999</v>
      </c>
      <c r="B24">
        <v>9020.3758010000001</v>
      </c>
      <c r="C24">
        <f t="shared" si="0"/>
        <v>10.110766038925201</v>
      </c>
      <c r="D24">
        <v>31393.635990999999</v>
      </c>
      <c r="E24">
        <f t="shared" si="1"/>
        <v>35.188523806402188</v>
      </c>
      <c r="F24">
        <v>48801.54088</v>
      </c>
      <c r="G24">
        <f t="shared" si="2"/>
        <v>54.700710154672613</v>
      </c>
      <c r="H24" s="3" t="s">
        <v>13</v>
      </c>
    </row>
    <row r="25" spans="1:8" x14ac:dyDescent="0.2">
      <c r="A25" s="1">
        <v>2000</v>
      </c>
      <c r="B25">
        <v>14099.131202</v>
      </c>
      <c r="C25">
        <f t="shared" si="0"/>
        <v>14.154489607176439</v>
      </c>
      <c r="D25">
        <v>34490.106247999996</v>
      </c>
      <c r="E25">
        <f t="shared" si="1"/>
        <v>34.625527164998367</v>
      </c>
      <c r="F25">
        <v>51019.661162999997</v>
      </c>
      <c r="G25">
        <f t="shared" si="2"/>
        <v>51.219983227825196</v>
      </c>
      <c r="H25" s="3" t="s">
        <v>13</v>
      </c>
    </row>
    <row r="26" spans="1:8" x14ac:dyDescent="0.2">
      <c r="A26" s="1">
        <v>2001</v>
      </c>
      <c r="B26">
        <v>13119.558692000001</v>
      </c>
      <c r="C26">
        <f t="shared" si="0"/>
        <v>12.814986101682335</v>
      </c>
      <c r="D26">
        <v>36260.795502000001</v>
      </c>
      <c r="E26">
        <f t="shared" si="1"/>
        <v>35.418995509157426</v>
      </c>
      <c r="F26">
        <v>52996.33656399999</v>
      </c>
      <c r="G26">
        <f t="shared" si="2"/>
        <v>51.766018389160237</v>
      </c>
      <c r="H26" s="3" t="s">
        <v>13</v>
      </c>
    </row>
    <row r="27" spans="1:8" x14ac:dyDescent="0.2">
      <c r="A27" s="1">
        <v>2002</v>
      </c>
      <c r="B27">
        <v>10959.218709000001</v>
      </c>
      <c r="C27">
        <f t="shared" si="0"/>
        <v>11.683769771764608</v>
      </c>
      <c r="D27">
        <v>35653.329723000003</v>
      </c>
      <c r="E27">
        <f t="shared" si="1"/>
        <v>38.010492092675335</v>
      </c>
      <c r="F27">
        <v>47186.10493999999</v>
      </c>
      <c r="G27">
        <f t="shared" si="2"/>
        <v>50.305738135560055</v>
      </c>
      <c r="H27" s="3" t="s">
        <v>13</v>
      </c>
    </row>
    <row r="28" spans="1:8" x14ac:dyDescent="0.2">
      <c r="A28" s="1">
        <v>2003</v>
      </c>
      <c r="B28">
        <v>12852.730222</v>
      </c>
      <c r="C28">
        <f t="shared" si="0"/>
        <v>13.388433387297248</v>
      </c>
      <c r="D28">
        <v>34147.886885</v>
      </c>
      <c r="E28">
        <f t="shared" si="1"/>
        <v>35.571174449318015</v>
      </c>
      <c r="F28">
        <v>48998.144287999996</v>
      </c>
      <c r="G28">
        <f t="shared" si="2"/>
        <v>51.040392163384738</v>
      </c>
      <c r="H28" s="3" t="s">
        <v>13</v>
      </c>
    </row>
    <row r="29" spans="1:8" x14ac:dyDescent="0.2">
      <c r="A29" s="1">
        <v>2004</v>
      </c>
      <c r="B29">
        <v>18712.514660000001</v>
      </c>
      <c r="C29">
        <f t="shared" si="0"/>
        <v>16.994476804633045</v>
      </c>
      <c r="D29">
        <v>33847.702501</v>
      </c>
      <c r="E29">
        <f t="shared" si="1"/>
        <v>30.740069172689395</v>
      </c>
      <c r="F29">
        <v>57549.172348999993</v>
      </c>
      <c r="G29">
        <f t="shared" si="2"/>
        <v>52.265454022677559</v>
      </c>
      <c r="H29" s="3" t="s">
        <v>13</v>
      </c>
    </row>
    <row r="30" spans="1:8" x14ac:dyDescent="0.2">
      <c r="A30" s="1">
        <v>2005</v>
      </c>
      <c r="B30">
        <v>27221.360984999999</v>
      </c>
      <c r="C30">
        <f t="shared" si="0"/>
        <v>22.49424709029244</v>
      </c>
      <c r="D30">
        <v>31158.899377000002</v>
      </c>
      <c r="E30">
        <f t="shared" si="1"/>
        <v>25.748013923110509</v>
      </c>
      <c r="F30">
        <v>62634.507884000013</v>
      </c>
      <c r="G30">
        <f t="shared" si="2"/>
        <v>51.757738986597047</v>
      </c>
      <c r="H30" s="3" t="s">
        <v>13</v>
      </c>
    </row>
    <row r="31" spans="1:8" x14ac:dyDescent="0.2">
      <c r="A31" s="1">
        <v>2006</v>
      </c>
      <c r="B31">
        <v>31539.197356000001</v>
      </c>
      <c r="C31">
        <f t="shared" si="0"/>
        <v>25.045745177681592</v>
      </c>
      <c r="D31">
        <v>30337.947596999998</v>
      </c>
      <c r="E31">
        <f t="shared" si="1"/>
        <v>24.091814897875597</v>
      </c>
      <c r="F31">
        <v>64049.223506999995</v>
      </c>
      <c r="G31">
        <f t="shared" si="2"/>
        <v>50.86243992444281</v>
      </c>
      <c r="H31" s="3" t="s">
        <v>13</v>
      </c>
    </row>
    <row r="32" spans="1:8" x14ac:dyDescent="0.2">
      <c r="A32" s="1">
        <v>2007</v>
      </c>
      <c r="B32">
        <v>33876.837304000001</v>
      </c>
      <c r="C32">
        <f t="shared" si="0"/>
        <v>25.752725253568688</v>
      </c>
      <c r="D32">
        <v>31045.199651999999</v>
      </c>
      <c r="E32">
        <f t="shared" si="1"/>
        <v>23.600151628845872</v>
      </c>
      <c r="F32">
        <v>66624.574015999999</v>
      </c>
      <c r="G32">
        <f t="shared" si="2"/>
        <v>50.647123117585437</v>
      </c>
      <c r="H32" s="3" t="s">
        <v>13</v>
      </c>
    </row>
    <row r="33" spans="1:8" x14ac:dyDescent="0.2">
      <c r="A33" s="1">
        <v>2008</v>
      </c>
      <c r="B33">
        <v>47945.325492999997</v>
      </c>
      <c r="C33">
        <f t="shared" si="0"/>
        <v>31.545209784898137</v>
      </c>
      <c r="D33">
        <v>30798.010964000001</v>
      </c>
      <c r="E33">
        <f t="shared" si="1"/>
        <v>20.2632833717818</v>
      </c>
      <c r="F33">
        <v>73245.906347000011</v>
      </c>
      <c r="G33">
        <f t="shared" si="2"/>
        <v>48.191506843320063</v>
      </c>
      <c r="H33" s="3" t="s">
        <v>13</v>
      </c>
    </row>
    <row r="34" spans="1:8" x14ac:dyDescent="0.2">
      <c r="A34" s="1">
        <v>2009</v>
      </c>
      <c r="B34">
        <v>27419.106455000001</v>
      </c>
      <c r="C34">
        <f t="shared" si="0"/>
        <v>22.395174421866681</v>
      </c>
      <c r="D34">
        <v>31026.394558</v>
      </c>
      <c r="E34">
        <f t="shared" si="1"/>
        <v>25.341508445887289</v>
      </c>
      <c r="F34">
        <v>63987.599700999999</v>
      </c>
      <c r="G34">
        <f t="shared" si="2"/>
        <v>52.26331713224603</v>
      </c>
      <c r="H34" s="3" t="s">
        <v>13</v>
      </c>
    </row>
    <row r="35" spans="1:8" x14ac:dyDescent="0.2">
      <c r="A35" s="1">
        <v>2010</v>
      </c>
      <c r="B35">
        <v>32314.078904000002</v>
      </c>
      <c r="C35">
        <f t="shared" si="0"/>
        <v>24.79026956099511</v>
      </c>
      <c r="D35">
        <v>32276.235417</v>
      </c>
      <c r="E35">
        <f t="shared" si="1"/>
        <v>24.761237316361271</v>
      </c>
      <c r="F35">
        <v>65759.534536000006</v>
      </c>
      <c r="G35">
        <f t="shared" si="2"/>
        <v>50.448493122643619</v>
      </c>
      <c r="H35" s="3" t="s">
        <v>13</v>
      </c>
    </row>
    <row r="36" spans="1:8" x14ac:dyDescent="0.2">
      <c r="A36" s="1">
        <v>2011</v>
      </c>
      <c r="B36">
        <v>42712.495775000003</v>
      </c>
      <c r="C36">
        <f t="shared" si="0"/>
        <v>28.90288124581204</v>
      </c>
      <c r="D36">
        <v>33333.813288999998</v>
      </c>
      <c r="E36">
        <f t="shared" si="1"/>
        <v>22.556472748332112</v>
      </c>
      <c r="F36">
        <v>71733.060790999996</v>
      </c>
      <c r="G36">
        <f t="shared" si="2"/>
        <v>48.540646005855848</v>
      </c>
      <c r="H36" s="3" t="s">
        <v>13</v>
      </c>
    </row>
    <row r="37" spans="1:8" x14ac:dyDescent="0.2">
      <c r="A37" s="1">
        <v>2012</v>
      </c>
      <c r="B37">
        <v>43987.139016000001</v>
      </c>
      <c r="C37">
        <f t="shared" si="0"/>
        <v>29.258950936071827</v>
      </c>
      <c r="D37">
        <v>35630.174657000003</v>
      </c>
      <c r="E37">
        <f t="shared" si="1"/>
        <v>23.70014407514957</v>
      </c>
      <c r="F37">
        <v>70720.06210000001</v>
      </c>
      <c r="G37">
        <f t="shared" si="2"/>
        <v>47.040904988778607</v>
      </c>
      <c r="H37" s="3" t="s">
        <v>13</v>
      </c>
    </row>
    <row r="38" spans="1:8" x14ac:dyDescent="0.2">
      <c r="A38" s="1">
        <v>2013</v>
      </c>
      <c r="B38">
        <v>41662.866498000003</v>
      </c>
      <c r="C38">
        <f t="shared" si="0"/>
        <v>27.722251476112284</v>
      </c>
      <c r="D38">
        <v>35787.206722000003</v>
      </c>
      <c r="E38">
        <f t="shared" si="1"/>
        <v>23.812618472195744</v>
      </c>
      <c r="F38">
        <v>72836.661368999994</v>
      </c>
      <c r="G38">
        <f t="shared" si="2"/>
        <v>48.465130051691972</v>
      </c>
      <c r="H38" s="3" t="s">
        <v>13</v>
      </c>
    </row>
    <row r="39" spans="1:8" x14ac:dyDescent="0.2">
      <c r="A39" s="1">
        <v>2014</v>
      </c>
      <c r="B39">
        <v>42472.735541000002</v>
      </c>
      <c r="C39">
        <f t="shared" si="0"/>
        <v>27.459197474721009</v>
      </c>
      <c r="D39">
        <v>38289.324452000001</v>
      </c>
      <c r="E39">
        <f t="shared" si="1"/>
        <v>24.75456567392968</v>
      </c>
      <c r="F39">
        <v>73913.74792200001</v>
      </c>
      <c r="G39">
        <f t="shared" si="2"/>
        <v>47.786236851349315</v>
      </c>
      <c r="H39" s="3" t="s">
        <v>13</v>
      </c>
    </row>
    <row r="40" spans="1:8" x14ac:dyDescent="0.2">
      <c r="A40" s="1">
        <v>2015</v>
      </c>
      <c r="B40">
        <v>26174.393306999998</v>
      </c>
      <c r="C40">
        <f t="shared" si="0"/>
        <v>18.579091598755323</v>
      </c>
      <c r="D40">
        <v>42642.271411000002</v>
      </c>
      <c r="E40">
        <f t="shared" si="1"/>
        <v>30.268310605391427</v>
      </c>
      <c r="F40">
        <v>72064.24524400002</v>
      </c>
      <c r="G40">
        <f t="shared" si="2"/>
        <v>51.152597795853254</v>
      </c>
      <c r="H40" s="3" t="s">
        <v>13</v>
      </c>
    </row>
    <row r="41" spans="1:8" x14ac:dyDescent="0.2">
      <c r="A41" s="1">
        <v>2016</v>
      </c>
      <c r="B41">
        <v>21672.308571000001</v>
      </c>
      <c r="C41">
        <f t="shared" si="0"/>
        <v>15.146668861130355</v>
      </c>
      <c r="D41">
        <v>46707.867833999997</v>
      </c>
      <c r="E41">
        <f t="shared" si="1"/>
        <v>32.643896932960473</v>
      </c>
      <c r="F41">
        <v>74702.826001000009</v>
      </c>
      <c r="G41">
        <f t="shared" si="2"/>
        <v>52.209434205909176</v>
      </c>
      <c r="H41" s="3" t="s">
        <v>13</v>
      </c>
    </row>
    <row r="42" spans="1:8" x14ac:dyDescent="0.2">
      <c r="A42" s="1">
        <v>2017</v>
      </c>
      <c r="B42">
        <v>25267.799601999999</v>
      </c>
      <c r="C42">
        <f t="shared" si="0"/>
        <v>16.415278495778651</v>
      </c>
      <c r="D42">
        <v>50305.797704999997</v>
      </c>
      <c r="E42">
        <f t="shared" si="1"/>
        <v>32.68126597040586</v>
      </c>
      <c r="F42">
        <v>78354.949251000013</v>
      </c>
      <c r="G42">
        <f t="shared" si="2"/>
        <v>50.903455533815489</v>
      </c>
      <c r="H42" s="3" t="s">
        <v>13</v>
      </c>
    </row>
    <row r="43" spans="1:8" x14ac:dyDescent="0.2">
      <c r="A43" s="1">
        <v>2018</v>
      </c>
      <c r="B43">
        <v>33619.738274000003</v>
      </c>
      <c r="C43">
        <f t="shared" si="0"/>
        <v>19.796363767717189</v>
      </c>
      <c r="D43">
        <v>52659.943339999998</v>
      </c>
      <c r="E43">
        <f t="shared" si="1"/>
        <v>31.007837891237237</v>
      </c>
      <c r="F43">
        <v>83548.164896000002</v>
      </c>
      <c r="G43">
        <f t="shared" si="2"/>
        <v>49.195798341045574</v>
      </c>
      <c r="H43" s="3" t="s">
        <v>13</v>
      </c>
    </row>
    <row r="44" spans="1:8" x14ac:dyDescent="0.2">
      <c r="A44" s="1">
        <v>2019</v>
      </c>
      <c r="B44">
        <v>31990.337842000001</v>
      </c>
      <c r="C44">
        <f t="shared" si="0"/>
        <v>18.233697690996255</v>
      </c>
      <c r="D44">
        <v>56770.795624999999</v>
      </c>
      <c r="E44">
        <f t="shared" si="1"/>
        <v>32.35794289563735</v>
      </c>
      <c r="F44">
        <v>86685.11108599999</v>
      </c>
      <c r="G44">
        <f t="shared" si="2"/>
        <v>49.408359413366398</v>
      </c>
      <c r="H44" s="3" t="s">
        <v>13</v>
      </c>
    </row>
    <row r="45" spans="1:8" x14ac:dyDescent="0.2">
      <c r="A45" s="1">
        <v>2020</v>
      </c>
      <c r="B45">
        <v>11875.684375000001</v>
      </c>
      <c r="C45">
        <f t="shared" si="0"/>
        <v>9.5936913943557176</v>
      </c>
      <c r="D45">
        <v>47036.158732000004</v>
      </c>
      <c r="E45">
        <f t="shared" si="1"/>
        <v>37.997843071737748</v>
      </c>
      <c r="F45">
        <v>64874.54825</v>
      </c>
      <c r="G45">
        <f t="shared" si="2"/>
        <v>52.408465533906536</v>
      </c>
      <c r="H45" s="3" t="s">
        <v>13</v>
      </c>
    </row>
    <row r="46" spans="1:8" x14ac:dyDescent="0.2">
      <c r="A46" s="1">
        <v>2021</v>
      </c>
      <c r="B46">
        <v>22296.788806</v>
      </c>
      <c r="C46">
        <f t="shared" si="0"/>
        <v>15.126754585127454</v>
      </c>
      <c r="D46">
        <v>49786.405256999999</v>
      </c>
      <c r="E46">
        <f t="shared" si="1"/>
        <v>33.776466223498488</v>
      </c>
      <c r="F46">
        <v>75316.492238000006</v>
      </c>
      <c r="G46">
        <f t="shared" si="2"/>
        <v>51.096779191374054</v>
      </c>
      <c r="H46" s="3" t="s">
        <v>13</v>
      </c>
    </row>
    <row r="47" spans="1:8" x14ac:dyDescent="0.2">
      <c r="A47" s="1">
        <v>2022</v>
      </c>
      <c r="B47">
        <v>47957.892994000002</v>
      </c>
      <c r="C47">
        <f t="shared" si="0"/>
        <v>23.595954213080457</v>
      </c>
      <c r="D47">
        <v>59926.348069</v>
      </c>
      <c r="E47">
        <f t="shared" si="1"/>
        <v>29.484601530975393</v>
      </c>
      <c r="F47">
        <v>95362.012768999994</v>
      </c>
      <c r="G47">
        <f t="shared" si="2"/>
        <v>46.91944425594415</v>
      </c>
      <c r="H47" s="3" t="s">
        <v>13</v>
      </c>
    </row>
  </sheetData>
  <hyperlinks>
    <hyperlink ref="H2" r:id="rId1" xr:uid="{649EE2BB-8ED7-6D48-962C-0B18571DFAEB}"/>
    <hyperlink ref="H3:H47" r:id="rId2" display="https://www.airlines.org/dataset/annual-results-u-s-passenger-airlines/ " xr:uid="{ECEC8748-CEE9-D24A-83AD-FE196CAEC2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Breakdown</vt:lpstr>
      <vt:lpstr>Expense Breakdown (raw)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2023-07-04T12:44:19Z</dcterms:created>
  <dcterms:modified xsi:type="dcterms:W3CDTF">2023-07-04T13:34:49Z</dcterms:modified>
</cp:coreProperties>
</file>