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4_BGC\Project Data\Bio-Chemoinformatics\R\Projects\retentiontimeindexing\data\01\"/>
    </mc:Choice>
  </mc:AlternateContent>
  <xr:revisionPtr revIDLastSave="0" documentId="13_ncr:1_{5FCA3FD4-B4EE-4078-9FAB-96D77E3C45D5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Plate 1" sheetId="9" r:id="rId1"/>
    <sheet name="Plate 2" sheetId="3" r:id="rId2"/>
    <sheet name="Plate 3" sheetId="4" r:id="rId3"/>
    <sheet name="Plate 4" sheetId="5" r:id="rId4"/>
    <sheet name="Plate 5" sheetId="6" r:id="rId5"/>
    <sheet name="Plate 6" sheetId="7" r:id="rId6"/>
    <sheet name="Plate 7" sheetId="8" r:id="rId7"/>
    <sheet name="all NAPS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7" i="11" l="1"/>
  <c r="AH27" i="11"/>
  <c r="AG28" i="11"/>
  <c r="AH28" i="11"/>
  <c r="AG29" i="11"/>
  <c r="AH29" i="11"/>
  <c r="AG30" i="11"/>
  <c r="AH30" i="11"/>
  <c r="AG31" i="11"/>
  <c r="AH31" i="11"/>
  <c r="AI31" i="11" s="1"/>
  <c r="AG32" i="11"/>
  <c r="AH32" i="11"/>
  <c r="AI32" i="11" s="1"/>
  <c r="AG33" i="11"/>
  <c r="AH33" i="11"/>
  <c r="AI33" i="11" s="1"/>
  <c r="AG34" i="11"/>
  <c r="AH34" i="11"/>
  <c r="AG35" i="11"/>
  <c r="AH35" i="11"/>
  <c r="AG36" i="11"/>
  <c r="AH36" i="11"/>
  <c r="AG37" i="11"/>
  <c r="AH37" i="11"/>
  <c r="AI37" i="11" s="1"/>
  <c r="AG38" i="11"/>
  <c r="AH38" i="11"/>
  <c r="AI38" i="11" s="1"/>
  <c r="AG39" i="11"/>
  <c r="AH39" i="11"/>
  <c r="AG40" i="11"/>
  <c r="AH40" i="11"/>
  <c r="AI40" i="11"/>
  <c r="AG41" i="11"/>
  <c r="AH41" i="11"/>
  <c r="AG42" i="11"/>
  <c r="AH42" i="11"/>
  <c r="AG43" i="11"/>
  <c r="AH43" i="11"/>
  <c r="AG44" i="11"/>
  <c r="AH44" i="11"/>
  <c r="AI44" i="11" s="1"/>
  <c r="AG45" i="11"/>
  <c r="AH45" i="11"/>
  <c r="AH26" i="11"/>
  <c r="AG26" i="11"/>
  <c r="AG3" i="11"/>
  <c r="AH3" i="11"/>
  <c r="AG4" i="11"/>
  <c r="AH4" i="11"/>
  <c r="AI4" i="11" s="1"/>
  <c r="AG5" i="11"/>
  <c r="AH5" i="11"/>
  <c r="AG6" i="11"/>
  <c r="AH6" i="11"/>
  <c r="AG7" i="11"/>
  <c r="AH7" i="11"/>
  <c r="AI7" i="11" s="1"/>
  <c r="AG8" i="11"/>
  <c r="AH8" i="11"/>
  <c r="AI8" i="11" s="1"/>
  <c r="AG9" i="11"/>
  <c r="AH9" i="11"/>
  <c r="AG10" i="11"/>
  <c r="AH10" i="11"/>
  <c r="AG11" i="11"/>
  <c r="AH11" i="11"/>
  <c r="AG12" i="11"/>
  <c r="AH12" i="11"/>
  <c r="AI12" i="11" s="1"/>
  <c r="AG13" i="11"/>
  <c r="AH13" i="11"/>
  <c r="AG14" i="11"/>
  <c r="AH14" i="11"/>
  <c r="AG15" i="11"/>
  <c r="AH15" i="11"/>
  <c r="AG16" i="11"/>
  <c r="AH16" i="11"/>
  <c r="AI16" i="11" s="1"/>
  <c r="AG17" i="11"/>
  <c r="AH17" i="11"/>
  <c r="AG18" i="11"/>
  <c r="AH18" i="11"/>
  <c r="AG19" i="11"/>
  <c r="AH19" i="11"/>
  <c r="AG20" i="11"/>
  <c r="AH20" i="11"/>
  <c r="AI20" i="11" s="1"/>
  <c r="AG21" i="11"/>
  <c r="AH21" i="11"/>
  <c r="AH2" i="11"/>
  <c r="AI2" i="11" s="1"/>
  <c r="AG2" i="11"/>
  <c r="AI3" i="11" l="1"/>
  <c r="AI43" i="11"/>
  <c r="AI36" i="11"/>
  <c r="AI29" i="11"/>
  <c r="AI28" i="11"/>
  <c r="AI14" i="11"/>
  <c r="AI10" i="11"/>
  <c r="AI42" i="11"/>
  <c r="AI21" i="11"/>
  <c r="AI17" i="11"/>
  <c r="AI9" i="11"/>
  <c r="AI45" i="11"/>
  <c r="AI41" i="11"/>
  <c r="AI35" i="11"/>
  <c r="AI34" i="11"/>
  <c r="AI13" i="11"/>
  <c r="AI6" i="11"/>
  <c r="AI26" i="11"/>
  <c r="AI19" i="11"/>
  <c r="AI15" i="11"/>
  <c r="AI5" i="11"/>
  <c r="AI30" i="11"/>
  <c r="AI27" i="11"/>
  <c r="AI11" i="11"/>
  <c r="AI39" i="11"/>
  <c r="AI18" i="11"/>
  <c r="L23" i="9" l="1"/>
  <c r="M23" i="9"/>
  <c r="L24" i="9"/>
  <c r="M24" i="9"/>
  <c r="L25" i="9"/>
  <c r="M25" i="9"/>
  <c r="L26" i="9"/>
  <c r="M26" i="9"/>
  <c r="L27" i="9"/>
  <c r="M27" i="9"/>
  <c r="L28" i="9"/>
  <c r="M28" i="9"/>
  <c r="L29" i="9"/>
  <c r="M29" i="9"/>
  <c r="L30" i="9"/>
  <c r="M30" i="9"/>
  <c r="L31" i="9"/>
  <c r="M31" i="9"/>
  <c r="L32" i="9"/>
  <c r="M32" i="9"/>
  <c r="L33" i="9"/>
  <c r="M33" i="9"/>
  <c r="L34" i="9"/>
  <c r="M34" i="9"/>
  <c r="L35" i="9"/>
  <c r="M35" i="9"/>
  <c r="L36" i="9"/>
  <c r="M36" i="9"/>
  <c r="L37" i="9"/>
  <c r="M37" i="9"/>
  <c r="L38" i="9"/>
  <c r="M38" i="9"/>
  <c r="L39" i="9"/>
  <c r="M39" i="9"/>
  <c r="L40" i="9"/>
  <c r="M40" i="9"/>
  <c r="L41" i="9"/>
  <c r="M41" i="9"/>
  <c r="L42" i="9"/>
  <c r="M42" i="9"/>
  <c r="L43" i="9"/>
  <c r="M43" i="9"/>
  <c r="L44" i="9"/>
  <c r="M44" i="9"/>
  <c r="L45" i="9"/>
  <c r="M45" i="9"/>
  <c r="L46" i="9"/>
  <c r="M46" i="9"/>
  <c r="L47" i="9"/>
  <c r="M47" i="9"/>
  <c r="L48" i="9"/>
  <c r="M48" i="9"/>
  <c r="L49" i="9"/>
  <c r="M49" i="9"/>
  <c r="L50" i="9"/>
  <c r="M50" i="9"/>
  <c r="L51" i="9"/>
  <c r="M51" i="9"/>
  <c r="L52" i="9"/>
  <c r="M52" i="9"/>
  <c r="L53" i="9"/>
  <c r="M53" i="9"/>
  <c r="L54" i="9"/>
  <c r="M54" i="9"/>
  <c r="L55" i="9"/>
  <c r="M55" i="9"/>
  <c r="L56" i="9"/>
  <c r="M56" i="9"/>
  <c r="L57" i="9"/>
  <c r="M57" i="9"/>
  <c r="L58" i="9"/>
  <c r="M58" i="9"/>
  <c r="L59" i="9"/>
  <c r="M59" i="9"/>
  <c r="L60" i="9"/>
  <c r="M60" i="9"/>
  <c r="L61" i="9"/>
  <c r="M61" i="9"/>
  <c r="L62" i="9"/>
  <c r="M62" i="9"/>
  <c r="L63" i="9"/>
  <c r="M63" i="9"/>
  <c r="L64" i="9"/>
  <c r="M64" i="9"/>
  <c r="L65" i="9"/>
  <c r="M65" i="9"/>
  <c r="L66" i="9"/>
  <c r="M66" i="9"/>
  <c r="L67" i="9"/>
  <c r="M67" i="9"/>
  <c r="L68" i="9"/>
  <c r="M68" i="9"/>
  <c r="L69" i="9"/>
  <c r="M69" i="9"/>
  <c r="L70" i="9"/>
  <c r="M70" i="9"/>
  <c r="L71" i="9"/>
  <c r="M71" i="9"/>
  <c r="L72" i="9"/>
  <c r="M72" i="9"/>
  <c r="L73" i="9"/>
  <c r="M73" i="9"/>
  <c r="L74" i="9"/>
  <c r="M74" i="9"/>
  <c r="L75" i="9"/>
  <c r="M75" i="9"/>
  <c r="L76" i="9"/>
  <c r="M76" i="9"/>
  <c r="L77" i="9"/>
  <c r="M77" i="9"/>
  <c r="L78" i="9"/>
  <c r="M78" i="9"/>
  <c r="L79" i="9"/>
  <c r="M79" i="9"/>
  <c r="L80" i="9"/>
  <c r="M80" i="9"/>
  <c r="L81" i="9"/>
  <c r="M81" i="9"/>
  <c r="L82" i="9"/>
  <c r="M82" i="9"/>
  <c r="L83" i="9"/>
  <c r="M83" i="9"/>
  <c r="L84" i="9"/>
  <c r="M84" i="9"/>
  <c r="L85" i="9"/>
  <c r="M85" i="9"/>
  <c r="L86" i="9"/>
  <c r="M86" i="9"/>
  <c r="L87" i="9"/>
  <c r="M87" i="9"/>
  <c r="L88" i="9"/>
  <c r="M88" i="9"/>
  <c r="L89" i="9"/>
  <c r="M89" i="9"/>
  <c r="L90" i="9"/>
  <c r="M90" i="9"/>
  <c r="L91" i="9"/>
  <c r="M91" i="9"/>
  <c r="L92" i="9"/>
  <c r="M92" i="9"/>
  <c r="L93" i="9"/>
  <c r="M93" i="9"/>
  <c r="L94" i="9"/>
  <c r="M94" i="9"/>
  <c r="L95" i="9"/>
  <c r="M95" i="9"/>
  <c r="L96" i="9"/>
  <c r="M96" i="9"/>
  <c r="L97" i="9"/>
  <c r="M97" i="9"/>
  <c r="L98" i="9"/>
  <c r="M98" i="9"/>
  <c r="L99" i="9"/>
  <c r="M99" i="9"/>
  <c r="L100" i="9"/>
  <c r="M100" i="9"/>
  <c r="L101" i="9"/>
  <c r="M101" i="9"/>
  <c r="L102" i="9"/>
  <c r="M102" i="9"/>
  <c r="L103" i="9"/>
  <c r="M103" i="9"/>
  <c r="L104" i="9"/>
  <c r="M104" i="9"/>
  <c r="L105" i="9"/>
  <c r="M105" i="9"/>
  <c r="L106" i="9"/>
  <c r="M106" i="9"/>
  <c r="L107" i="9"/>
  <c r="M107" i="9"/>
  <c r="L108" i="9"/>
  <c r="M108" i="9"/>
  <c r="L109" i="9"/>
  <c r="M109" i="9"/>
  <c r="L110" i="9"/>
  <c r="M110" i="9"/>
  <c r="L111" i="9"/>
  <c r="M111" i="9"/>
  <c r="L112" i="9"/>
  <c r="M112" i="9"/>
  <c r="L113" i="9"/>
  <c r="M113" i="9"/>
  <c r="L114" i="9"/>
  <c r="M114" i="9"/>
  <c r="L115" i="9"/>
  <c r="M115" i="9"/>
  <c r="L116" i="9"/>
  <c r="M116" i="9"/>
  <c r="L117" i="9"/>
  <c r="M117" i="9"/>
  <c r="L118" i="9"/>
  <c r="M118" i="9"/>
  <c r="N48" i="9" l="1"/>
  <c r="N25" i="9"/>
  <c r="N74" i="9"/>
  <c r="N108" i="9"/>
  <c r="N77" i="9"/>
  <c r="N104" i="9"/>
  <c r="N65" i="9"/>
  <c r="N42" i="9"/>
  <c r="N61" i="9"/>
  <c r="N117" i="9"/>
  <c r="N38" i="9"/>
  <c r="N52" i="9"/>
  <c r="N109" i="9"/>
  <c r="N96" i="9"/>
  <c r="N86" i="9"/>
  <c r="N76" i="9"/>
  <c r="N73" i="9"/>
  <c r="N60" i="9"/>
  <c r="N112" i="9"/>
  <c r="N92" i="9"/>
  <c r="N89" i="9"/>
  <c r="N82" i="9"/>
  <c r="N26" i="9"/>
  <c r="N118" i="9"/>
  <c r="N105" i="9"/>
  <c r="N102" i="9"/>
  <c r="N78" i="9"/>
  <c r="N69" i="9"/>
  <c r="N56" i="9"/>
  <c r="N29" i="9"/>
  <c r="N113" i="9"/>
  <c r="N90" i="9"/>
  <c r="N64" i="9"/>
  <c r="N44" i="9"/>
  <c r="N34" i="9"/>
  <c r="N100" i="9"/>
  <c r="N70" i="9"/>
  <c r="N57" i="9"/>
  <c r="N54" i="9"/>
  <c r="N37" i="9"/>
  <c r="N30" i="9"/>
  <c r="N83" i="9"/>
  <c r="N39" i="9"/>
  <c r="N95" i="9"/>
  <c r="N99" i="9"/>
  <c r="N116" i="9"/>
  <c r="N103" i="9"/>
  <c r="N94" i="9"/>
  <c r="N81" i="9"/>
  <c r="N68" i="9"/>
  <c r="N55" i="9"/>
  <c r="N46" i="9"/>
  <c r="N33" i="9"/>
  <c r="N43" i="9"/>
  <c r="N107" i="9"/>
  <c r="N98" i="9"/>
  <c r="N85" i="9"/>
  <c r="N72" i="9"/>
  <c r="N59" i="9"/>
  <c r="N50" i="9"/>
  <c r="N24" i="9"/>
  <c r="N91" i="9"/>
  <c r="N63" i="9"/>
  <c r="N41" i="9"/>
  <c r="N28" i="9"/>
  <c r="N79" i="9"/>
  <c r="N31" i="9"/>
  <c r="N35" i="9"/>
  <c r="N87" i="9"/>
  <c r="N51" i="9"/>
  <c r="N115" i="9"/>
  <c r="N106" i="9"/>
  <c r="N93" i="9"/>
  <c r="N80" i="9"/>
  <c r="N67" i="9"/>
  <c r="N58" i="9"/>
  <c r="N45" i="9"/>
  <c r="N32" i="9"/>
  <c r="N110" i="9"/>
  <c r="N97" i="9"/>
  <c r="N84" i="9"/>
  <c r="N71" i="9"/>
  <c r="N62" i="9"/>
  <c r="N49" i="9"/>
  <c r="N36" i="9"/>
  <c r="N23" i="9"/>
  <c r="N47" i="9"/>
  <c r="N111" i="9"/>
  <c r="N114" i="9"/>
  <c r="N101" i="9"/>
  <c r="N88" i="9"/>
  <c r="N75" i="9"/>
  <c r="N66" i="9"/>
  <c r="N53" i="9"/>
  <c r="N40" i="9"/>
  <c r="N27" i="9"/>
  <c r="AB138" i="9"/>
  <c r="AA138" i="9"/>
  <c r="M138" i="9"/>
  <c r="L138" i="9"/>
  <c r="AB137" i="9"/>
  <c r="AA137" i="9"/>
  <c r="M137" i="9"/>
  <c r="L137" i="9"/>
  <c r="AB136" i="9"/>
  <c r="AA136" i="9"/>
  <c r="M136" i="9"/>
  <c r="L136" i="9"/>
  <c r="AB135" i="9"/>
  <c r="AA135" i="9"/>
  <c r="M135" i="9"/>
  <c r="L135" i="9"/>
  <c r="AB134" i="9"/>
  <c r="AA134" i="9"/>
  <c r="M134" i="9"/>
  <c r="L134" i="9"/>
  <c r="AB133" i="9"/>
  <c r="AA133" i="9"/>
  <c r="M133" i="9"/>
  <c r="L133" i="9"/>
  <c r="AB132" i="9"/>
  <c r="AA132" i="9"/>
  <c r="M132" i="9"/>
  <c r="L132" i="9"/>
  <c r="AB131" i="9"/>
  <c r="AA131" i="9"/>
  <c r="M131" i="9"/>
  <c r="L131" i="9"/>
  <c r="AB130" i="9"/>
  <c r="AA130" i="9"/>
  <c r="M130" i="9"/>
  <c r="L130" i="9"/>
  <c r="AB129" i="9"/>
  <c r="AA129" i="9"/>
  <c r="M129" i="9"/>
  <c r="L129" i="9"/>
  <c r="AB128" i="9"/>
  <c r="AA128" i="9"/>
  <c r="M128" i="9"/>
  <c r="L128" i="9"/>
  <c r="AB127" i="9"/>
  <c r="AA127" i="9"/>
  <c r="M127" i="9"/>
  <c r="L127" i="9"/>
  <c r="AB126" i="9"/>
  <c r="AA126" i="9"/>
  <c r="M126" i="9"/>
  <c r="L126" i="9"/>
  <c r="AB125" i="9"/>
  <c r="AA125" i="9"/>
  <c r="M125" i="9"/>
  <c r="L125" i="9"/>
  <c r="AB124" i="9"/>
  <c r="AA124" i="9"/>
  <c r="M124" i="9"/>
  <c r="L124" i="9"/>
  <c r="AB123" i="9"/>
  <c r="AA123" i="9"/>
  <c r="M123" i="9"/>
  <c r="L123" i="9"/>
  <c r="AB122" i="9"/>
  <c r="AA122" i="9"/>
  <c r="M122" i="9"/>
  <c r="L122" i="9"/>
  <c r="AB121" i="9"/>
  <c r="AA121" i="9"/>
  <c r="M121" i="9"/>
  <c r="L121" i="9"/>
  <c r="AB120" i="9"/>
  <c r="AA120" i="9"/>
  <c r="M120" i="9"/>
  <c r="L120" i="9"/>
  <c r="AB119" i="9"/>
  <c r="AA119" i="9"/>
  <c r="M119" i="9"/>
  <c r="L119" i="9"/>
  <c r="AB118" i="9"/>
  <c r="AA118" i="9"/>
  <c r="AB117" i="9"/>
  <c r="AA117" i="9"/>
  <c r="AB116" i="9"/>
  <c r="AA116" i="9"/>
  <c r="AB115" i="9"/>
  <c r="AA115" i="9"/>
  <c r="AB114" i="9"/>
  <c r="AA114" i="9"/>
  <c r="AB113" i="9"/>
  <c r="AA113" i="9"/>
  <c r="AB112" i="9"/>
  <c r="AA112" i="9"/>
  <c r="AB111" i="9"/>
  <c r="AA111" i="9"/>
  <c r="AB110" i="9"/>
  <c r="AA110" i="9"/>
  <c r="AB109" i="9"/>
  <c r="AA109" i="9"/>
  <c r="AB108" i="9"/>
  <c r="AA108" i="9"/>
  <c r="AB107" i="9"/>
  <c r="AA107" i="9"/>
  <c r="AB106" i="9"/>
  <c r="AA106" i="9"/>
  <c r="AB105" i="9"/>
  <c r="AA105" i="9"/>
  <c r="AB104" i="9"/>
  <c r="AA104" i="9"/>
  <c r="AB103" i="9"/>
  <c r="AA103" i="9"/>
  <c r="AB102" i="9"/>
  <c r="AA102" i="9"/>
  <c r="AB101" i="9"/>
  <c r="AA101" i="9"/>
  <c r="AB100" i="9"/>
  <c r="AA100" i="9"/>
  <c r="AB99" i="9"/>
  <c r="AA99" i="9"/>
  <c r="AB98" i="9"/>
  <c r="AA98" i="9"/>
  <c r="AB97" i="9"/>
  <c r="AA97" i="9"/>
  <c r="AB96" i="9"/>
  <c r="AA96" i="9"/>
  <c r="AB95" i="9"/>
  <c r="AA95" i="9"/>
  <c r="AB94" i="9"/>
  <c r="AA94" i="9"/>
  <c r="AB93" i="9"/>
  <c r="AA93" i="9"/>
  <c r="AB92" i="9"/>
  <c r="AA92" i="9"/>
  <c r="AB91" i="9"/>
  <c r="AA91" i="9"/>
  <c r="AB90" i="9"/>
  <c r="AA90" i="9"/>
  <c r="AB89" i="9"/>
  <c r="AA89" i="9"/>
  <c r="AB88" i="9"/>
  <c r="AA88" i="9"/>
  <c r="AB87" i="9"/>
  <c r="AA87" i="9"/>
  <c r="AB86" i="9"/>
  <c r="AA86" i="9"/>
  <c r="AB85" i="9"/>
  <c r="AA85" i="9"/>
  <c r="AB84" i="9"/>
  <c r="AA84" i="9"/>
  <c r="AB83" i="9"/>
  <c r="AA83" i="9"/>
  <c r="AB82" i="9"/>
  <c r="AA82" i="9"/>
  <c r="AB81" i="9"/>
  <c r="AA81" i="9"/>
  <c r="AB80" i="9"/>
  <c r="AA80" i="9"/>
  <c r="AB79" i="9"/>
  <c r="AA79" i="9"/>
  <c r="AB78" i="9"/>
  <c r="AA78" i="9"/>
  <c r="AB77" i="9"/>
  <c r="AA77" i="9"/>
  <c r="AB76" i="9"/>
  <c r="AA76" i="9"/>
  <c r="AB75" i="9"/>
  <c r="AA75" i="9"/>
  <c r="AB74" i="9"/>
  <c r="AA74" i="9"/>
  <c r="AB73" i="9"/>
  <c r="AA73" i="9"/>
  <c r="AB72" i="9"/>
  <c r="AA72" i="9"/>
  <c r="AB71" i="9"/>
  <c r="AA71" i="9"/>
  <c r="AB70" i="9"/>
  <c r="AA70" i="9"/>
  <c r="AB69" i="9"/>
  <c r="AA69" i="9"/>
  <c r="AB68" i="9"/>
  <c r="AA68" i="9"/>
  <c r="AB67" i="9"/>
  <c r="AA67" i="9"/>
  <c r="AB66" i="9"/>
  <c r="AA66" i="9"/>
  <c r="AB65" i="9"/>
  <c r="AA65" i="9"/>
  <c r="AB64" i="9"/>
  <c r="AA64" i="9"/>
  <c r="AB63" i="9"/>
  <c r="AA63" i="9"/>
  <c r="AB62" i="9"/>
  <c r="AA62" i="9"/>
  <c r="AB61" i="9"/>
  <c r="AA61" i="9"/>
  <c r="AB60" i="9"/>
  <c r="AA60" i="9"/>
  <c r="AB59" i="9"/>
  <c r="AA59" i="9"/>
  <c r="AB58" i="9"/>
  <c r="AA58" i="9"/>
  <c r="AB57" i="9"/>
  <c r="AA57" i="9"/>
  <c r="AB56" i="9"/>
  <c r="AA56" i="9"/>
  <c r="AB55" i="9"/>
  <c r="AA55" i="9"/>
  <c r="AB54" i="9"/>
  <c r="AA54" i="9"/>
  <c r="AB53" i="9"/>
  <c r="AA53" i="9"/>
  <c r="AB52" i="9"/>
  <c r="AA52" i="9"/>
  <c r="AB51" i="9"/>
  <c r="AA51" i="9"/>
  <c r="AB50" i="9"/>
  <c r="AA50" i="9"/>
  <c r="AB49" i="9"/>
  <c r="AA49" i="9"/>
  <c r="AB48" i="9"/>
  <c r="AA48" i="9"/>
  <c r="AB47" i="9"/>
  <c r="AA47" i="9"/>
  <c r="AB46" i="9"/>
  <c r="AA46" i="9"/>
  <c r="AB45" i="9"/>
  <c r="AA45" i="9"/>
  <c r="AB44" i="9"/>
  <c r="AA44" i="9"/>
  <c r="AB43" i="9"/>
  <c r="AA43" i="9"/>
  <c r="AB42" i="9"/>
  <c r="AA42" i="9"/>
  <c r="AB41" i="9"/>
  <c r="AA41" i="9"/>
  <c r="AB40" i="9"/>
  <c r="AA40" i="9"/>
  <c r="AB39" i="9"/>
  <c r="AA39" i="9"/>
  <c r="AB38" i="9"/>
  <c r="AA38" i="9"/>
  <c r="AB37" i="9"/>
  <c r="AA37" i="9"/>
  <c r="AB36" i="9"/>
  <c r="AA36" i="9"/>
  <c r="AB35" i="9"/>
  <c r="AA35" i="9"/>
  <c r="AB34" i="9"/>
  <c r="AA34" i="9"/>
  <c r="AB33" i="9"/>
  <c r="AA33" i="9"/>
  <c r="AB32" i="9"/>
  <c r="AA32" i="9"/>
  <c r="AB31" i="9"/>
  <c r="AA31" i="9"/>
  <c r="AB30" i="9"/>
  <c r="AA30" i="9"/>
  <c r="AB29" i="9"/>
  <c r="AA29" i="9"/>
  <c r="AB28" i="9"/>
  <c r="AA28" i="9"/>
  <c r="AB27" i="9"/>
  <c r="AA27" i="9"/>
  <c r="AB26" i="9"/>
  <c r="AA26" i="9"/>
  <c r="AB25" i="9"/>
  <c r="AA25" i="9"/>
  <c r="AB24" i="9"/>
  <c r="AA24" i="9"/>
  <c r="AB23" i="9"/>
  <c r="AA23" i="9"/>
  <c r="AB22" i="9"/>
  <c r="AA22" i="9"/>
  <c r="M22" i="9"/>
  <c r="L22" i="9"/>
  <c r="AB21" i="9"/>
  <c r="AA21" i="9"/>
  <c r="M21" i="9"/>
  <c r="L21" i="9"/>
  <c r="AB20" i="9"/>
  <c r="AA20" i="9"/>
  <c r="M20" i="9"/>
  <c r="L20" i="9"/>
  <c r="AB19" i="9"/>
  <c r="AA19" i="9"/>
  <c r="M19" i="9"/>
  <c r="L19" i="9"/>
  <c r="AB18" i="9"/>
  <c r="AA18" i="9"/>
  <c r="M18" i="9"/>
  <c r="L18" i="9"/>
  <c r="AB17" i="9"/>
  <c r="AA17" i="9"/>
  <c r="M17" i="9"/>
  <c r="L17" i="9"/>
  <c r="AB16" i="9"/>
  <c r="AA16" i="9"/>
  <c r="M16" i="9"/>
  <c r="L16" i="9"/>
  <c r="AB15" i="9"/>
  <c r="AA15" i="9"/>
  <c r="M15" i="9"/>
  <c r="L15" i="9"/>
  <c r="AB14" i="9"/>
  <c r="AA14" i="9"/>
  <c r="M14" i="9"/>
  <c r="L14" i="9"/>
  <c r="AB13" i="9"/>
  <c r="AA13" i="9"/>
  <c r="M13" i="9"/>
  <c r="L13" i="9"/>
  <c r="AB12" i="9"/>
  <c r="AA12" i="9"/>
  <c r="M12" i="9"/>
  <c r="L12" i="9"/>
  <c r="AB11" i="9"/>
  <c r="AA11" i="9"/>
  <c r="M11" i="9"/>
  <c r="L11" i="9"/>
  <c r="AB10" i="9"/>
  <c r="AA10" i="9"/>
  <c r="M10" i="9"/>
  <c r="L10" i="9"/>
  <c r="AB9" i="9"/>
  <c r="AA9" i="9"/>
  <c r="M9" i="9"/>
  <c r="L9" i="9"/>
  <c r="AB8" i="9"/>
  <c r="AA8" i="9"/>
  <c r="M8" i="9"/>
  <c r="L8" i="9"/>
  <c r="AB7" i="9"/>
  <c r="AA7" i="9"/>
  <c r="M7" i="9"/>
  <c r="L7" i="9"/>
  <c r="AB6" i="9"/>
  <c r="AA6" i="9"/>
  <c r="M6" i="9"/>
  <c r="L6" i="9"/>
  <c r="AB5" i="9"/>
  <c r="AA5" i="9"/>
  <c r="M5" i="9"/>
  <c r="L5" i="9"/>
  <c r="AB4" i="9"/>
  <c r="AA4" i="9"/>
  <c r="M4" i="9"/>
  <c r="L4" i="9"/>
  <c r="AB3" i="9"/>
  <c r="AA3" i="9"/>
  <c r="M3" i="9"/>
  <c r="L3" i="9"/>
  <c r="N22" i="9" l="1"/>
  <c r="AC14" i="9"/>
  <c r="AC11" i="9"/>
  <c r="AC133" i="9"/>
  <c r="AC22" i="9"/>
  <c r="N138" i="9"/>
  <c r="AC3" i="9"/>
  <c r="AC126" i="9"/>
  <c r="AC129" i="9"/>
  <c r="AC138" i="9"/>
  <c r="AC8" i="9"/>
  <c r="AC20" i="9"/>
  <c r="AC25" i="9"/>
  <c r="AC101" i="9"/>
  <c r="AC44" i="9"/>
  <c r="AC56" i="9"/>
  <c r="AC67" i="9"/>
  <c r="AC91" i="9"/>
  <c r="AC28" i="9"/>
  <c r="AC23" i="9"/>
  <c r="AC83" i="9"/>
  <c r="AC114" i="9"/>
  <c r="AC38" i="9"/>
  <c r="AC4" i="9"/>
  <c r="AC58" i="9"/>
  <c r="N13" i="9"/>
  <c r="AC21" i="9"/>
  <c r="AC34" i="9"/>
  <c r="AC40" i="9"/>
  <c r="AC35" i="9"/>
  <c r="AC27" i="9"/>
  <c r="AC110" i="9"/>
  <c r="AC97" i="9"/>
  <c r="AC5" i="9"/>
  <c r="AC63" i="9"/>
  <c r="AC124" i="9"/>
  <c r="N135" i="9"/>
  <c r="AC81" i="9"/>
  <c r="AC59" i="9"/>
  <c r="AC125" i="9"/>
  <c r="AC88" i="9"/>
  <c r="AC12" i="9"/>
  <c r="AC18" i="9"/>
  <c r="AC32" i="9"/>
  <c r="AC49" i="9"/>
  <c r="AC61" i="9"/>
  <c r="AC89" i="9"/>
  <c r="AC123" i="9"/>
  <c r="AC41" i="9"/>
  <c r="AC87" i="9"/>
  <c r="AC7" i="9"/>
  <c r="AC30" i="9"/>
  <c r="AC131" i="9"/>
  <c r="AC31" i="9"/>
  <c r="AC17" i="9"/>
  <c r="AC50" i="9"/>
  <c r="AC62" i="9"/>
  <c r="AC96" i="9"/>
  <c r="AC102" i="9"/>
  <c r="AC108" i="9"/>
  <c r="AC99" i="9"/>
  <c r="AC42" i="9"/>
  <c r="AC65" i="9"/>
  <c r="AC19" i="9"/>
  <c r="AC10" i="9"/>
  <c r="AC16" i="9"/>
  <c r="AC57" i="9"/>
  <c r="AC85" i="9"/>
  <c r="AC109" i="9"/>
  <c r="AC121" i="9"/>
  <c r="AC54" i="9"/>
  <c r="AC6" i="9"/>
  <c r="AC24" i="9"/>
  <c r="AC13" i="9"/>
  <c r="AC48" i="9"/>
  <c r="AC9" i="9"/>
  <c r="AC15" i="9"/>
  <c r="AC46" i="9"/>
  <c r="AC52" i="9"/>
  <c r="AC86" i="9"/>
  <c r="AC92" i="9"/>
  <c r="AC104" i="9"/>
  <c r="N120" i="9"/>
  <c r="N123" i="9"/>
  <c r="N129" i="9"/>
  <c r="N21" i="9"/>
  <c r="N20" i="9"/>
  <c r="N124" i="9"/>
  <c r="N127" i="9"/>
  <c r="N130" i="9"/>
  <c r="N7" i="9"/>
  <c r="N8" i="9"/>
  <c r="N19" i="9"/>
  <c r="N136" i="9"/>
  <c r="N122" i="9"/>
  <c r="N131" i="9"/>
  <c r="N134" i="9"/>
  <c r="N132" i="9"/>
  <c r="N128" i="9"/>
  <c r="N119" i="9"/>
  <c r="N126" i="9"/>
  <c r="AC84" i="9"/>
  <c r="AC111" i="9"/>
  <c r="AC80" i="9"/>
  <c r="AC107" i="9"/>
  <c r="AC112" i="9"/>
  <c r="AC29" i="9"/>
  <c r="AC47" i="9"/>
  <c r="AC51" i="9"/>
  <c r="AC69" i="9"/>
  <c r="AC75" i="9"/>
  <c r="AC113" i="9"/>
  <c r="AC118" i="9"/>
  <c r="AC128" i="9"/>
  <c r="AC73" i="9"/>
  <c r="AC37" i="9"/>
  <c r="AC137" i="9"/>
  <c r="AC26" i="9"/>
  <c r="AC103" i="9"/>
  <c r="AC119" i="9"/>
  <c r="AC66" i="9"/>
  <c r="AC77" i="9"/>
  <c r="AC116" i="9"/>
  <c r="AC79" i="9"/>
  <c r="AC106" i="9"/>
  <c r="AC33" i="9"/>
  <c r="AC136" i="9"/>
  <c r="AC53" i="9"/>
  <c r="AC93" i="9"/>
  <c r="AC135" i="9"/>
  <c r="AC100" i="9"/>
  <c r="AC74" i="9"/>
  <c r="AC70" i="9"/>
  <c r="AC36" i="9"/>
  <c r="AC72" i="9"/>
  <c r="AC105" i="9"/>
  <c r="N5" i="9"/>
  <c r="N4" i="9"/>
  <c r="N14" i="9"/>
  <c r="N18" i="9"/>
  <c r="N16" i="9"/>
  <c r="N15" i="9"/>
  <c r="N11" i="9"/>
  <c r="N12" i="9"/>
  <c r="N10" i="9"/>
  <c r="N17" i="9"/>
  <c r="N9" i="9"/>
  <c r="N6" i="9"/>
  <c r="N3" i="9"/>
  <c r="N137" i="9"/>
  <c r="AC43" i="9"/>
  <c r="AC45" i="9"/>
  <c r="AC117" i="9"/>
  <c r="AC55" i="9"/>
  <c r="N121" i="9"/>
  <c r="AC134" i="9"/>
  <c r="AC39" i="9"/>
  <c r="AC64" i="9"/>
  <c r="AC60" i="9"/>
  <c r="AC68" i="9"/>
  <c r="AC94" i="9"/>
  <c r="AC71" i="9"/>
  <c r="AC76" i="9"/>
  <c r="AC78" i="9"/>
  <c r="N125" i="9"/>
  <c r="AC82" i="9"/>
  <c r="AC90" i="9"/>
  <c r="AC95" i="9"/>
  <c r="AC122" i="9"/>
  <c r="AC127" i="9"/>
  <c r="AC98" i="9"/>
  <c r="N133" i="9"/>
  <c r="AC130" i="9"/>
  <c r="AC120" i="9"/>
  <c r="AC132" i="9"/>
  <c r="AC115" i="9"/>
  <c r="AB138" i="8"/>
  <c r="AA138" i="8"/>
  <c r="M138" i="8"/>
  <c r="AB137" i="8"/>
  <c r="AA137" i="8"/>
  <c r="M137" i="8"/>
  <c r="AB136" i="8"/>
  <c r="AA136" i="8"/>
  <c r="M136" i="8"/>
  <c r="AB135" i="8"/>
  <c r="AA135" i="8"/>
  <c r="M135" i="8"/>
  <c r="AB134" i="8"/>
  <c r="AA134" i="8"/>
  <c r="M134" i="8"/>
  <c r="AB133" i="8"/>
  <c r="AA133" i="8"/>
  <c r="M133" i="8"/>
  <c r="AB132" i="8"/>
  <c r="AA132" i="8"/>
  <c r="M132" i="8"/>
  <c r="AB131" i="8"/>
  <c r="AA131" i="8"/>
  <c r="M131" i="8"/>
  <c r="AB130" i="8"/>
  <c r="AA130" i="8"/>
  <c r="M130" i="8"/>
  <c r="AB129" i="8"/>
  <c r="AA129" i="8"/>
  <c r="M129" i="8"/>
  <c r="AB128" i="8"/>
  <c r="AA128" i="8"/>
  <c r="M128" i="8"/>
  <c r="AB127" i="8"/>
  <c r="AA127" i="8"/>
  <c r="M127" i="8"/>
  <c r="AB126" i="8"/>
  <c r="AA126" i="8"/>
  <c r="M126" i="8"/>
  <c r="AB125" i="8"/>
  <c r="AA125" i="8"/>
  <c r="M125" i="8"/>
  <c r="AB124" i="8"/>
  <c r="AA124" i="8"/>
  <c r="M124" i="8"/>
  <c r="AB123" i="8"/>
  <c r="AA123" i="8"/>
  <c r="M123" i="8"/>
  <c r="AB122" i="8"/>
  <c r="AA122" i="8"/>
  <c r="M122" i="8"/>
  <c r="AB121" i="8"/>
  <c r="AA121" i="8"/>
  <c r="M121" i="8"/>
  <c r="AB120" i="8"/>
  <c r="AA120" i="8"/>
  <c r="M120" i="8"/>
  <c r="AB119" i="8"/>
  <c r="AA119" i="8"/>
  <c r="M119" i="8"/>
  <c r="AB98" i="8"/>
  <c r="AA98" i="8"/>
  <c r="M98" i="8"/>
  <c r="L98" i="8"/>
  <c r="AB97" i="8"/>
  <c r="AA97" i="8"/>
  <c r="M97" i="8"/>
  <c r="L97" i="8"/>
  <c r="AB96" i="8"/>
  <c r="AA96" i="8"/>
  <c r="M96" i="8"/>
  <c r="L96" i="8"/>
  <c r="AB95" i="8"/>
  <c r="AA95" i="8"/>
  <c r="M95" i="8"/>
  <c r="L95" i="8"/>
  <c r="AB94" i="8"/>
  <c r="AA94" i="8"/>
  <c r="M94" i="8"/>
  <c r="L94" i="8"/>
  <c r="AB93" i="8"/>
  <c r="AA93" i="8"/>
  <c r="M93" i="8"/>
  <c r="L93" i="8"/>
  <c r="AB92" i="8"/>
  <c r="AA92" i="8"/>
  <c r="M92" i="8"/>
  <c r="L92" i="8"/>
  <c r="AB91" i="8"/>
  <c r="AA91" i="8"/>
  <c r="M91" i="8"/>
  <c r="L91" i="8"/>
  <c r="AB90" i="8"/>
  <c r="AA90" i="8"/>
  <c r="M90" i="8"/>
  <c r="L90" i="8"/>
  <c r="AB89" i="8"/>
  <c r="AA89" i="8"/>
  <c r="M89" i="8"/>
  <c r="L89" i="8"/>
  <c r="AB88" i="8"/>
  <c r="AA88" i="8"/>
  <c r="M88" i="8"/>
  <c r="L88" i="8"/>
  <c r="AB87" i="8"/>
  <c r="AA87" i="8"/>
  <c r="M87" i="8"/>
  <c r="L87" i="8"/>
  <c r="AB86" i="8"/>
  <c r="AA86" i="8"/>
  <c r="M86" i="8"/>
  <c r="L86" i="8"/>
  <c r="AB85" i="8"/>
  <c r="AA85" i="8"/>
  <c r="M85" i="8"/>
  <c r="L85" i="8"/>
  <c r="AB84" i="8"/>
  <c r="AA84" i="8"/>
  <c r="M84" i="8"/>
  <c r="L84" i="8"/>
  <c r="AB83" i="8"/>
  <c r="AA83" i="8"/>
  <c r="M83" i="8"/>
  <c r="L83" i="8"/>
  <c r="AB82" i="8"/>
  <c r="AA82" i="8"/>
  <c r="M82" i="8"/>
  <c r="L82" i="8"/>
  <c r="AB81" i="8"/>
  <c r="AA81" i="8"/>
  <c r="M81" i="8"/>
  <c r="L81" i="8"/>
  <c r="AB80" i="8"/>
  <c r="AA80" i="8"/>
  <c r="M80" i="8"/>
  <c r="L80" i="8"/>
  <c r="AB79" i="8"/>
  <c r="AA79" i="8"/>
  <c r="M79" i="8"/>
  <c r="L79" i="8"/>
  <c r="AB78" i="8"/>
  <c r="AA78" i="8"/>
  <c r="M78" i="8"/>
  <c r="L78" i="8"/>
  <c r="AB77" i="8"/>
  <c r="AA77" i="8"/>
  <c r="M77" i="8"/>
  <c r="L77" i="8"/>
  <c r="AB76" i="8"/>
  <c r="AA76" i="8"/>
  <c r="M76" i="8"/>
  <c r="L76" i="8"/>
  <c r="AB75" i="8"/>
  <c r="AA75" i="8"/>
  <c r="M75" i="8"/>
  <c r="L75" i="8"/>
  <c r="AB74" i="8"/>
  <c r="AA74" i="8"/>
  <c r="M74" i="8"/>
  <c r="L74" i="8"/>
  <c r="AB73" i="8"/>
  <c r="AA73" i="8"/>
  <c r="M73" i="8"/>
  <c r="L73" i="8"/>
  <c r="AB72" i="8"/>
  <c r="AA72" i="8"/>
  <c r="M72" i="8"/>
  <c r="L72" i="8"/>
  <c r="AB71" i="8"/>
  <c r="AA71" i="8"/>
  <c r="M71" i="8"/>
  <c r="L71" i="8"/>
  <c r="AB70" i="8"/>
  <c r="AA70" i="8"/>
  <c r="M70" i="8"/>
  <c r="L70" i="8"/>
  <c r="AB69" i="8"/>
  <c r="AA69" i="8"/>
  <c r="M69" i="8"/>
  <c r="L69" i="8"/>
  <c r="AB68" i="8"/>
  <c r="AA68" i="8"/>
  <c r="M68" i="8"/>
  <c r="L68" i="8"/>
  <c r="AB67" i="8"/>
  <c r="AA67" i="8"/>
  <c r="M67" i="8"/>
  <c r="L67" i="8"/>
  <c r="AB66" i="8"/>
  <c r="AA66" i="8"/>
  <c r="M66" i="8"/>
  <c r="L66" i="8"/>
  <c r="AB65" i="8"/>
  <c r="AA65" i="8"/>
  <c r="M65" i="8"/>
  <c r="L65" i="8"/>
  <c r="AB64" i="8"/>
  <c r="AA64" i="8"/>
  <c r="M64" i="8"/>
  <c r="L64" i="8"/>
  <c r="AB63" i="8"/>
  <c r="AA63" i="8"/>
  <c r="M63" i="8"/>
  <c r="L63" i="8"/>
  <c r="AB62" i="8"/>
  <c r="AA62" i="8"/>
  <c r="M62" i="8"/>
  <c r="L62" i="8"/>
  <c r="AB61" i="8"/>
  <c r="AA61" i="8"/>
  <c r="M61" i="8"/>
  <c r="L61" i="8"/>
  <c r="AB60" i="8"/>
  <c r="AA60" i="8"/>
  <c r="M60" i="8"/>
  <c r="L60" i="8"/>
  <c r="AB59" i="8"/>
  <c r="AA59" i="8"/>
  <c r="M59" i="8"/>
  <c r="L59" i="8"/>
  <c r="AB58" i="8"/>
  <c r="AA58" i="8"/>
  <c r="M58" i="8"/>
  <c r="L58" i="8"/>
  <c r="AB57" i="8"/>
  <c r="AA57" i="8"/>
  <c r="M57" i="8"/>
  <c r="L57" i="8"/>
  <c r="AB56" i="8"/>
  <c r="AA56" i="8"/>
  <c r="M56" i="8"/>
  <c r="L56" i="8"/>
  <c r="AB55" i="8"/>
  <c r="AA55" i="8"/>
  <c r="M55" i="8"/>
  <c r="L55" i="8"/>
  <c r="AB54" i="8"/>
  <c r="AA54" i="8"/>
  <c r="M54" i="8"/>
  <c r="L54" i="8"/>
  <c r="AB53" i="8"/>
  <c r="AA53" i="8"/>
  <c r="M53" i="8"/>
  <c r="L53" i="8"/>
  <c r="AB52" i="8"/>
  <c r="AA52" i="8"/>
  <c r="M52" i="8"/>
  <c r="L52" i="8"/>
  <c r="AB51" i="8"/>
  <c r="AA51" i="8"/>
  <c r="M51" i="8"/>
  <c r="L51" i="8"/>
  <c r="AB50" i="8"/>
  <c r="AA50" i="8"/>
  <c r="M50" i="8"/>
  <c r="L50" i="8"/>
  <c r="AB49" i="8"/>
  <c r="AA49" i="8"/>
  <c r="M49" i="8"/>
  <c r="L49" i="8"/>
  <c r="AB48" i="8"/>
  <c r="AA48" i="8"/>
  <c r="M48" i="8"/>
  <c r="L48" i="8"/>
  <c r="AB47" i="8"/>
  <c r="AA47" i="8"/>
  <c r="M47" i="8"/>
  <c r="L47" i="8"/>
  <c r="AB46" i="8"/>
  <c r="AA46" i="8"/>
  <c r="M46" i="8"/>
  <c r="L46" i="8"/>
  <c r="AB45" i="8"/>
  <c r="AA45" i="8"/>
  <c r="M45" i="8"/>
  <c r="L45" i="8"/>
  <c r="AB44" i="8"/>
  <c r="AA44" i="8"/>
  <c r="M44" i="8"/>
  <c r="L44" i="8"/>
  <c r="AB43" i="8"/>
  <c r="AA43" i="8"/>
  <c r="M43" i="8"/>
  <c r="L43" i="8"/>
  <c r="AB42" i="8"/>
  <c r="AA42" i="8"/>
  <c r="M42" i="8"/>
  <c r="L42" i="8"/>
  <c r="AB41" i="8"/>
  <c r="AA41" i="8"/>
  <c r="M41" i="8"/>
  <c r="L41" i="8"/>
  <c r="AB40" i="8"/>
  <c r="AA40" i="8"/>
  <c r="M40" i="8"/>
  <c r="L40" i="8"/>
  <c r="AB39" i="8"/>
  <c r="AA39" i="8"/>
  <c r="M39" i="8"/>
  <c r="L39" i="8"/>
  <c r="AB38" i="8"/>
  <c r="AA38" i="8"/>
  <c r="M38" i="8"/>
  <c r="L38" i="8"/>
  <c r="AB37" i="8"/>
  <c r="AA37" i="8"/>
  <c r="M37" i="8"/>
  <c r="L37" i="8"/>
  <c r="AB36" i="8"/>
  <c r="AA36" i="8"/>
  <c r="M36" i="8"/>
  <c r="L36" i="8"/>
  <c r="AB35" i="8"/>
  <c r="AA35" i="8"/>
  <c r="M35" i="8"/>
  <c r="L35" i="8"/>
  <c r="AB34" i="8"/>
  <c r="AA34" i="8"/>
  <c r="M34" i="8"/>
  <c r="L34" i="8"/>
  <c r="AB33" i="8"/>
  <c r="AA33" i="8"/>
  <c r="M33" i="8"/>
  <c r="L33" i="8"/>
  <c r="AB32" i="8"/>
  <c r="AA32" i="8"/>
  <c r="M32" i="8"/>
  <c r="L32" i="8"/>
  <c r="AB31" i="8"/>
  <c r="AA31" i="8"/>
  <c r="M31" i="8"/>
  <c r="L31" i="8"/>
  <c r="AB30" i="8"/>
  <c r="AA30" i="8"/>
  <c r="M30" i="8"/>
  <c r="L30" i="8"/>
  <c r="AB29" i="8"/>
  <c r="AA29" i="8"/>
  <c r="M29" i="8"/>
  <c r="L29" i="8"/>
  <c r="AB28" i="8"/>
  <c r="AA28" i="8"/>
  <c r="M28" i="8"/>
  <c r="L28" i="8"/>
  <c r="AB27" i="8"/>
  <c r="AA27" i="8"/>
  <c r="M27" i="8"/>
  <c r="L27" i="8"/>
  <c r="AB26" i="8"/>
  <c r="AA26" i="8"/>
  <c r="M26" i="8"/>
  <c r="L26" i="8"/>
  <c r="AB25" i="8"/>
  <c r="AA25" i="8"/>
  <c r="M25" i="8"/>
  <c r="L25" i="8"/>
  <c r="AB24" i="8"/>
  <c r="AA24" i="8"/>
  <c r="M24" i="8"/>
  <c r="L24" i="8"/>
  <c r="AB23" i="8"/>
  <c r="AA23" i="8"/>
  <c r="M23" i="8"/>
  <c r="L23" i="8"/>
  <c r="AB22" i="8"/>
  <c r="AA22" i="8"/>
  <c r="M22" i="8"/>
  <c r="L22" i="8"/>
  <c r="AB21" i="8"/>
  <c r="AA21" i="8"/>
  <c r="M21" i="8"/>
  <c r="L21" i="8"/>
  <c r="AB20" i="8"/>
  <c r="AA20" i="8"/>
  <c r="M20" i="8"/>
  <c r="L20" i="8"/>
  <c r="AB19" i="8"/>
  <c r="AA19" i="8"/>
  <c r="M19" i="8"/>
  <c r="L19" i="8"/>
  <c r="AB18" i="8"/>
  <c r="AA18" i="8"/>
  <c r="M18" i="8"/>
  <c r="L18" i="8"/>
  <c r="AB17" i="8"/>
  <c r="AA17" i="8"/>
  <c r="M17" i="8"/>
  <c r="L17" i="8"/>
  <c r="AB16" i="8"/>
  <c r="AA16" i="8"/>
  <c r="M16" i="8"/>
  <c r="L16" i="8"/>
  <c r="AB15" i="8"/>
  <c r="AA15" i="8"/>
  <c r="M15" i="8"/>
  <c r="L15" i="8"/>
  <c r="AB14" i="8"/>
  <c r="AA14" i="8"/>
  <c r="M14" i="8"/>
  <c r="L14" i="8"/>
  <c r="AB13" i="8"/>
  <c r="AA13" i="8"/>
  <c r="M13" i="8"/>
  <c r="L13" i="8"/>
  <c r="AB12" i="8"/>
  <c r="AA12" i="8"/>
  <c r="M12" i="8"/>
  <c r="L12" i="8"/>
  <c r="AB11" i="8"/>
  <c r="AA11" i="8"/>
  <c r="M11" i="8"/>
  <c r="L11" i="8"/>
  <c r="AB10" i="8"/>
  <c r="AA10" i="8"/>
  <c r="M10" i="8"/>
  <c r="L10" i="8"/>
  <c r="AB9" i="8"/>
  <c r="AA9" i="8"/>
  <c r="M9" i="8"/>
  <c r="L9" i="8"/>
  <c r="AB8" i="8"/>
  <c r="AA8" i="8"/>
  <c r="M8" i="8"/>
  <c r="L8" i="8"/>
  <c r="AB7" i="8"/>
  <c r="AA7" i="8"/>
  <c r="M7" i="8"/>
  <c r="L7" i="8"/>
  <c r="AB6" i="8"/>
  <c r="AA6" i="8"/>
  <c r="M6" i="8"/>
  <c r="L6" i="8"/>
  <c r="AB5" i="8"/>
  <c r="AA5" i="8"/>
  <c r="M5" i="8"/>
  <c r="L5" i="8"/>
  <c r="AB4" i="8"/>
  <c r="AA4" i="8"/>
  <c r="M4" i="8"/>
  <c r="L4" i="8"/>
  <c r="AB3" i="8"/>
  <c r="AA3" i="8"/>
  <c r="M3" i="8"/>
  <c r="L3" i="8"/>
  <c r="AB138" i="7"/>
  <c r="AA138" i="7"/>
  <c r="M138" i="7"/>
  <c r="L138" i="7"/>
  <c r="AB137" i="7"/>
  <c r="AA137" i="7"/>
  <c r="M137" i="7"/>
  <c r="L137" i="7"/>
  <c r="AB136" i="7"/>
  <c r="AA136" i="7"/>
  <c r="M136" i="7"/>
  <c r="L136" i="7"/>
  <c r="AB135" i="7"/>
  <c r="AA135" i="7"/>
  <c r="M135" i="7"/>
  <c r="L135" i="7"/>
  <c r="AB134" i="7"/>
  <c r="AA134" i="7"/>
  <c r="M134" i="7"/>
  <c r="L134" i="7"/>
  <c r="AB133" i="7"/>
  <c r="AA133" i="7"/>
  <c r="M133" i="7"/>
  <c r="L133" i="7"/>
  <c r="AB132" i="7"/>
  <c r="AA132" i="7"/>
  <c r="M132" i="7"/>
  <c r="L132" i="7"/>
  <c r="AB131" i="7"/>
  <c r="AA131" i="7"/>
  <c r="M131" i="7"/>
  <c r="L131" i="7"/>
  <c r="AB130" i="7"/>
  <c r="AA130" i="7"/>
  <c r="M130" i="7"/>
  <c r="L130" i="7"/>
  <c r="AB129" i="7"/>
  <c r="AA129" i="7"/>
  <c r="M129" i="7"/>
  <c r="L129" i="7"/>
  <c r="AB128" i="7"/>
  <c r="AA128" i="7"/>
  <c r="M128" i="7"/>
  <c r="L128" i="7"/>
  <c r="AB127" i="7"/>
  <c r="AA127" i="7"/>
  <c r="M127" i="7"/>
  <c r="L127" i="7"/>
  <c r="AB126" i="7"/>
  <c r="AA126" i="7"/>
  <c r="M126" i="7"/>
  <c r="L126" i="7"/>
  <c r="AB125" i="7"/>
  <c r="AA125" i="7"/>
  <c r="M125" i="7"/>
  <c r="L125" i="7"/>
  <c r="AB124" i="7"/>
  <c r="AA124" i="7"/>
  <c r="M124" i="7"/>
  <c r="L124" i="7"/>
  <c r="AB123" i="7"/>
  <c r="AA123" i="7"/>
  <c r="M123" i="7"/>
  <c r="L123" i="7"/>
  <c r="AB122" i="7"/>
  <c r="AA122" i="7"/>
  <c r="M122" i="7"/>
  <c r="L122" i="7"/>
  <c r="AB121" i="7"/>
  <c r="AA121" i="7"/>
  <c r="M121" i="7"/>
  <c r="L121" i="7"/>
  <c r="AB120" i="7"/>
  <c r="AA120" i="7"/>
  <c r="M120" i="7"/>
  <c r="L120" i="7"/>
  <c r="AB119" i="7"/>
  <c r="AA119" i="7"/>
  <c r="M119" i="7"/>
  <c r="L119" i="7"/>
  <c r="AB109" i="7"/>
  <c r="AA109" i="7"/>
  <c r="M109" i="7"/>
  <c r="L109" i="7"/>
  <c r="AB108" i="7"/>
  <c r="AA108" i="7"/>
  <c r="M108" i="7"/>
  <c r="L108" i="7"/>
  <c r="AB107" i="7"/>
  <c r="AA107" i="7"/>
  <c r="M107" i="7"/>
  <c r="L107" i="7"/>
  <c r="AB106" i="7"/>
  <c r="AA106" i="7"/>
  <c r="M106" i="7"/>
  <c r="L106" i="7"/>
  <c r="AB105" i="7"/>
  <c r="AA105" i="7"/>
  <c r="M105" i="7"/>
  <c r="L105" i="7"/>
  <c r="AB104" i="7"/>
  <c r="AA104" i="7"/>
  <c r="M104" i="7"/>
  <c r="L104" i="7"/>
  <c r="AB103" i="7"/>
  <c r="AA103" i="7"/>
  <c r="M103" i="7"/>
  <c r="L103" i="7"/>
  <c r="AB102" i="7"/>
  <c r="AA102" i="7"/>
  <c r="M102" i="7"/>
  <c r="L102" i="7"/>
  <c r="AB101" i="7"/>
  <c r="AA101" i="7"/>
  <c r="M101" i="7"/>
  <c r="L101" i="7"/>
  <c r="AB100" i="7"/>
  <c r="AA100" i="7"/>
  <c r="M100" i="7"/>
  <c r="L100" i="7"/>
  <c r="AB99" i="7"/>
  <c r="AA99" i="7"/>
  <c r="M99" i="7"/>
  <c r="L99" i="7"/>
  <c r="AB98" i="7"/>
  <c r="AA98" i="7"/>
  <c r="M98" i="7"/>
  <c r="L98" i="7"/>
  <c r="AB97" i="7"/>
  <c r="AA97" i="7"/>
  <c r="M97" i="7"/>
  <c r="L97" i="7"/>
  <c r="AB96" i="7"/>
  <c r="AA96" i="7"/>
  <c r="M96" i="7"/>
  <c r="L96" i="7"/>
  <c r="AB95" i="7"/>
  <c r="AA95" i="7"/>
  <c r="M95" i="7"/>
  <c r="L95" i="7"/>
  <c r="AB94" i="7"/>
  <c r="AA94" i="7"/>
  <c r="M94" i="7"/>
  <c r="L94" i="7"/>
  <c r="AB93" i="7"/>
  <c r="AA93" i="7"/>
  <c r="M93" i="7"/>
  <c r="L93" i="7"/>
  <c r="AB92" i="7"/>
  <c r="AA92" i="7"/>
  <c r="M92" i="7"/>
  <c r="L92" i="7"/>
  <c r="AB91" i="7"/>
  <c r="AA91" i="7"/>
  <c r="M91" i="7"/>
  <c r="L91" i="7"/>
  <c r="AB90" i="7"/>
  <c r="AA90" i="7"/>
  <c r="M90" i="7"/>
  <c r="L90" i="7"/>
  <c r="AB89" i="7"/>
  <c r="AA89" i="7"/>
  <c r="M89" i="7"/>
  <c r="L89" i="7"/>
  <c r="AB88" i="7"/>
  <c r="AA88" i="7"/>
  <c r="M88" i="7"/>
  <c r="L88" i="7"/>
  <c r="AB87" i="7"/>
  <c r="AA87" i="7"/>
  <c r="M87" i="7"/>
  <c r="L87" i="7"/>
  <c r="AB86" i="7"/>
  <c r="AA86" i="7"/>
  <c r="M86" i="7"/>
  <c r="L86" i="7"/>
  <c r="AB85" i="7"/>
  <c r="AA85" i="7"/>
  <c r="M85" i="7"/>
  <c r="L85" i="7"/>
  <c r="AB84" i="7"/>
  <c r="AA84" i="7"/>
  <c r="M84" i="7"/>
  <c r="L84" i="7"/>
  <c r="AB83" i="7"/>
  <c r="AA83" i="7"/>
  <c r="M83" i="7"/>
  <c r="L83" i="7"/>
  <c r="AB82" i="7"/>
  <c r="AA82" i="7"/>
  <c r="M82" i="7"/>
  <c r="L82" i="7"/>
  <c r="AB81" i="7"/>
  <c r="AA81" i="7"/>
  <c r="M81" i="7"/>
  <c r="L81" i="7"/>
  <c r="AB80" i="7"/>
  <c r="AA80" i="7"/>
  <c r="M80" i="7"/>
  <c r="L80" i="7"/>
  <c r="AB79" i="7"/>
  <c r="AA79" i="7"/>
  <c r="M79" i="7"/>
  <c r="L79" i="7"/>
  <c r="AB78" i="7"/>
  <c r="AA78" i="7"/>
  <c r="M78" i="7"/>
  <c r="L78" i="7"/>
  <c r="AB77" i="7"/>
  <c r="AA77" i="7"/>
  <c r="M77" i="7"/>
  <c r="L77" i="7"/>
  <c r="AB76" i="7"/>
  <c r="AA76" i="7"/>
  <c r="M76" i="7"/>
  <c r="L76" i="7"/>
  <c r="AB75" i="7"/>
  <c r="AA75" i="7"/>
  <c r="M75" i="7"/>
  <c r="L75" i="7"/>
  <c r="AB74" i="7"/>
  <c r="AA74" i="7"/>
  <c r="M74" i="7"/>
  <c r="L74" i="7"/>
  <c r="AB73" i="7"/>
  <c r="AA73" i="7"/>
  <c r="M73" i="7"/>
  <c r="L73" i="7"/>
  <c r="AB72" i="7"/>
  <c r="AA72" i="7"/>
  <c r="M72" i="7"/>
  <c r="L72" i="7"/>
  <c r="AB71" i="7"/>
  <c r="AA71" i="7"/>
  <c r="M71" i="7"/>
  <c r="L71" i="7"/>
  <c r="AB70" i="7"/>
  <c r="AA70" i="7"/>
  <c r="M70" i="7"/>
  <c r="L70" i="7"/>
  <c r="AB69" i="7"/>
  <c r="AA69" i="7"/>
  <c r="M69" i="7"/>
  <c r="L69" i="7"/>
  <c r="AB68" i="7"/>
  <c r="AA68" i="7"/>
  <c r="M68" i="7"/>
  <c r="L68" i="7"/>
  <c r="AB67" i="7"/>
  <c r="AA67" i="7"/>
  <c r="M67" i="7"/>
  <c r="L67" i="7"/>
  <c r="AB66" i="7"/>
  <c r="AA66" i="7"/>
  <c r="M66" i="7"/>
  <c r="L66" i="7"/>
  <c r="AB65" i="7"/>
  <c r="AA65" i="7"/>
  <c r="M65" i="7"/>
  <c r="L65" i="7"/>
  <c r="AB64" i="7"/>
  <c r="AA64" i="7"/>
  <c r="M64" i="7"/>
  <c r="L64" i="7"/>
  <c r="AB63" i="7"/>
  <c r="AA63" i="7"/>
  <c r="M63" i="7"/>
  <c r="L63" i="7"/>
  <c r="AB62" i="7"/>
  <c r="AA62" i="7"/>
  <c r="M62" i="7"/>
  <c r="L62" i="7"/>
  <c r="AB61" i="7"/>
  <c r="AA61" i="7"/>
  <c r="M61" i="7"/>
  <c r="L61" i="7"/>
  <c r="AB60" i="7"/>
  <c r="AA60" i="7"/>
  <c r="M60" i="7"/>
  <c r="L60" i="7"/>
  <c r="AB59" i="7"/>
  <c r="AA59" i="7"/>
  <c r="M59" i="7"/>
  <c r="L59" i="7"/>
  <c r="AB58" i="7"/>
  <c r="AA58" i="7"/>
  <c r="M58" i="7"/>
  <c r="L58" i="7"/>
  <c r="AB57" i="7"/>
  <c r="AA57" i="7"/>
  <c r="M57" i="7"/>
  <c r="L57" i="7"/>
  <c r="AB56" i="7"/>
  <c r="AA56" i="7"/>
  <c r="M56" i="7"/>
  <c r="L56" i="7"/>
  <c r="AB55" i="7"/>
  <c r="AA55" i="7"/>
  <c r="M55" i="7"/>
  <c r="L55" i="7"/>
  <c r="AB54" i="7"/>
  <c r="AA54" i="7"/>
  <c r="M54" i="7"/>
  <c r="L54" i="7"/>
  <c r="AB53" i="7"/>
  <c r="AA53" i="7"/>
  <c r="M53" i="7"/>
  <c r="L53" i="7"/>
  <c r="AB52" i="7"/>
  <c r="AA52" i="7"/>
  <c r="M52" i="7"/>
  <c r="L52" i="7"/>
  <c r="AB51" i="7"/>
  <c r="AA51" i="7"/>
  <c r="M51" i="7"/>
  <c r="L51" i="7"/>
  <c r="AB50" i="7"/>
  <c r="AA50" i="7"/>
  <c r="M50" i="7"/>
  <c r="L50" i="7"/>
  <c r="AB49" i="7"/>
  <c r="AA49" i="7"/>
  <c r="M49" i="7"/>
  <c r="L49" i="7"/>
  <c r="AB48" i="7"/>
  <c r="AA48" i="7"/>
  <c r="M48" i="7"/>
  <c r="L48" i="7"/>
  <c r="AB47" i="7"/>
  <c r="AA47" i="7"/>
  <c r="M47" i="7"/>
  <c r="L47" i="7"/>
  <c r="AB46" i="7"/>
  <c r="AA46" i="7"/>
  <c r="M46" i="7"/>
  <c r="L46" i="7"/>
  <c r="AB45" i="7"/>
  <c r="AA45" i="7"/>
  <c r="M45" i="7"/>
  <c r="L45" i="7"/>
  <c r="AB44" i="7"/>
  <c r="AA44" i="7"/>
  <c r="M44" i="7"/>
  <c r="L44" i="7"/>
  <c r="AB43" i="7"/>
  <c r="AA43" i="7"/>
  <c r="M43" i="7"/>
  <c r="L43" i="7"/>
  <c r="AB42" i="7"/>
  <c r="AA42" i="7"/>
  <c r="M42" i="7"/>
  <c r="L42" i="7"/>
  <c r="AB41" i="7"/>
  <c r="AA41" i="7"/>
  <c r="M41" i="7"/>
  <c r="L41" i="7"/>
  <c r="AB40" i="7"/>
  <c r="AA40" i="7"/>
  <c r="M40" i="7"/>
  <c r="L40" i="7"/>
  <c r="AB39" i="7"/>
  <c r="AA39" i="7"/>
  <c r="M39" i="7"/>
  <c r="L39" i="7"/>
  <c r="AB38" i="7"/>
  <c r="AA38" i="7"/>
  <c r="M38" i="7"/>
  <c r="L38" i="7"/>
  <c r="AB37" i="7"/>
  <c r="AA37" i="7"/>
  <c r="M37" i="7"/>
  <c r="L37" i="7"/>
  <c r="AB36" i="7"/>
  <c r="AA36" i="7"/>
  <c r="M36" i="7"/>
  <c r="L36" i="7"/>
  <c r="AB35" i="7"/>
  <c r="AA35" i="7"/>
  <c r="M35" i="7"/>
  <c r="L35" i="7"/>
  <c r="AB34" i="7"/>
  <c r="AA34" i="7"/>
  <c r="M34" i="7"/>
  <c r="L34" i="7"/>
  <c r="AB33" i="7"/>
  <c r="AA33" i="7"/>
  <c r="M33" i="7"/>
  <c r="L33" i="7"/>
  <c r="AB32" i="7"/>
  <c r="AA32" i="7"/>
  <c r="M32" i="7"/>
  <c r="L32" i="7"/>
  <c r="AB31" i="7"/>
  <c r="AA31" i="7"/>
  <c r="M31" i="7"/>
  <c r="L31" i="7"/>
  <c r="AB30" i="7"/>
  <c r="AA30" i="7"/>
  <c r="M30" i="7"/>
  <c r="L30" i="7"/>
  <c r="AB29" i="7"/>
  <c r="AA29" i="7"/>
  <c r="M29" i="7"/>
  <c r="L29" i="7"/>
  <c r="AB28" i="7"/>
  <c r="AA28" i="7"/>
  <c r="M28" i="7"/>
  <c r="L28" i="7"/>
  <c r="AB27" i="7"/>
  <c r="AA27" i="7"/>
  <c r="M27" i="7"/>
  <c r="L27" i="7"/>
  <c r="AB26" i="7"/>
  <c r="AA26" i="7"/>
  <c r="M26" i="7"/>
  <c r="L26" i="7"/>
  <c r="AB25" i="7"/>
  <c r="AA25" i="7"/>
  <c r="M25" i="7"/>
  <c r="L25" i="7"/>
  <c r="AB24" i="7"/>
  <c r="AA24" i="7"/>
  <c r="M24" i="7"/>
  <c r="L24" i="7"/>
  <c r="AB23" i="7"/>
  <c r="AA23" i="7"/>
  <c r="M23" i="7"/>
  <c r="L23" i="7"/>
  <c r="AB22" i="7"/>
  <c r="AA22" i="7"/>
  <c r="M22" i="7"/>
  <c r="L22" i="7"/>
  <c r="AB21" i="7"/>
  <c r="AA21" i="7"/>
  <c r="M21" i="7"/>
  <c r="L21" i="7"/>
  <c r="AB20" i="7"/>
  <c r="AA20" i="7"/>
  <c r="M20" i="7"/>
  <c r="L20" i="7"/>
  <c r="AB19" i="7"/>
  <c r="AA19" i="7"/>
  <c r="M19" i="7"/>
  <c r="L19" i="7"/>
  <c r="AB18" i="7"/>
  <c r="AA18" i="7"/>
  <c r="M18" i="7"/>
  <c r="L18" i="7"/>
  <c r="AB17" i="7"/>
  <c r="AA17" i="7"/>
  <c r="M17" i="7"/>
  <c r="L17" i="7"/>
  <c r="AB16" i="7"/>
  <c r="AA16" i="7"/>
  <c r="AC16" i="7" s="1"/>
  <c r="M16" i="7"/>
  <c r="L16" i="7"/>
  <c r="AB15" i="7"/>
  <c r="AA15" i="7"/>
  <c r="M15" i="7"/>
  <c r="L15" i="7"/>
  <c r="AB14" i="7"/>
  <c r="AA14" i="7"/>
  <c r="M14" i="7"/>
  <c r="L14" i="7"/>
  <c r="AB13" i="7"/>
  <c r="AA13" i="7"/>
  <c r="M13" i="7"/>
  <c r="L13" i="7"/>
  <c r="AB12" i="7"/>
  <c r="AA12" i="7"/>
  <c r="AC12" i="7" s="1"/>
  <c r="M12" i="7"/>
  <c r="L12" i="7"/>
  <c r="AB11" i="7"/>
  <c r="AA11" i="7"/>
  <c r="M11" i="7"/>
  <c r="L11" i="7"/>
  <c r="AB10" i="7"/>
  <c r="AA10" i="7"/>
  <c r="M10" i="7"/>
  <c r="L10" i="7"/>
  <c r="AB9" i="7"/>
  <c r="AA9" i="7"/>
  <c r="M9" i="7"/>
  <c r="L9" i="7"/>
  <c r="AB8" i="7"/>
  <c r="AA8" i="7"/>
  <c r="AC8" i="7" s="1"/>
  <c r="M8" i="7"/>
  <c r="L8" i="7"/>
  <c r="AB7" i="7"/>
  <c r="AA7" i="7"/>
  <c r="M7" i="7"/>
  <c r="L7" i="7"/>
  <c r="AB6" i="7"/>
  <c r="AA6" i="7"/>
  <c r="M6" i="7"/>
  <c r="L6" i="7"/>
  <c r="AB5" i="7"/>
  <c r="AA5" i="7"/>
  <c r="M5" i="7"/>
  <c r="L5" i="7"/>
  <c r="AB4" i="7"/>
  <c r="AA4" i="7"/>
  <c r="AC4" i="7" s="1"/>
  <c r="M4" i="7"/>
  <c r="L4" i="7"/>
  <c r="AB3" i="7"/>
  <c r="AA3" i="7"/>
  <c r="M3" i="7"/>
  <c r="L3" i="7"/>
  <c r="AB138" i="6"/>
  <c r="AA138" i="6"/>
  <c r="M138" i="6"/>
  <c r="L138" i="6"/>
  <c r="AB137" i="6"/>
  <c r="AA137" i="6"/>
  <c r="M137" i="6"/>
  <c r="L137" i="6"/>
  <c r="AB136" i="6"/>
  <c r="AA136" i="6"/>
  <c r="M136" i="6"/>
  <c r="L136" i="6"/>
  <c r="AB135" i="6"/>
  <c r="AA135" i="6"/>
  <c r="M135" i="6"/>
  <c r="L135" i="6"/>
  <c r="AB134" i="6"/>
  <c r="AA134" i="6"/>
  <c r="M134" i="6"/>
  <c r="L134" i="6"/>
  <c r="AB133" i="6"/>
  <c r="AA133" i="6"/>
  <c r="M133" i="6"/>
  <c r="L133" i="6"/>
  <c r="AB132" i="6"/>
  <c r="AA132" i="6"/>
  <c r="M132" i="6"/>
  <c r="L132" i="6"/>
  <c r="AB131" i="6"/>
  <c r="AA131" i="6"/>
  <c r="M131" i="6"/>
  <c r="L131" i="6"/>
  <c r="AB130" i="6"/>
  <c r="AA130" i="6"/>
  <c r="M130" i="6"/>
  <c r="L130" i="6"/>
  <c r="AB129" i="6"/>
  <c r="AA129" i="6"/>
  <c r="M129" i="6"/>
  <c r="L129" i="6"/>
  <c r="AB128" i="6"/>
  <c r="AA128" i="6"/>
  <c r="M128" i="6"/>
  <c r="L128" i="6"/>
  <c r="AB127" i="6"/>
  <c r="AA127" i="6"/>
  <c r="M127" i="6"/>
  <c r="L127" i="6"/>
  <c r="AB126" i="6"/>
  <c r="AA126" i="6"/>
  <c r="M126" i="6"/>
  <c r="L126" i="6"/>
  <c r="AB125" i="6"/>
  <c r="AA125" i="6"/>
  <c r="M125" i="6"/>
  <c r="L125" i="6"/>
  <c r="AB124" i="6"/>
  <c r="AA124" i="6"/>
  <c r="M124" i="6"/>
  <c r="L124" i="6"/>
  <c r="AB123" i="6"/>
  <c r="AA123" i="6"/>
  <c r="M123" i="6"/>
  <c r="L123" i="6"/>
  <c r="AB122" i="6"/>
  <c r="AA122" i="6"/>
  <c r="M122" i="6"/>
  <c r="L122" i="6"/>
  <c r="AB121" i="6"/>
  <c r="AA121" i="6"/>
  <c r="M121" i="6"/>
  <c r="L121" i="6"/>
  <c r="AB120" i="6"/>
  <c r="AA120" i="6"/>
  <c r="M120" i="6"/>
  <c r="L120" i="6"/>
  <c r="AB119" i="6"/>
  <c r="AA119" i="6"/>
  <c r="M119" i="6"/>
  <c r="L119" i="6"/>
  <c r="AB118" i="6"/>
  <c r="AA118" i="6"/>
  <c r="M118" i="6"/>
  <c r="L118" i="6"/>
  <c r="AB117" i="6"/>
  <c r="AA117" i="6"/>
  <c r="M117" i="6"/>
  <c r="L117" i="6"/>
  <c r="AB116" i="6"/>
  <c r="AA116" i="6"/>
  <c r="M116" i="6"/>
  <c r="L116" i="6"/>
  <c r="AB115" i="6"/>
  <c r="AA115" i="6"/>
  <c r="M115" i="6"/>
  <c r="L115" i="6"/>
  <c r="AB114" i="6"/>
  <c r="AA114" i="6"/>
  <c r="M114" i="6"/>
  <c r="L114" i="6"/>
  <c r="AB113" i="6"/>
  <c r="AA113" i="6"/>
  <c r="M113" i="6"/>
  <c r="L113" i="6"/>
  <c r="AB112" i="6"/>
  <c r="AA112" i="6"/>
  <c r="M112" i="6"/>
  <c r="L112" i="6"/>
  <c r="AB111" i="6"/>
  <c r="AA111" i="6"/>
  <c r="M111" i="6"/>
  <c r="L111" i="6"/>
  <c r="AB110" i="6"/>
  <c r="AA110" i="6"/>
  <c r="M110" i="6"/>
  <c r="L110" i="6"/>
  <c r="AB109" i="6"/>
  <c r="AA109" i="6"/>
  <c r="M109" i="6"/>
  <c r="L109" i="6"/>
  <c r="AB108" i="6"/>
  <c r="AA108" i="6"/>
  <c r="M108" i="6"/>
  <c r="L108" i="6"/>
  <c r="AB107" i="6"/>
  <c r="AA107" i="6"/>
  <c r="M107" i="6"/>
  <c r="L107" i="6"/>
  <c r="AB106" i="6"/>
  <c r="AA106" i="6"/>
  <c r="M106" i="6"/>
  <c r="L106" i="6"/>
  <c r="AB105" i="6"/>
  <c r="AA105" i="6"/>
  <c r="M105" i="6"/>
  <c r="L105" i="6"/>
  <c r="AB104" i="6"/>
  <c r="AA104" i="6"/>
  <c r="M104" i="6"/>
  <c r="L104" i="6"/>
  <c r="AB103" i="6"/>
  <c r="AA103" i="6"/>
  <c r="M103" i="6"/>
  <c r="L103" i="6"/>
  <c r="AB102" i="6"/>
  <c r="AA102" i="6"/>
  <c r="M102" i="6"/>
  <c r="L102" i="6"/>
  <c r="AB101" i="6"/>
  <c r="AA101" i="6"/>
  <c r="M101" i="6"/>
  <c r="L101" i="6"/>
  <c r="AB100" i="6"/>
  <c r="AA100" i="6"/>
  <c r="M100" i="6"/>
  <c r="L100" i="6"/>
  <c r="AB99" i="6"/>
  <c r="AA99" i="6"/>
  <c r="M99" i="6"/>
  <c r="L99" i="6"/>
  <c r="AB98" i="6"/>
  <c r="AA98" i="6"/>
  <c r="M98" i="6"/>
  <c r="L98" i="6"/>
  <c r="AB97" i="6"/>
  <c r="AA97" i="6"/>
  <c r="M97" i="6"/>
  <c r="L97" i="6"/>
  <c r="AB96" i="6"/>
  <c r="AA96" i="6"/>
  <c r="M96" i="6"/>
  <c r="L96" i="6"/>
  <c r="AB95" i="6"/>
  <c r="AA95" i="6"/>
  <c r="M95" i="6"/>
  <c r="L95" i="6"/>
  <c r="AB94" i="6"/>
  <c r="AA94" i="6"/>
  <c r="M94" i="6"/>
  <c r="L94" i="6"/>
  <c r="AB93" i="6"/>
  <c r="AA93" i="6"/>
  <c r="M93" i="6"/>
  <c r="L93" i="6"/>
  <c r="AB92" i="6"/>
  <c r="AA92" i="6"/>
  <c r="M92" i="6"/>
  <c r="L92" i="6"/>
  <c r="AB91" i="6"/>
  <c r="AA91" i="6"/>
  <c r="M91" i="6"/>
  <c r="L91" i="6"/>
  <c r="AB90" i="6"/>
  <c r="AA90" i="6"/>
  <c r="M90" i="6"/>
  <c r="L90" i="6"/>
  <c r="AB89" i="6"/>
  <c r="AA89" i="6"/>
  <c r="M89" i="6"/>
  <c r="L89" i="6"/>
  <c r="AB88" i="6"/>
  <c r="AA88" i="6"/>
  <c r="M88" i="6"/>
  <c r="L88" i="6"/>
  <c r="AB87" i="6"/>
  <c r="AA87" i="6"/>
  <c r="M87" i="6"/>
  <c r="L87" i="6"/>
  <c r="AB86" i="6"/>
  <c r="AA86" i="6"/>
  <c r="M86" i="6"/>
  <c r="L86" i="6"/>
  <c r="AB85" i="6"/>
  <c r="AA85" i="6"/>
  <c r="M85" i="6"/>
  <c r="L85" i="6"/>
  <c r="AB84" i="6"/>
  <c r="AA84" i="6"/>
  <c r="M84" i="6"/>
  <c r="L84" i="6"/>
  <c r="AB83" i="6"/>
  <c r="AA83" i="6"/>
  <c r="M83" i="6"/>
  <c r="L83" i="6"/>
  <c r="AB82" i="6"/>
  <c r="AA82" i="6"/>
  <c r="M82" i="6"/>
  <c r="L82" i="6"/>
  <c r="AB81" i="6"/>
  <c r="AA81" i="6"/>
  <c r="M81" i="6"/>
  <c r="L81" i="6"/>
  <c r="AB80" i="6"/>
  <c r="AA80" i="6"/>
  <c r="M80" i="6"/>
  <c r="L80" i="6"/>
  <c r="AB79" i="6"/>
  <c r="AA79" i="6"/>
  <c r="M79" i="6"/>
  <c r="L79" i="6"/>
  <c r="AB78" i="6"/>
  <c r="AA78" i="6"/>
  <c r="M78" i="6"/>
  <c r="L78" i="6"/>
  <c r="AB77" i="6"/>
  <c r="AA77" i="6"/>
  <c r="M77" i="6"/>
  <c r="L77" i="6"/>
  <c r="AB76" i="6"/>
  <c r="AA76" i="6"/>
  <c r="M76" i="6"/>
  <c r="L76" i="6"/>
  <c r="AB75" i="6"/>
  <c r="AA75" i="6"/>
  <c r="M75" i="6"/>
  <c r="L75" i="6"/>
  <c r="AB74" i="6"/>
  <c r="AA74" i="6"/>
  <c r="M74" i="6"/>
  <c r="L74" i="6"/>
  <c r="AB73" i="6"/>
  <c r="AA73" i="6"/>
  <c r="M73" i="6"/>
  <c r="L73" i="6"/>
  <c r="AB72" i="6"/>
  <c r="AA72" i="6"/>
  <c r="M72" i="6"/>
  <c r="L72" i="6"/>
  <c r="AB71" i="6"/>
  <c r="AA71" i="6"/>
  <c r="M71" i="6"/>
  <c r="L71" i="6"/>
  <c r="AB70" i="6"/>
  <c r="AA70" i="6"/>
  <c r="M70" i="6"/>
  <c r="L70" i="6"/>
  <c r="AB69" i="6"/>
  <c r="AA69" i="6"/>
  <c r="M69" i="6"/>
  <c r="L69" i="6"/>
  <c r="AB68" i="6"/>
  <c r="AA68" i="6"/>
  <c r="M68" i="6"/>
  <c r="L68" i="6"/>
  <c r="AB67" i="6"/>
  <c r="AA67" i="6"/>
  <c r="M67" i="6"/>
  <c r="L67" i="6"/>
  <c r="AB66" i="6"/>
  <c r="AA66" i="6"/>
  <c r="M66" i="6"/>
  <c r="L66" i="6"/>
  <c r="AB65" i="6"/>
  <c r="AA65" i="6"/>
  <c r="M65" i="6"/>
  <c r="L65" i="6"/>
  <c r="AB64" i="6"/>
  <c r="AA64" i="6"/>
  <c r="M64" i="6"/>
  <c r="L64" i="6"/>
  <c r="AB63" i="6"/>
  <c r="AA63" i="6"/>
  <c r="M63" i="6"/>
  <c r="L63" i="6"/>
  <c r="AB62" i="6"/>
  <c r="AA62" i="6"/>
  <c r="M62" i="6"/>
  <c r="L62" i="6"/>
  <c r="AB61" i="6"/>
  <c r="AA61" i="6"/>
  <c r="M61" i="6"/>
  <c r="L61" i="6"/>
  <c r="AB60" i="6"/>
  <c r="AA60" i="6"/>
  <c r="M60" i="6"/>
  <c r="L60" i="6"/>
  <c r="AB59" i="6"/>
  <c r="AA59" i="6"/>
  <c r="M59" i="6"/>
  <c r="L59" i="6"/>
  <c r="AB58" i="6"/>
  <c r="AA58" i="6"/>
  <c r="M58" i="6"/>
  <c r="L58" i="6"/>
  <c r="AB57" i="6"/>
  <c r="AA57" i="6"/>
  <c r="M57" i="6"/>
  <c r="L57" i="6"/>
  <c r="AB56" i="6"/>
  <c r="AA56" i="6"/>
  <c r="M56" i="6"/>
  <c r="L56" i="6"/>
  <c r="AB55" i="6"/>
  <c r="AA55" i="6"/>
  <c r="M55" i="6"/>
  <c r="L55" i="6"/>
  <c r="AB54" i="6"/>
  <c r="AA54" i="6"/>
  <c r="M54" i="6"/>
  <c r="L54" i="6"/>
  <c r="AB53" i="6"/>
  <c r="AA53" i="6"/>
  <c r="M53" i="6"/>
  <c r="L53" i="6"/>
  <c r="AB52" i="6"/>
  <c r="AA52" i="6"/>
  <c r="M52" i="6"/>
  <c r="L52" i="6"/>
  <c r="AB51" i="6"/>
  <c r="AA51" i="6"/>
  <c r="M51" i="6"/>
  <c r="L51" i="6"/>
  <c r="AB50" i="6"/>
  <c r="AA50" i="6"/>
  <c r="M50" i="6"/>
  <c r="L50" i="6"/>
  <c r="AB49" i="6"/>
  <c r="AA49" i="6"/>
  <c r="M49" i="6"/>
  <c r="L49" i="6"/>
  <c r="AB48" i="6"/>
  <c r="AA48" i="6"/>
  <c r="M48" i="6"/>
  <c r="L48" i="6"/>
  <c r="AB47" i="6"/>
  <c r="AA47" i="6"/>
  <c r="M47" i="6"/>
  <c r="L47" i="6"/>
  <c r="AB46" i="6"/>
  <c r="AA46" i="6"/>
  <c r="M46" i="6"/>
  <c r="L46" i="6"/>
  <c r="AB45" i="6"/>
  <c r="AA45" i="6"/>
  <c r="M45" i="6"/>
  <c r="L45" i="6"/>
  <c r="AB44" i="6"/>
  <c r="AA44" i="6"/>
  <c r="M44" i="6"/>
  <c r="L44" i="6"/>
  <c r="AB43" i="6"/>
  <c r="AA43" i="6"/>
  <c r="M43" i="6"/>
  <c r="L43" i="6"/>
  <c r="AB42" i="6"/>
  <c r="AA42" i="6"/>
  <c r="M42" i="6"/>
  <c r="L42" i="6"/>
  <c r="AB41" i="6"/>
  <c r="AA41" i="6"/>
  <c r="M41" i="6"/>
  <c r="L41" i="6"/>
  <c r="AB40" i="6"/>
  <c r="AA40" i="6"/>
  <c r="M40" i="6"/>
  <c r="L40" i="6"/>
  <c r="AB39" i="6"/>
  <c r="AA39" i="6"/>
  <c r="M39" i="6"/>
  <c r="L39" i="6"/>
  <c r="AB38" i="6"/>
  <c r="AA38" i="6"/>
  <c r="M38" i="6"/>
  <c r="L38" i="6"/>
  <c r="AB37" i="6"/>
  <c r="AA37" i="6"/>
  <c r="M37" i="6"/>
  <c r="L37" i="6"/>
  <c r="AB36" i="6"/>
  <c r="AA36" i="6"/>
  <c r="M36" i="6"/>
  <c r="L36" i="6"/>
  <c r="AB35" i="6"/>
  <c r="AA35" i="6"/>
  <c r="M35" i="6"/>
  <c r="L35" i="6"/>
  <c r="AB34" i="6"/>
  <c r="AA34" i="6"/>
  <c r="M34" i="6"/>
  <c r="L34" i="6"/>
  <c r="AB33" i="6"/>
  <c r="AA33" i="6"/>
  <c r="M33" i="6"/>
  <c r="L33" i="6"/>
  <c r="AB32" i="6"/>
  <c r="AA32" i="6"/>
  <c r="M32" i="6"/>
  <c r="L32" i="6"/>
  <c r="AB31" i="6"/>
  <c r="AA31" i="6"/>
  <c r="M31" i="6"/>
  <c r="L31" i="6"/>
  <c r="AB30" i="6"/>
  <c r="AA30" i="6"/>
  <c r="M30" i="6"/>
  <c r="L30" i="6"/>
  <c r="AB29" i="6"/>
  <c r="AA29" i="6"/>
  <c r="M29" i="6"/>
  <c r="L29" i="6"/>
  <c r="AB28" i="6"/>
  <c r="AA28" i="6"/>
  <c r="M28" i="6"/>
  <c r="L28" i="6"/>
  <c r="AB27" i="6"/>
  <c r="AA27" i="6"/>
  <c r="M27" i="6"/>
  <c r="L27" i="6"/>
  <c r="AB26" i="6"/>
  <c r="AA26" i="6"/>
  <c r="M26" i="6"/>
  <c r="L26" i="6"/>
  <c r="AB25" i="6"/>
  <c r="AA25" i="6"/>
  <c r="M25" i="6"/>
  <c r="L25" i="6"/>
  <c r="AB24" i="6"/>
  <c r="AA24" i="6"/>
  <c r="M24" i="6"/>
  <c r="L24" i="6"/>
  <c r="AB23" i="6"/>
  <c r="AA23" i="6"/>
  <c r="M23" i="6"/>
  <c r="L23" i="6"/>
  <c r="AB22" i="6"/>
  <c r="AA22" i="6"/>
  <c r="M22" i="6"/>
  <c r="L22" i="6"/>
  <c r="AB21" i="6"/>
  <c r="AA21" i="6"/>
  <c r="M21" i="6"/>
  <c r="L21" i="6"/>
  <c r="AB20" i="6"/>
  <c r="AA20" i="6"/>
  <c r="M20" i="6"/>
  <c r="L20" i="6"/>
  <c r="AB19" i="6"/>
  <c r="AA19" i="6"/>
  <c r="M19" i="6"/>
  <c r="L19" i="6"/>
  <c r="AB18" i="6"/>
  <c r="AA18" i="6"/>
  <c r="M18" i="6"/>
  <c r="L18" i="6"/>
  <c r="AB17" i="6"/>
  <c r="AA17" i="6"/>
  <c r="M17" i="6"/>
  <c r="L17" i="6"/>
  <c r="AB16" i="6"/>
  <c r="AA16" i="6"/>
  <c r="M16" i="6"/>
  <c r="L16" i="6"/>
  <c r="AB15" i="6"/>
  <c r="AA15" i="6"/>
  <c r="M15" i="6"/>
  <c r="L15" i="6"/>
  <c r="AB14" i="6"/>
  <c r="AA14" i="6"/>
  <c r="M14" i="6"/>
  <c r="L14" i="6"/>
  <c r="AB13" i="6"/>
  <c r="AA13" i="6"/>
  <c r="M13" i="6"/>
  <c r="L13" i="6"/>
  <c r="AB12" i="6"/>
  <c r="AA12" i="6"/>
  <c r="M12" i="6"/>
  <c r="L12" i="6"/>
  <c r="AB11" i="6"/>
  <c r="AA11" i="6"/>
  <c r="M11" i="6"/>
  <c r="L11" i="6"/>
  <c r="AB10" i="6"/>
  <c r="AA10" i="6"/>
  <c r="M10" i="6"/>
  <c r="L10" i="6"/>
  <c r="AB9" i="6"/>
  <c r="AA9" i="6"/>
  <c r="M9" i="6"/>
  <c r="L9" i="6"/>
  <c r="AB8" i="6"/>
  <c r="AA8" i="6"/>
  <c r="M8" i="6"/>
  <c r="L8" i="6"/>
  <c r="AB7" i="6"/>
  <c r="AA7" i="6"/>
  <c r="M7" i="6"/>
  <c r="L7" i="6"/>
  <c r="AB6" i="6"/>
  <c r="AA6" i="6"/>
  <c r="M6" i="6"/>
  <c r="L6" i="6"/>
  <c r="AB5" i="6"/>
  <c r="AA5" i="6"/>
  <c r="M5" i="6"/>
  <c r="L5" i="6"/>
  <c r="AB4" i="6"/>
  <c r="AA4" i="6"/>
  <c r="M4" i="6"/>
  <c r="L4" i="6"/>
  <c r="AB3" i="6"/>
  <c r="AA3" i="6"/>
  <c r="M3" i="6"/>
  <c r="L3" i="6"/>
  <c r="AB138" i="5"/>
  <c r="AA138" i="5"/>
  <c r="M138" i="5"/>
  <c r="L138" i="5"/>
  <c r="AB137" i="5"/>
  <c r="AA137" i="5"/>
  <c r="M137" i="5"/>
  <c r="L137" i="5"/>
  <c r="AB136" i="5"/>
  <c r="AA136" i="5"/>
  <c r="M136" i="5"/>
  <c r="L136" i="5"/>
  <c r="AB135" i="5"/>
  <c r="AA135" i="5"/>
  <c r="M135" i="5"/>
  <c r="L135" i="5"/>
  <c r="AB134" i="5"/>
  <c r="AA134" i="5"/>
  <c r="M134" i="5"/>
  <c r="L134" i="5"/>
  <c r="AB133" i="5"/>
  <c r="AA133" i="5"/>
  <c r="M133" i="5"/>
  <c r="L133" i="5"/>
  <c r="AB132" i="5"/>
  <c r="AA132" i="5"/>
  <c r="M132" i="5"/>
  <c r="L132" i="5"/>
  <c r="AB131" i="5"/>
  <c r="AA131" i="5"/>
  <c r="M131" i="5"/>
  <c r="L131" i="5"/>
  <c r="AB130" i="5"/>
  <c r="AA130" i="5"/>
  <c r="M130" i="5"/>
  <c r="L130" i="5"/>
  <c r="AB129" i="5"/>
  <c r="AA129" i="5"/>
  <c r="M129" i="5"/>
  <c r="L129" i="5"/>
  <c r="AB128" i="5"/>
  <c r="AA128" i="5"/>
  <c r="M128" i="5"/>
  <c r="L128" i="5"/>
  <c r="AB127" i="5"/>
  <c r="AA127" i="5"/>
  <c r="M127" i="5"/>
  <c r="L127" i="5"/>
  <c r="AB126" i="5"/>
  <c r="AA126" i="5"/>
  <c r="M126" i="5"/>
  <c r="L126" i="5"/>
  <c r="AB125" i="5"/>
  <c r="AA125" i="5"/>
  <c r="M125" i="5"/>
  <c r="L125" i="5"/>
  <c r="AB124" i="5"/>
  <c r="AA124" i="5"/>
  <c r="M124" i="5"/>
  <c r="L124" i="5"/>
  <c r="AB123" i="5"/>
  <c r="AA123" i="5"/>
  <c r="M123" i="5"/>
  <c r="L123" i="5"/>
  <c r="AB122" i="5"/>
  <c r="AA122" i="5"/>
  <c r="M122" i="5"/>
  <c r="L122" i="5"/>
  <c r="AB121" i="5"/>
  <c r="AA121" i="5"/>
  <c r="M121" i="5"/>
  <c r="L121" i="5"/>
  <c r="AB120" i="5"/>
  <c r="AA120" i="5"/>
  <c r="M120" i="5"/>
  <c r="L120" i="5"/>
  <c r="AB119" i="5"/>
  <c r="AA119" i="5"/>
  <c r="M119" i="5"/>
  <c r="L119" i="5"/>
  <c r="AB109" i="5"/>
  <c r="AA109" i="5"/>
  <c r="M109" i="5"/>
  <c r="L109" i="5"/>
  <c r="AB108" i="5"/>
  <c r="AA108" i="5"/>
  <c r="M108" i="5"/>
  <c r="L108" i="5"/>
  <c r="AB107" i="5"/>
  <c r="AA107" i="5"/>
  <c r="M107" i="5"/>
  <c r="L107" i="5"/>
  <c r="AB106" i="5"/>
  <c r="AA106" i="5"/>
  <c r="M106" i="5"/>
  <c r="L106" i="5"/>
  <c r="AB105" i="5"/>
  <c r="AA105" i="5"/>
  <c r="M105" i="5"/>
  <c r="L105" i="5"/>
  <c r="AB104" i="5"/>
  <c r="AA104" i="5"/>
  <c r="M104" i="5"/>
  <c r="L104" i="5"/>
  <c r="AB103" i="5"/>
  <c r="AA103" i="5"/>
  <c r="M103" i="5"/>
  <c r="L103" i="5"/>
  <c r="AB102" i="5"/>
  <c r="AA102" i="5"/>
  <c r="M102" i="5"/>
  <c r="L102" i="5"/>
  <c r="AB101" i="5"/>
  <c r="AA101" i="5"/>
  <c r="M101" i="5"/>
  <c r="L101" i="5"/>
  <c r="AB100" i="5"/>
  <c r="AA100" i="5"/>
  <c r="M100" i="5"/>
  <c r="L100" i="5"/>
  <c r="AB99" i="5"/>
  <c r="AA99" i="5"/>
  <c r="M99" i="5"/>
  <c r="L99" i="5"/>
  <c r="AB98" i="5"/>
  <c r="AA98" i="5"/>
  <c r="M98" i="5"/>
  <c r="L98" i="5"/>
  <c r="AB97" i="5"/>
  <c r="AA97" i="5"/>
  <c r="M97" i="5"/>
  <c r="L97" i="5"/>
  <c r="AB96" i="5"/>
  <c r="AA96" i="5"/>
  <c r="M96" i="5"/>
  <c r="L96" i="5"/>
  <c r="AB95" i="5"/>
  <c r="AA95" i="5"/>
  <c r="M95" i="5"/>
  <c r="L95" i="5"/>
  <c r="AB94" i="5"/>
  <c r="AA94" i="5"/>
  <c r="M94" i="5"/>
  <c r="L94" i="5"/>
  <c r="AB93" i="5"/>
  <c r="AA93" i="5"/>
  <c r="M93" i="5"/>
  <c r="L93" i="5"/>
  <c r="AB92" i="5"/>
  <c r="AA92" i="5"/>
  <c r="M92" i="5"/>
  <c r="L92" i="5"/>
  <c r="AB91" i="5"/>
  <c r="AA91" i="5"/>
  <c r="M91" i="5"/>
  <c r="L91" i="5"/>
  <c r="AB90" i="5"/>
  <c r="AA90" i="5"/>
  <c r="M90" i="5"/>
  <c r="L90" i="5"/>
  <c r="AB89" i="5"/>
  <c r="AA89" i="5"/>
  <c r="M89" i="5"/>
  <c r="L89" i="5"/>
  <c r="AB88" i="5"/>
  <c r="AA88" i="5"/>
  <c r="M88" i="5"/>
  <c r="L88" i="5"/>
  <c r="AB87" i="5"/>
  <c r="AA87" i="5"/>
  <c r="M87" i="5"/>
  <c r="L87" i="5"/>
  <c r="AB86" i="5"/>
  <c r="AA86" i="5"/>
  <c r="M86" i="5"/>
  <c r="L86" i="5"/>
  <c r="AB85" i="5"/>
  <c r="AA85" i="5"/>
  <c r="M85" i="5"/>
  <c r="L85" i="5"/>
  <c r="AB84" i="5"/>
  <c r="AA84" i="5"/>
  <c r="M84" i="5"/>
  <c r="L84" i="5"/>
  <c r="AB83" i="5"/>
  <c r="AA83" i="5"/>
  <c r="M83" i="5"/>
  <c r="L83" i="5"/>
  <c r="AB82" i="5"/>
  <c r="AA82" i="5"/>
  <c r="M82" i="5"/>
  <c r="L82" i="5"/>
  <c r="AB81" i="5"/>
  <c r="AA81" i="5"/>
  <c r="M81" i="5"/>
  <c r="L81" i="5"/>
  <c r="AB80" i="5"/>
  <c r="AA80" i="5"/>
  <c r="M80" i="5"/>
  <c r="L80" i="5"/>
  <c r="AB79" i="5"/>
  <c r="AA79" i="5"/>
  <c r="M79" i="5"/>
  <c r="L79" i="5"/>
  <c r="AB78" i="5"/>
  <c r="AA78" i="5"/>
  <c r="M78" i="5"/>
  <c r="L78" i="5"/>
  <c r="AB77" i="5"/>
  <c r="AA77" i="5"/>
  <c r="M77" i="5"/>
  <c r="L77" i="5"/>
  <c r="AB76" i="5"/>
  <c r="AA76" i="5"/>
  <c r="M76" i="5"/>
  <c r="L76" i="5"/>
  <c r="AB75" i="5"/>
  <c r="AA75" i="5"/>
  <c r="M75" i="5"/>
  <c r="L75" i="5"/>
  <c r="AB74" i="5"/>
  <c r="AA74" i="5"/>
  <c r="M74" i="5"/>
  <c r="L74" i="5"/>
  <c r="AB73" i="5"/>
  <c r="AA73" i="5"/>
  <c r="M73" i="5"/>
  <c r="L73" i="5"/>
  <c r="AB72" i="5"/>
  <c r="AA72" i="5"/>
  <c r="M72" i="5"/>
  <c r="L72" i="5"/>
  <c r="AB71" i="5"/>
  <c r="AA71" i="5"/>
  <c r="M71" i="5"/>
  <c r="L71" i="5"/>
  <c r="AB70" i="5"/>
  <c r="AA70" i="5"/>
  <c r="M70" i="5"/>
  <c r="L70" i="5"/>
  <c r="AB69" i="5"/>
  <c r="AA69" i="5"/>
  <c r="M69" i="5"/>
  <c r="L69" i="5"/>
  <c r="AB68" i="5"/>
  <c r="AA68" i="5"/>
  <c r="M68" i="5"/>
  <c r="L68" i="5"/>
  <c r="AB67" i="5"/>
  <c r="AA67" i="5"/>
  <c r="M67" i="5"/>
  <c r="L67" i="5"/>
  <c r="AB66" i="5"/>
  <c r="AA66" i="5"/>
  <c r="M66" i="5"/>
  <c r="L66" i="5"/>
  <c r="AB65" i="5"/>
  <c r="AA65" i="5"/>
  <c r="M65" i="5"/>
  <c r="L65" i="5"/>
  <c r="AB64" i="5"/>
  <c r="AA64" i="5"/>
  <c r="M64" i="5"/>
  <c r="L64" i="5"/>
  <c r="AB63" i="5"/>
  <c r="AA63" i="5"/>
  <c r="M63" i="5"/>
  <c r="L63" i="5"/>
  <c r="AB62" i="5"/>
  <c r="AA62" i="5"/>
  <c r="M62" i="5"/>
  <c r="L62" i="5"/>
  <c r="AB61" i="5"/>
  <c r="AA61" i="5"/>
  <c r="M61" i="5"/>
  <c r="L61" i="5"/>
  <c r="AB60" i="5"/>
  <c r="AA60" i="5"/>
  <c r="M60" i="5"/>
  <c r="L60" i="5"/>
  <c r="AB59" i="5"/>
  <c r="AA59" i="5"/>
  <c r="M59" i="5"/>
  <c r="L59" i="5"/>
  <c r="AB58" i="5"/>
  <c r="AA58" i="5"/>
  <c r="M58" i="5"/>
  <c r="L58" i="5"/>
  <c r="AB57" i="5"/>
  <c r="AA57" i="5"/>
  <c r="M57" i="5"/>
  <c r="L57" i="5"/>
  <c r="AB56" i="5"/>
  <c r="AA56" i="5"/>
  <c r="M56" i="5"/>
  <c r="L56" i="5"/>
  <c r="AB55" i="5"/>
  <c r="AA55" i="5"/>
  <c r="M55" i="5"/>
  <c r="L55" i="5"/>
  <c r="AB54" i="5"/>
  <c r="AA54" i="5"/>
  <c r="M54" i="5"/>
  <c r="L54" i="5"/>
  <c r="AB53" i="5"/>
  <c r="AA53" i="5"/>
  <c r="M53" i="5"/>
  <c r="L53" i="5"/>
  <c r="AB52" i="5"/>
  <c r="AA52" i="5"/>
  <c r="M52" i="5"/>
  <c r="L52" i="5"/>
  <c r="AB51" i="5"/>
  <c r="AA51" i="5"/>
  <c r="M51" i="5"/>
  <c r="L51" i="5"/>
  <c r="AB50" i="5"/>
  <c r="AA50" i="5"/>
  <c r="M50" i="5"/>
  <c r="L50" i="5"/>
  <c r="AB49" i="5"/>
  <c r="AA49" i="5"/>
  <c r="M49" i="5"/>
  <c r="L49" i="5"/>
  <c r="AB48" i="5"/>
  <c r="AA48" i="5"/>
  <c r="M48" i="5"/>
  <c r="L48" i="5"/>
  <c r="AB47" i="5"/>
  <c r="AA47" i="5"/>
  <c r="M47" i="5"/>
  <c r="L47" i="5"/>
  <c r="AB46" i="5"/>
  <c r="AA46" i="5"/>
  <c r="M46" i="5"/>
  <c r="L46" i="5"/>
  <c r="AB45" i="5"/>
  <c r="AA45" i="5"/>
  <c r="M45" i="5"/>
  <c r="L45" i="5"/>
  <c r="AB44" i="5"/>
  <c r="AA44" i="5"/>
  <c r="M44" i="5"/>
  <c r="L44" i="5"/>
  <c r="AB43" i="5"/>
  <c r="AA43" i="5"/>
  <c r="M43" i="5"/>
  <c r="L43" i="5"/>
  <c r="AB42" i="5"/>
  <c r="AA42" i="5"/>
  <c r="M42" i="5"/>
  <c r="L42" i="5"/>
  <c r="AB41" i="5"/>
  <c r="AA41" i="5"/>
  <c r="M41" i="5"/>
  <c r="L41" i="5"/>
  <c r="AB40" i="5"/>
  <c r="AA40" i="5"/>
  <c r="M40" i="5"/>
  <c r="L40" i="5"/>
  <c r="AB39" i="5"/>
  <c r="AA39" i="5"/>
  <c r="M39" i="5"/>
  <c r="L39" i="5"/>
  <c r="AB38" i="5"/>
  <c r="AA38" i="5"/>
  <c r="M38" i="5"/>
  <c r="L38" i="5"/>
  <c r="AB37" i="5"/>
  <c r="AA37" i="5"/>
  <c r="M37" i="5"/>
  <c r="L37" i="5"/>
  <c r="AB36" i="5"/>
  <c r="AA36" i="5"/>
  <c r="M36" i="5"/>
  <c r="L36" i="5"/>
  <c r="AB35" i="5"/>
  <c r="AA35" i="5"/>
  <c r="M35" i="5"/>
  <c r="L35" i="5"/>
  <c r="AB34" i="5"/>
  <c r="AA34" i="5"/>
  <c r="M34" i="5"/>
  <c r="L34" i="5"/>
  <c r="AB33" i="5"/>
  <c r="AA33" i="5"/>
  <c r="M33" i="5"/>
  <c r="L33" i="5"/>
  <c r="AB32" i="5"/>
  <c r="AA32" i="5"/>
  <c r="M32" i="5"/>
  <c r="L32" i="5"/>
  <c r="AB31" i="5"/>
  <c r="AA31" i="5"/>
  <c r="M31" i="5"/>
  <c r="L31" i="5"/>
  <c r="AB30" i="5"/>
  <c r="AA30" i="5"/>
  <c r="M30" i="5"/>
  <c r="L30" i="5"/>
  <c r="AB29" i="5"/>
  <c r="AA29" i="5"/>
  <c r="M29" i="5"/>
  <c r="L29" i="5"/>
  <c r="AB28" i="5"/>
  <c r="AA28" i="5"/>
  <c r="M28" i="5"/>
  <c r="L28" i="5"/>
  <c r="AB27" i="5"/>
  <c r="AA27" i="5"/>
  <c r="M27" i="5"/>
  <c r="L27" i="5"/>
  <c r="AB26" i="5"/>
  <c r="AA26" i="5"/>
  <c r="M26" i="5"/>
  <c r="L26" i="5"/>
  <c r="AB25" i="5"/>
  <c r="AA25" i="5"/>
  <c r="M25" i="5"/>
  <c r="L25" i="5"/>
  <c r="AB24" i="5"/>
  <c r="AA24" i="5"/>
  <c r="M24" i="5"/>
  <c r="L24" i="5"/>
  <c r="AB23" i="5"/>
  <c r="AA23" i="5"/>
  <c r="M23" i="5"/>
  <c r="L23" i="5"/>
  <c r="AB22" i="5"/>
  <c r="AA22" i="5"/>
  <c r="M22" i="5"/>
  <c r="L22" i="5"/>
  <c r="AB21" i="5"/>
  <c r="AA21" i="5"/>
  <c r="M21" i="5"/>
  <c r="L21" i="5"/>
  <c r="AB20" i="5"/>
  <c r="AA20" i="5"/>
  <c r="M20" i="5"/>
  <c r="L20" i="5"/>
  <c r="AB19" i="5"/>
  <c r="AA19" i="5"/>
  <c r="M19" i="5"/>
  <c r="L19" i="5"/>
  <c r="AB18" i="5"/>
  <c r="AA18" i="5"/>
  <c r="M18" i="5"/>
  <c r="L18" i="5"/>
  <c r="AB17" i="5"/>
  <c r="AA17" i="5"/>
  <c r="M17" i="5"/>
  <c r="L17" i="5"/>
  <c r="AB16" i="5"/>
  <c r="AA16" i="5"/>
  <c r="M16" i="5"/>
  <c r="L16" i="5"/>
  <c r="AB15" i="5"/>
  <c r="AA15" i="5"/>
  <c r="M15" i="5"/>
  <c r="L15" i="5"/>
  <c r="AB14" i="5"/>
  <c r="AA14" i="5"/>
  <c r="M14" i="5"/>
  <c r="L14" i="5"/>
  <c r="AB13" i="5"/>
  <c r="AA13" i="5"/>
  <c r="M13" i="5"/>
  <c r="L13" i="5"/>
  <c r="AB12" i="5"/>
  <c r="AA12" i="5"/>
  <c r="M12" i="5"/>
  <c r="L12" i="5"/>
  <c r="AB11" i="5"/>
  <c r="AA11" i="5"/>
  <c r="M11" i="5"/>
  <c r="L11" i="5"/>
  <c r="AB10" i="5"/>
  <c r="AA10" i="5"/>
  <c r="M10" i="5"/>
  <c r="L10" i="5"/>
  <c r="AB9" i="5"/>
  <c r="AA9" i="5"/>
  <c r="M9" i="5"/>
  <c r="L9" i="5"/>
  <c r="AB8" i="5"/>
  <c r="AA8" i="5"/>
  <c r="M8" i="5"/>
  <c r="L8" i="5"/>
  <c r="AB7" i="5"/>
  <c r="AA7" i="5"/>
  <c r="M7" i="5"/>
  <c r="L7" i="5"/>
  <c r="AB6" i="5"/>
  <c r="AA6" i="5"/>
  <c r="M6" i="5"/>
  <c r="L6" i="5"/>
  <c r="AB5" i="5"/>
  <c r="AA5" i="5"/>
  <c r="M5" i="5"/>
  <c r="L5" i="5"/>
  <c r="AB4" i="5"/>
  <c r="AA4" i="5"/>
  <c r="M4" i="5"/>
  <c r="L4" i="5"/>
  <c r="AB3" i="5"/>
  <c r="AA3" i="5"/>
  <c r="M3" i="5"/>
  <c r="L3" i="5"/>
  <c r="AB138" i="4"/>
  <c r="AA138" i="4"/>
  <c r="M138" i="4"/>
  <c r="L138" i="4"/>
  <c r="AB137" i="4"/>
  <c r="AA137" i="4"/>
  <c r="M137" i="4"/>
  <c r="L137" i="4"/>
  <c r="AB136" i="4"/>
  <c r="AA136" i="4"/>
  <c r="M136" i="4"/>
  <c r="L136" i="4"/>
  <c r="AB135" i="4"/>
  <c r="AA135" i="4"/>
  <c r="M135" i="4"/>
  <c r="L135" i="4"/>
  <c r="AB134" i="4"/>
  <c r="AA134" i="4"/>
  <c r="M134" i="4"/>
  <c r="L134" i="4"/>
  <c r="AB133" i="4"/>
  <c r="AA133" i="4"/>
  <c r="M133" i="4"/>
  <c r="L133" i="4"/>
  <c r="AB132" i="4"/>
  <c r="AA132" i="4"/>
  <c r="M132" i="4"/>
  <c r="L132" i="4"/>
  <c r="AB131" i="4"/>
  <c r="AA131" i="4"/>
  <c r="M131" i="4"/>
  <c r="L131" i="4"/>
  <c r="AB130" i="4"/>
  <c r="AA130" i="4"/>
  <c r="M130" i="4"/>
  <c r="L130" i="4"/>
  <c r="AB129" i="4"/>
  <c r="AA129" i="4"/>
  <c r="M129" i="4"/>
  <c r="L129" i="4"/>
  <c r="AB128" i="4"/>
  <c r="AA128" i="4"/>
  <c r="M128" i="4"/>
  <c r="L128" i="4"/>
  <c r="AB127" i="4"/>
  <c r="AA127" i="4"/>
  <c r="M127" i="4"/>
  <c r="L127" i="4"/>
  <c r="AB126" i="4"/>
  <c r="AA126" i="4"/>
  <c r="M126" i="4"/>
  <c r="L126" i="4"/>
  <c r="AB125" i="4"/>
  <c r="AA125" i="4"/>
  <c r="M125" i="4"/>
  <c r="L125" i="4"/>
  <c r="AB124" i="4"/>
  <c r="AA124" i="4"/>
  <c r="M124" i="4"/>
  <c r="L124" i="4"/>
  <c r="AB123" i="4"/>
  <c r="AA123" i="4"/>
  <c r="M123" i="4"/>
  <c r="L123" i="4"/>
  <c r="AB122" i="4"/>
  <c r="AA122" i="4"/>
  <c r="M122" i="4"/>
  <c r="L122" i="4"/>
  <c r="AB121" i="4"/>
  <c r="AA121" i="4"/>
  <c r="M121" i="4"/>
  <c r="L121" i="4"/>
  <c r="AB120" i="4"/>
  <c r="AA120" i="4"/>
  <c r="M120" i="4"/>
  <c r="L120" i="4"/>
  <c r="AB119" i="4"/>
  <c r="AA119" i="4"/>
  <c r="M119" i="4"/>
  <c r="L119" i="4"/>
  <c r="AB118" i="4"/>
  <c r="AA118" i="4"/>
  <c r="M118" i="4"/>
  <c r="L118" i="4"/>
  <c r="AB117" i="4"/>
  <c r="AA117" i="4"/>
  <c r="M117" i="4"/>
  <c r="L117" i="4"/>
  <c r="AB116" i="4"/>
  <c r="AA116" i="4"/>
  <c r="M116" i="4"/>
  <c r="L116" i="4"/>
  <c r="AB115" i="4"/>
  <c r="AA115" i="4"/>
  <c r="M115" i="4"/>
  <c r="L115" i="4"/>
  <c r="AB114" i="4"/>
  <c r="AA114" i="4"/>
  <c r="M114" i="4"/>
  <c r="L114" i="4"/>
  <c r="AB113" i="4"/>
  <c r="AA113" i="4"/>
  <c r="M113" i="4"/>
  <c r="L113" i="4"/>
  <c r="AB112" i="4"/>
  <c r="AA112" i="4"/>
  <c r="M112" i="4"/>
  <c r="L112" i="4"/>
  <c r="AB111" i="4"/>
  <c r="AA111" i="4"/>
  <c r="M111" i="4"/>
  <c r="L111" i="4"/>
  <c r="AB110" i="4"/>
  <c r="AA110" i="4"/>
  <c r="M110" i="4"/>
  <c r="L110" i="4"/>
  <c r="AB109" i="4"/>
  <c r="AA109" i="4"/>
  <c r="M109" i="4"/>
  <c r="L109" i="4"/>
  <c r="AB108" i="4"/>
  <c r="AA108" i="4"/>
  <c r="M108" i="4"/>
  <c r="L108" i="4"/>
  <c r="AB107" i="4"/>
  <c r="AA107" i="4"/>
  <c r="M107" i="4"/>
  <c r="L107" i="4"/>
  <c r="AB106" i="4"/>
  <c r="AA106" i="4"/>
  <c r="M106" i="4"/>
  <c r="L106" i="4"/>
  <c r="AB105" i="4"/>
  <c r="AA105" i="4"/>
  <c r="M105" i="4"/>
  <c r="L105" i="4"/>
  <c r="AB104" i="4"/>
  <c r="AA104" i="4"/>
  <c r="M104" i="4"/>
  <c r="L104" i="4"/>
  <c r="AB103" i="4"/>
  <c r="AA103" i="4"/>
  <c r="M103" i="4"/>
  <c r="L103" i="4"/>
  <c r="AB102" i="4"/>
  <c r="AA102" i="4"/>
  <c r="M102" i="4"/>
  <c r="L102" i="4"/>
  <c r="AB101" i="4"/>
  <c r="AA101" i="4"/>
  <c r="M101" i="4"/>
  <c r="L101" i="4"/>
  <c r="AB100" i="4"/>
  <c r="AA100" i="4"/>
  <c r="M100" i="4"/>
  <c r="L100" i="4"/>
  <c r="AB99" i="4"/>
  <c r="AA99" i="4"/>
  <c r="M99" i="4"/>
  <c r="L99" i="4"/>
  <c r="AB98" i="4"/>
  <c r="AA98" i="4"/>
  <c r="M98" i="4"/>
  <c r="L98" i="4"/>
  <c r="AB97" i="4"/>
  <c r="AA97" i="4"/>
  <c r="M97" i="4"/>
  <c r="L97" i="4"/>
  <c r="AB96" i="4"/>
  <c r="AA96" i="4"/>
  <c r="M96" i="4"/>
  <c r="L96" i="4"/>
  <c r="AB95" i="4"/>
  <c r="AA95" i="4"/>
  <c r="M95" i="4"/>
  <c r="L95" i="4"/>
  <c r="AB94" i="4"/>
  <c r="AA94" i="4"/>
  <c r="M94" i="4"/>
  <c r="L94" i="4"/>
  <c r="AB93" i="4"/>
  <c r="AA93" i="4"/>
  <c r="M93" i="4"/>
  <c r="L93" i="4"/>
  <c r="AB92" i="4"/>
  <c r="AA92" i="4"/>
  <c r="M92" i="4"/>
  <c r="L92" i="4"/>
  <c r="AB91" i="4"/>
  <c r="AA91" i="4"/>
  <c r="M91" i="4"/>
  <c r="L91" i="4"/>
  <c r="AB90" i="4"/>
  <c r="AA90" i="4"/>
  <c r="M90" i="4"/>
  <c r="L90" i="4"/>
  <c r="AB89" i="4"/>
  <c r="AA89" i="4"/>
  <c r="M89" i="4"/>
  <c r="L89" i="4"/>
  <c r="AB88" i="4"/>
  <c r="AA88" i="4"/>
  <c r="M88" i="4"/>
  <c r="L88" i="4"/>
  <c r="AB87" i="4"/>
  <c r="AA87" i="4"/>
  <c r="M87" i="4"/>
  <c r="L87" i="4"/>
  <c r="AB86" i="4"/>
  <c r="AA86" i="4"/>
  <c r="M86" i="4"/>
  <c r="L86" i="4"/>
  <c r="AB85" i="4"/>
  <c r="AA85" i="4"/>
  <c r="M85" i="4"/>
  <c r="L85" i="4"/>
  <c r="AB84" i="4"/>
  <c r="AA84" i="4"/>
  <c r="M84" i="4"/>
  <c r="L84" i="4"/>
  <c r="AB83" i="4"/>
  <c r="AA83" i="4"/>
  <c r="M83" i="4"/>
  <c r="L83" i="4"/>
  <c r="AB82" i="4"/>
  <c r="AA82" i="4"/>
  <c r="M82" i="4"/>
  <c r="L82" i="4"/>
  <c r="AB81" i="4"/>
  <c r="AA81" i="4"/>
  <c r="M81" i="4"/>
  <c r="L81" i="4"/>
  <c r="AB80" i="4"/>
  <c r="AA80" i="4"/>
  <c r="M80" i="4"/>
  <c r="L80" i="4"/>
  <c r="AB79" i="4"/>
  <c r="AA79" i="4"/>
  <c r="M79" i="4"/>
  <c r="L79" i="4"/>
  <c r="AB78" i="4"/>
  <c r="AA78" i="4"/>
  <c r="M78" i="4"/>
  <c r="L78" i="4"/>
  <c r="AB77" i="4"/>
  <c r="AA77" i="4"/>
  <c r="M77" i="4"/>
  <c r="L77" i="4"/>
  <c r="AB76" i="4"/>
  <c r="AA76" i="4"/>
  <c r="M76" i="4"/>
  <c r="L76" i="4"/>
  <c r="AB75" i="4"/>
  <c r="AA75" i="4"/>
  <c r="M75" i="4"/>
  <c r="L75" i="4"/>
  <c r="AB74" i="4"/>
  <c r="AA74" i="4"/>
  <c r="M74" i="4"/>
  <c r="L74" i="4"/>
  <c r="AB73" i="4"/>
  <c r="AA73" i="4"/>
  <c r="M73" i="4"/>
  <c r="L73" i="4"/>
  <c r="AB72" i="4"/>
  <c r="AA72" i="4"/>
  <c r="M72" i="4"/>
  <c r="L72" i="4"/>
  <c r="AB71" i="4"/>
  <c r="AA71" i="4"/>
  <c r="M71" i="4"/>
  <c r="L71" i="4"/>
  <c r="AB70" i="4"/>
  <c r="AA70" i="4"/>
  <c r="M70" i="4"/>
  <c r="L70" i="4"/>
  <c r="AB69" i="4"/>
  <c r="AA69" i="4"/>
  <c r="M69" i="4"/>
  <c r="L69" i="4"/>
  <c r="AB68" i="4"/>
  <c r="AA68" i="4"/>
  <c r="M68" i="4"/>
  <c r="L68" i="4"/>
  <c r="AB67" i="4"/>
  <c r="AA67" i="4"/>
  <c r="M67" i="4"/>
  <c r="L67" i="4"/>
  <c r="AB66" i="4"/>
  <c r="AA66" i="4"/>
  <c r="M66" i="4"/>
  <c r="L66" i="4"/>
  <c r="AB65" i="4"/>
  <c r="AA65" i="4"/>
  <c r="M65" i="4"/>
  <c r="L65" i="4"/>
  <c r="AB64" i="4"/>
  <c r="AA64" i="4"/>
  <c r="M64" i="4"/>
  <c r="L64" i="4"/>
  <c r="AB63" i="4"/>
  <c r="AA63" i="4"/>
  <c r="M63" i="4"/>
  <c r="L63" i="4"/>
  <c r="AB62" i="4"/>
  <c r="AA62" i="4"/>
  <c r="M62" i="4"/>
  <c r="L62" i="4"/>
  <c r="AB61" i="4"/>
  <c r="AA61" i="4"/>
  <c r="M61" i="4"/>
  <c r="L61" i="4"/>
  <c r="AB60" i="4"/>
  <c r="AA60" i="4"/>
  <c r="M60" i="4"/>
  <c r="L60" i="4"/>
  <c r="AB59" i="4"/>
  <c r="AA59" i="4"/>
  <c r="M59" i="4"/>
  <c r="L59" i="4"/>
  <c r="AB58" i="4"/>
  <c r="AA58" i="4"/>
  <c r="M58" i="4"/>
  <c r="L58" i="4"/>
  <c r="AB57" i="4"/>
  <c r="AA57" i="4"/>
  <c r="M57" i="4"/>
  <c r="L57" i="4"/>
  <c r="AB56" i="4"/>
  <c r="AA56" i="4"/>
  <c r="M56" i="4"/>
  <c r="L56" i="4"/>
  <c r="AB55" i="4"/>
  <c r="AA55" i="4"/>
  <c r="M55" i="4"/>
  <c r="L55" i="4"/>
  <c r="AB54" i="4"/>
  <c r="AA54" i="4"/>
  <c r="M54" i="4"/>
  <c r="L54" i="4"/>
  <c r="AB53" i="4"/>
  <c r="AA53" i="4"/>
  <c r="M53" i="4"/>
  <c r="L53" i="4"/>
  <c r="AB52" i="4"/>
  <c r="AA52" i="4"/>
  <c r="M52" i="4"/>
  <c r="L52" i="4"/>
  <c r="AB51" i="4"/>
  <c r="AA51" i="4"/>
  <c r="M51" i="4"/>
  <c r="L51" i="4"/>
  <c r="AB50" i="4"/>
  <c r="AA50" i="4"/>
  <c r="M50" i="4"/>
  <c r="L50" i="4"/>
  <c r="AB49" i="4"/>
  <c r="AA49" i="4"/>
  <c r="M49" i="4"/>
  <c r="L49" i="4"/>
  <c r="AB48" i="4"/>
  <c r="AA48" i="4"/>
  <c r="M48" i="4"/>
  <c r="L48" i="4"/>
  <c r="AB47" i="4"/>
  <c r="AA47" i="4"/>
  <c r="M47" i="4"/>
  <c r="L47" i="4"/>
  <c r="AB46" i="4"/>
  <c r="AA46" i="4"/>
  <c r="M46" i="4"/>
  <c r="L46" i="4"/>
  <c r="AB45" i="4"/>
  <c r="AA45" i="4"/>
  <c r="M45" i="4"/>
  <c r="L45" i="4"/>
  <c r="AB44" i="4"/>
  <c r="AA44" i="4"/>
  <c r="M44" i="4"/>
  <c r="L44" i="4"/>
  <c r="AB43" i="4"/>
  <c r="AA43" i="4"/>
  <c r="M43" i="4"/>
  <c r="L43" i="4"/>
  <c r="AB42" i="4"/>
  <c r="AA42" i="4"/>
  <c r="M42" i="4"/>
  <c r="L42" i="4"/>
  <c r="AB41" i="4"/>
  <c r="AA41" i="4"/>
  <c r="M41" i="4"/>
  <c r="L41" i="4"/>
  <c r="AB40" i="4"/>
  <c r="AA40" i="4"/>
  <c r="M40" i="4"/>
  <c r="L40" i="4"/>
  <c r="AB39" i="4"/>
  <c r="AA39" i="4"/>
  <c r="M39" i="4"/>
  <c r="L39" i="4"/>
  <c r="AB38" i="4"/>
  <c r="AA38" i="4"/>
  <c r="M38" i="4"/>
  <c r="L38" i="4"/>
  <c r="AB37" i="4"/>
  <c r="AA37" i="4"/>
  <c r="M37" i="4"/>
  <c r="L37" i="4"/>
  <c r="AB36" i="4"/>
  <c r="AA36" i="4"/>
  <c r="M36" i="4"/>
  <c r="L36" i="4"/>
  <c r="AB35" i="4"/>
  <c r="AA35" i="4"/>
  <c r="M35" i="4"/>
  <c r="L35" i="4"/>
  <c r="AB34" i="4"/>
  <c r="AA34" i="4"/>
  <c r="M34" i="4"/>
  <c r="L34" i="4"/>
  <c r="AB33" i="4"/>
  <c r="AA33" i="4"/>
  <c r="M33" i="4"/>
  <c r="L33" i="4"/>
  <c r="AB32" i="4"/>
  <c r="AA32" i="4"/>
  <c r="M32" i="4"/>
  <c r="L32" i="4"/>
  <c r="AB31" i="4"/>
  <c r="AA31" i="4"/>
  <c r="M31" i="4"/>
  <c r="L31" i="4"/>
  <c r="AB30" i="4"/>
  <c r="AA30" i="4"/>
  <c r="M30" i="4"/>
  <c r="L30" i="4"/>
  <c r="AB29" i="4"/>
  <c r="AA29" i="4"/>
  <c r="M29" i="4"/>
  <c r="L29" i="4"/>
  <c r="AB28" i="4"/>
  <c r="AA28" i="4"/>
  <c r="M28" i="4"/>
  <c r="L28" i="4"/>
  <c r="AB27" i="4"/>
  <c r="AA27" i="4"/>
  <c r="M27" i="4"/>
  <c r="L27" i="4"/>
  <c r="AB26" i="4"/>
  <c r="AA26" i="4"/>
  <c r="M26" i="4"/>
  <c r="L26" i="4"/>
  <c r="AB25" i="4"/>
  <c r="AA25" i="4"/>
  <c r="M25" i="4"/>
  <c r="L25" i="4"/>
  <c r="AB24" i="4"/>
  <c r="AA24" i="4"/>
  <c r="M24" i="4"/>
  <c r="L24" i="4"/>
  <c r="AB23" i="4"/>
  <c r="AA23" i="4"/>
  <c r="M23" i="4"/>
  <c r="L23" i="4"/>
  <c r="AB22" i="4"/>
  <c r="AA22" i="4"/>
  <c r="M22" i="4"/>
  <c r="L22" i="4"/>
  <c r="AB21" i="4"/>
  <c r="AA21" i="4"/>
  <c r="M21" i="4"/>
  <c r="L21" i="4"/>
  <c r="AB20" i="4"/>
  <c r="AA20" i="4"/>
  <c r="M20" i="4"/>
  <c r="L20" i="4"/>
  <c r="AB19" i="4"/>
  <c r="AA19" i="4"/>
  <c r="M19" i="4"/>
  <c r="L19" i="4"/>
  <c r="AB18" i="4"/>
  <c r="AA18" i="4"/>
  <c r="M18" i="4"/>
  <c r="L18" i="4"/>
  <c r="AB17" i="4"/>
  <c r="AA17" i="4"/>
  <c r="M17" i="4"/>
  <c r="L17" i="4"/>
  <c r="AB16" i="4"/>
  <c r="AA16" i="4"/>
  <c r="M16" i="4"/>
  <c r="L16" i="4"/>
  <c r="AB15" i="4"/>
  <c r="AA15" i="4"/>
  <c r="M15" i="4"/>
  <c r="L15" i="4"/>
  <c r="AB14" i="4"/>
  <c r="AA14" i="4"/>
  <c r="M14" i="4"/>
  <c r="L14" i="4"/>
  <c r="AB13" i="4"/>
  <c r="AA13" i="4"/>
  <c r="M13" i="4"/>
  <c r="L13" i="4"/>
  <c r="AB12" i="4"/>
  <c r="AA12" i="4"/>
  <c r="M12" i="4"/>
  <c r="L12" i="4"/>
  <c r="AB11" i="4"/>
  <c r="AA11" i="4"/>
  <c r="M11" i="4"/>
  <c r="L11" i="4"/>
  <c r="AB10" i="4"/>
  <c r="AA10" i="4"/>
  <c r="M10" i="4"/>
  <c r="L10" i="4"/>
  <c r="AB9" i="4"/>
  <c r="AA9" i="4"/>
  <c r="M9" i="4"/>
  <c r="L9" i="4"/>
  <c r="AB8" i="4"/>
  <c r="AA8" i="4"/>
  <c r="M8" i="4"/>
  <c r="L8" i="4"/>
  <c r="AB7" i="4"/>
  <c r="AA7" i="4"/>
  <c r="M7" i="4"/>
  <c r="L7" i="4"/>
  <c r="AB6" i="4"/>
  <c r="AA6" i="4"/>
  <c r="M6" i="4"/>
  <c r="L6" i="4"/>
  <c r="AB5" i="4"/>
  <c r="AA5" i="4"/>
  <c r="M5" i="4"/>
  <c r="L5" i="4"/>
  <c r="AB4" i="4"/>
  <c r="AA4" i="4"/>
  <c r="M4" i="4"/>
  <c r="L4" i="4"/>
  <c r="AB3" i="4"/>
  <c r="AA3" i="4"/>
  <c r="M3" i="4"/>
  <c r="L3" i="4"/>
  <c r="N6" i="8" l="1"/>
  <c r="N11" i="7"/>
  <c r="N3" i="7"/>
  <c r="N10" i="8"/>
  <c r="N18" i="8"/>
  <c r="N22" i="8"/>
  <c r="AC6" i="6"/>
  <c r="AC14" i="6"/>
  <c r="AC18" i="6"/>
  <c r="AC19" i="6"/>
  <c r="AC12" i="6"/>
  <c r="N4" i="8"/>
  <c r="N12" i="8"/>
  <c r="N16" i="8"/>
  <c r="N18" i="6"/>
  <c r="N10" i="7"/>
  <c r="N22" i="7"/>
  <c r="N12" i="5"/>
  <c r="AC17" i="5"/>
  <c r="N7" i="6"/>
  <c r="AC9" i="6"/>
  <c r="AC16" i="6"/>
  <c r="AC20" i="6"/>
  <c r="AC18" i="5"/>
  <c r="AC13" i="6"/>
  <c r="AC17" i="6"/>
  <c r="N4" i="7"/>
  <c r="N16" i="7"/>
  <c r="AC82" i="6"/>
  <c r="N53" i="8"/>
  <c r="N129" i="8"/>
  <c r="AC86" i="6"/>
  <c r="AC121" i="7"/>
  <c r="AC6" i="8"/>
  <c r="AC14" i="8"/>
  <c r="AC18" i="8"/>
  <c r="AC22" i="8"/>
  <c r="N57" i="8"/>
  <c r="N6" i="6"/>
  <c r="AC7" i="6"/>
  <c r="N99" i="6"/>
  <c r="N14" i="5"/>
  <c r="N3" i="4"/>
  <c r="N11" i="4"/>
  <c r="N7" i="5"/>
  <c r="N11" i="5"/>
  <c r="AC20" i="5"/>
  <c r="AC8" i="6"/>
  <c r="N115" i="6"/>
  <c r="AC5" i="7"/>
  <c r="AC9" i="7"/>
  <c r="AC13" i="7"/>
  <c r="AC17" i="7"/>
  <c r="AC21" i="7"/>
  <c r="AC34" i="5"/>
  <c r="N43" i="5"/>
  <c r="N46" i="5"/>
  <c r="N6" i="5"/>
  <c r="N94" i="5"/>
  <c r="N96" i="5"/>
  <c r="AC96" i="5"/>
  <c r="N97" i="5"/>
  <c r="AC97" i="5"/>
  <c r="N98" i="5"/>
  <c r="AC101" i="5"/>
  <c r="AC102" i="5"/>
  <c r="N104" i="5"/>
  <c r="AC104" i="5"/>
  <c r="N105" i="5"/>
  <c r="AC105" i="5"/>
  <c r="N106" i="5"/>
  <c r="N107" i="5"/>
  <c r="AC107" i="5"/>
  <c r="AC108" i="5"/>
  <c r="N3" i="6"/>
  <c r="AC5" i="6"/>
  <c r="AC15" i="6"/>
  <c r="AC22" i="6"/>
  <c r="N45" i="6"/>
  <c r="AC46" i="6"/>
  <c r="AC47" i="6"/>
  <c r="N48" i="6"/>
  <c r="AC48" i="6"/>
  <c r="N49" i="6"/>
  <c r="N56" i="6"/>
  <c r="AC56" i="6"/>
  <c r="AC57" i="6"/>
  <c r="AC58" i="6"/>
  <c r="AC63" i="6"/>
  <c r="N67" i="6"/>
  <c r="AC67" i="6"/>
  <c r="N68" i="6"/>
  <c r="N71" i="6"/>
  <c r="AC72" i="6"/>
  <c r="N73" i="6"/>
  <c r="AC74" i="6"/>
  <c r="AC76" i="6"/>
  <c r="N77" i="6"/>
  <c r="N78" i="6"/>
  <c r="AC79" i="6"/>
  <c r="N80" i="6"/>
  <c r="AC80" i="6"/>
  <c r="AC89" i="6"/>
  <c r="N90" i="6"/>
  <c r="AC93" i="6"/>
  <c r="AC96" i="6"/>
  <c r="N97" i="6"/>
  <c r="N124" i="6"/>
  <c r="N130" i="6"/>
  <c r="N132" i="6"/>
  <c r="N136" i="6"/>
  <c r="AC3" i="7"/>
  <c r="N5" i="7"/>
  <c r="AC7" i="7"/>
  <c r="N9" i="7"/>
  <c r="AC11" i="7"/>
  <c r="AC15" i="7"/>
  <c r="N17" i="7"/>
  <c r="AC19" i="7"/>
  <c r="N80" i="7"/>
  <c r="AC80" i="7"/>
  <c r="AC81" i="7"/>
  <c r="AC82" i="7"/>
  <c r="N83" i="7"/>
  <c r="AC86" i="7"/>
  <c r="N87" i="7"/>
  <c r="N89" i="7"/>
  <c r="N90" i="7"/>
  <c r="AC90" i="7"/>
  <c r="N92" i="7"/>
  <c r="AC92" i="7"/>
  <c r="AC93" i="7"/>
  <c r="N94" i="7"/>
  <c r="AC95" i="7"/>
  <c r="AC96" i="7"/>
  <c r="AC97" i="7"/>
  <c r="AC98" i="7"/>
  <c r="N99" i="7"/>
  <c r="N100" i="7"/>
  <c r="AC100" i="7"/>
  <c r="N101" i="7"/>
  <c r="N103" i="7"/>
  <c r="N104" i="7"/>
  <c r="N105" i="7"/>
  <c r="N132" i="7"/>
  <c r="N49" i="8"/>
  <c r="AC49" i="8"/>
  <c r="N52" i="8"/>
  <c r="N67" i="8"/>
  <c r="AC69" i="8"/>
  <c r="AC70" i="8"/>
  <c r="AC73" i="8"/>
  <c r="AC87" i="8"/>
  <c r="AC90" i="8"/>
  <c r="N123" i="8"/>
  <c r="AC125" i="8"/>
  <c r="AC130" i="8"/>
  <c r="AC133" i="8"/>
  <c r="N136" i="8"/>
  <c r="AC138" i="8"/>
  <c r="N5" i="4"/>
  <c r="N18" i="4"/>
  <c r="N22" i="4"/>
  <c r="AC124" i="4"/>
  <c r="AC133" i="5"/>
  <c r="AC137" i="5"/>
  <c r="N72" i="6"/>
  <c r="N75" i="6"/>
  <c r="AC75" i="6"/>
  <c r="N76" i="6"/>
  <c r="AC78" i="6"/>
  <c r="N79" i="6"/>
  <c r="N81" i="6"/>
  <c r="N94" i="6"/>
  <c r="AC94" i="6"/>
  <c r="N95" i="6"/>
  <c r="AC98" i="6"/>
  <c r="AC103" i="6"/>
  <c r="N104" i="6"/>
  <c r="AC105" i="7"/>
  <c r="N106" i="7"/>
  <c r="AC106" i="7"/>
  <c r="N109" i="7"/>
  <c r="N128" i="7"/>
  <c r="N130" i="7"/>
  <c r="N136" i="7"/>
  <c r="AC3" i="8"/>
  <c r="AC7" i="8"/>
  <c r="N9" i="8"/>
  <c r="AC15" i="8"/>
  <c r="AC19" i="8"/>
  <c r="N21" i="8"/>
  <c r="AC52" i="8"/>
  <c r="AC55" i="8"/>
  <c r="N72" i="8"/>
  <c r="N73" i="8"/>
  <c r="AC75" i="8"/>
  <c r="N76" i="8"/>
  <c r="AC78" i="8"/>
  <c r="N79" i="8"/>
  <c r="N81" i="8"/>
  <c r="N83" i="8"/>
  <c r="N85" i="8"/>
  <c r="N86" i="8"/>
  <c r="AC88" i="8"/>
  <c r="AC93" i="8"/>
  <c r="AC98" i="8"/>
  <c r="N126" i="8"/>
  <c r="N131" i="8"/>
  <c r="N30" i="5"/>
  <c r="AC46" i="5"/>
  <c r="N70" i="5"/>
  <c r="N74" i="5"/>
  <c r="N12" i="4"/>
  <c r="N20" i="4"/>
  <c r="N10" i="4"/>
  <c r="N14" i="4"/>
  <c r="AC26" i="4"/>
  <c r="AC37" i="4"/>
  <c r="AC38" i="4"/>
  <c r="N80" i="4"/>
  <c r="AC114" i="4"/>
  <c r="N135" i="4"/>
  <c r="N100" i="6"/>
  <c r="N102" i="6"/>
  <c r="N103" i="6"/>
  <c r="N105" i="6"/>
  <c r="N106" i="6"/>
  <c r="AC124" i="6"/>
  <c r="AC130" i="6"/>
  <c r="AC134" i="6"/>
  <c r="AC136" i="6"/>
  <c r="AC54" i="8"/>
  <c r="N56" i="8"/>
  <c r="AC94" i="8"/>
  <c r="N95" i="8"/>
  <c r="N97" i="8"/>
  <c r="N121" i="8"/>
  <c r="N134" i="8"/>
  <c r="N25" i="5"/>
  <c r="N29" i="5"/>
  <c r="AC32" i="5"/>
  <c r="N21" i="4"/>
  <c r="N23" i="4"/>
  <c r="N38" i="4"/>
  <c r="AC55" i="4"/>
  <c r="N56" i="4"/>
  <c r="N82" i="4"/>
  <c r="N83" i="4"/>
  <c r="N86" i="4"/>
  <c r="N91" i="4"/>
  <c r="AC98" i="4"/>
  <c r="N103" i="4"/>
  <c r="N110" i="4"/>
  <c r="AC30" i="4"/>
  <c r="N31" i="4"/>
  <c r="N39" i="4"/>
  <c r="N42" i="4"/>
  <c r="N43" i="4"/>
  <c r="N46" i="4"/>
  <c r="N49" i="4"/>
  <c r="N60" i="4"/>
  <c r="AC65" i="4"/>
  <c r="N70" i="4"/>
  <c r="AC75" i="4"/>
  <c r="N78" i="4"/>
  <c r="AC79" i="4"/>
  <c r="N81" i="4"/>
  <c r="AC81" i="4"/>
  <c r="AC82" i="4"/>
  <c r="N84" i="4"/>
  <c r="N87" i="4"/>
  <c r="AC87" i="4"/>
  <c r="AC94" i="4"/>
  <c r="N99" i="4"/>
  <c r="AC100" i="4"/>
  <c r="AC106" i="4"/>
  <c r="AC109" i="4"/>
  <c r="AC112" i="4"/>
  <c r="N116" i="4"/>
  <c r="N119" i="4"/>
  <c r="N123" i="4"/>
  <c r="N137" i="4"/>
  <c r="N3" i="5"/>
  <c r="AC13" i="5"/>
  <c r="N28" i="5"/>
  <c r="AC31" i="5"/>
  <c r="N36" i="5"/>
  <c r="AC39" i="5"/>
  <c r="AC43" i="5"/>
  <c r="N44" i="5"/>
  <c r="AC44" i="5"/>
  <c r="N83" i="6"/>
  <c r="AC83" i="6"/>
  <c r="N84" i="6"/>
  <c r="N85" i="6"/>
  <c r="AC85" i="6"/>
  <c r="N86" i="6"/>
  <c r="AC107" i="6"/>
  <c r="N108" i="6"/>
  <c r="AC108" i="6"/>
  <c r="N110" i="6"/>
  <c r="AC110" i="6"/>
  <c r="N111" i="6"/>
  <c r="AC111" i="6"/>
  <c r="N112" i="6"/>
  <c r="AC113" i="6"/>
  <c r="AC23" i="7"/>
  <c r="N24" i="7"/>
  <c r="AC27" i="7"/>
  <c r="AC28" i="7"/>
  <c r="N29" i="7"/>
  <c r="AC31" i="7"/>
  <c r="N32" i="7"/>
  <c r="AC32" i="7"/>
  <c r="AC33" i="7"/>
  <c r="AC35" i="7"/>
  <c r="N36" i="7"/>
  <c r="AC37" i="7"/>
  <c r="N44" i="7"/>
  <c r="N46" i="7"/>
  <c r="AC46" i="7"/>
  <c r="AC48" i="7"/>
  <c r="AC49" i="7"/>
  <c r="AC52" i="7"/>
  <c r="AC54" i="7"/>
  <c r="N63" i="7"/>
  <c r="AC124" i="7"/>
  <c r="AC130" i="7"/>
  <c r="AC132" i="7"/>
  <c r="AC8" i="8"/>
  <c r="AC12" i="8"/>
  <c r="AC16" i="8"/>
  <c r="AC20" i="8"/>
  <c r="AC56" i="8"/>
  <c r="N124" i="8"/>
  <c r="AC126" i="8"/>
  <c r="N137" i="8"/>
  <c r="N24" i="5"/>
  <c r="AC27" i="5"/>
  <c r="AC38" i="5"/>
  <c r="N42" i="5"/>
  <c r="N45" i="5"/>
  <c r="AC65" i="5"/>
  <c r="AC69" i="5"/>
  <c r="AC73" i="5"/>
  <c r="AC27" i="6"/>
  <c r="AC28" i="6"/>
  <c r="N116" i="6"/>
  <c r="N121" i="6"/>
  <c r="N129" i="6"/>
  <c r="N133" i="6"/>
  <c r="N135" i="6"/>
  <c r="N23" i="7"/>
  <c r="AC24" i="7"/>
  <c r="N25" i="7"/>
  <c r="N26" i="7"/>
  <c r="N27" i="7"/>
  <c r="AC30" i="7"/>
  <c r="N31" i="7"/>
  <c r="N34" i="7"/>
  <c r="AC34" i="7"/>
  <c r="N39" i="7"/>
  <c r="N40" i="7"/>
  <c r="AC40" i="7"/>
  <c r="N42" i="7"/>
  <c r="AC42" i="7"/>
  <c r="N43" i="7"/>
  <c r="AC43" i="7"/>
  <c r="AC45" i="7"/>
  <c r="N49" i="7"/>
  <c r="N55" i="7"/>
  <c r="AC55" i="7"/>
  <c r="N56" i="7"/>
  <c r="N58" i="7"/>
  <c r="AC58" i="7"/>
  <c r="N60" i="7"/>
  <c r="N61" i="7"/>
  <c r="AC63" i="7"/>
  <c r="AC66" i="7"/>
  <c r="N69" i="7"/>
  <c r="N119" i="7"/>
  <c r="N127" i="7"/>
  <c r="N129" i="7"/>
  <c r="N135" i="7"/>
  <c r="AC24" i="8"/>
  <c r="N25" i="8"/>
  <c r="N26" i="8"/>
  <c r="N29" i="8"/>
  <c r="AC34" i="8"/>
  <c r="N40" i="8"/>
  <c r="AC42" i="8"/>
  <c r="AC43" i="8"/>
  <c r="AC58" i="8"/>
  <c r="AC59" i="8"/>
  <c r="N119" i="8"/>
  <c r="N127" i="8"/>
  <c r="N132" i="8"/>
  <c r="AC134" i="8"/>
  <c r="AC137" i="8"/>
  <c r="AC47" i="5"/>
  <c r="AC125" i="4"/>
  <c r="AC137" i="4"/>
  <c r="N4" i="5"/>
  <c r="N16" i="5"/>
  <c r="AC21" i="5"/>
  <c r="N48" i="5"/>
  <c r="AC49" i="5"/>
  <c r="N50" i="5"/>
  <c r="N51" i="5"/>
  <c r="N53" i="5"/>
  <c r="N54" i="5"/>
  <c r="AC54" i="5"/>
  <c r="N55" i="5"/>
  <c r="AC58" i="5"/>
  <c r="N59" i="5"/>
  <c r="N61" i="5"/>
  <c r="AC61" i="5"/>
  <c r="AC62" i="5"/>
  <c r="N63" i="5"/>
  <c r="AC68" i="5"/>
  <c r="N71" i="5"/>
  <c r="N72" i="5"/>
  <c r="N75" i="5"/>
  <c r="AC3" i="6"/>
  <c r="AC10" i="6"/>
  <c r="AC21" i="6"/>
  <c r="AC24" i="6"/>
  <c r="N25" i="6"/>
  <c r="N29" i="6"/>
  <c r="N30" i="6"/>
  <c r="AC31" i="6"/>
  <c r="N32" i="6"/>
  <c r="AC32" i="6"/>
  <c r="N33" i="6"/>
  <c r="AC34" i="6"/>
  <c r="AC35" i="6"/>
  <c r="N36" i="6"/>
  <c r="N87" i="6"/>
  <c r="AC87" i="6"/>
  <c r="AC123" i="6"/>
  <c r="AC69" i="7"/>
  <c r="N70" i="7"/>
  <c r="AC73" i="7"/>
  <c r="N3" i="8"/>
  <c r="AC9" i="8"/>
  <c r="AC13" i="8"/>
  <c r="N15" i="8"/>
  <c r="AC21" i="8"/>
  <c r="AC23" i="8"/>
  <c r="N24" i="8"/>
  <c r="AC25" i="8"/>
  <c r="AC26" i="8"/>
  <c r="N27" i="8"/>
  <c r="AC27" i="8"/>
  <c r="N28" i="8"/>
  <c r="AC31" i="8"/>
  <c r="N32" i="8"/>
  <c r="AC32" i="8"/>
  <c r="N35" i="8"/>
  <c r="N36" i="8"/>
  <c r="AC36" i="8"/>
  <c r="N37" i="8"/>
  <c r="AC38" i="8"/>
  <c r="AC40" i="8"/>
  <c r="N41" i="8"/>
  <c r="AC41" i="8"/>
  <c r="N43" i="8"/>
  <c r="N59" i="8"/>
  <c r="N122" i="8"/>
  <c r="N135" i="8"/>
  <c r="N40" i="5"/>
  <c r="AC72" i="5"/>
  <c r="AC76" i="5"/>
  <c r="AC78" i="5"/>
  <c r="N79" i="5"/>
  <c r="N84" i="5"/>
  <c r="AC86" i="5"/>
  <c r="AC87" i="5"/>
  <c r="AC120" i="5"/>
  <c r="AC132" i="5"/>
  <c r="AC138" i="5"/>
  <c r="AC36" i="6"/>
  <c r="N37" i="6"/>
  <c r="AC41" i="6"/>
  <c r="N42" i="6"/>
  <c r="AC43" i="6"/>
  <c r="N44" i="6"/>
  <c r="AC88" i="6"/>
  <c r="AC125" i="6"/>
  <c r="AC127" i="6"/>
  <c r="AC137" i="6"/>
  <c r="AC6" i="7"/>
  <c r="AC10" i="7"/>
  <c r="AC18" i="7"/>
  <c r="AC22" i="7"/>
  <c r="N73" i="7"/>
  <c r="AC74" i="7"/>
  <c r="AC76" i="7"/>
  <c r="AC135" i="7"/>
  <c r="N45" i="8"/>
  <c r="AC45" i="8"/>
  <c r="AC46" i="8"/>
  <c r="AC47" i="8"/>
  <c r="N61" i="8"/>
  <c r="AC61" i="8"/>
  <c r="N62" i="8"/>
  <c r="AC119" i="8"/>
  <c r="N130" i="8"/>
  <c r="N138" i="8"/>
  <c r="AC29" i="5"/>
  <c r="AC33" i="5"/>
  <c r="AC37" i="5"/>
  <c r="AC40" i="5"/>
  <c r="AC45" i="5"/>
  <c r="N5" i="5"/>
  <c r="N77" i="5"/>
  <c r="N80" i="5"/>
  <c r="AC80" i="5"/>
  <c r="AC82" i="5"/>
  <c r="AC85" i="5"/>
  <c r="AC88" i="5"/>
  <c r="N89" i="5"/>
  <c r="AC89" i="5"/>
  <c r="N90" i="5"/>
  <c r="AC90" i="5"/>
  <c r="AC91" i="5"/>
  <c r="AC93" i="5"/>
  <c r="AC4" i="6"/>
  <c r="AC11" i="6"/>
  <c r="AC40" i="6"/>
  <c r="N41" i="6"/>
  <c r="AC44" i="6"/>
  <c r="AC45" i="6"/>
  <c r="N54" i="6"/>
  <c r="AC54" i="6"/>
  <c r="N55" i="6"/>
  <c r="N57" i="6"/>
  <c r="N64" i="6"/>
  <c r="AC68" i="6"/>
  <c r="N69" i="6"/>
  <c r="AC71" i="6"/>
  <c r="N89" i="6"/>
  <c r="N93" i="6"/>
  <c r="N75" i="7"/>
  <c r="N77" i="7"/>
  <c r="N78" i="7"/>
  <c r="N81" i="7"/>
  <c r="N86" i="7"/>
  <c r="N96" i="7"/>
  <c r="AC104" i="7"/>
  <c r="AC133" i="7"/>
  <c r="N48" i="8"/>
  <c r="AC48" i="8"/>
  <c r="AC50" i="8"/>
  <c r="N51" i="8"/>
  <c r="AC62" i="8"/>
  <c r="N63" i="8"/>
  <c r="AC63" i="8"/>
  <c r="AC64" i="8"/>
  <c r="N65" i="8"/>
  <c r="N70" i="8"/>
  <c r="N120" i="8"/>
  <c r="N128" i="8"/>
  <c r="N133" i="8"/>
  <c r="AC128" i="8"/>
  <c r="AC121" i="8"/>
  <c r="AC132" i="8"/>
  <c r="AC136" i="8"/>
  <c r="AC127" i="8"/>
  <c r="AC129" i="8"/>
  <c r="AC131" i="8"/>
  <c r="AC124" i="8"/>
  <c r="AC122" i="8"/>
  <c r="AC120" i="8"/>
  <c r="AC123" i="8"/>
  <c r="AC81" i="8"/>
  <c r="AC92" i="8"/>
  <c r="AC68" i="8"/>
  <c r="AC71" i="8"/>
  <c r="AC79" i="8"/>
  <c r="AC82" i="8"/>
  <c r="AC95" i="8"/>
  <c r="AC30" i="8"/>
  <c r="AC57" i="8"/>
  <c r="AC66" i="8"/>
  <c r="AC84" i="8"/>
  <c r="AC39" i="8"/>
  <c r="AC44" i="8"/>
  <c r="AC28" i="8"/>
  <c r="AC51" i="8"/>
  <c r="AC76" i="8"/>
  <c r="AC5" i="8"/>
  <c r="AC11" i="8"/>
  <c r="AC17" i="8"/>
  <c r="AC53" i="8"/>
  <c r="AC77" i="8"/>
  <c r="AC65" i="8"/>
  <c r="AC37" i="8"/>
  <c r="AC83" i="8"/>
  <c r="AC86" i="8"/>
  <c r="AC91" i="8"/>
  <c r="AC96" i="8"/>
  <c r="AC4" i="8"/>
  <c r="AC10" i="8"/>
  <c r="AC33" i="8"/>
  <c r="AC29" i="8"/>
  <c r="AC60" i="8"/>
  <c r="AC67" i="8"/>
  <c r="AC72" i="8"/>
  <c r="N7" i="8"/>
  <c r="N13" i="8"/>
  <c r="N19" i="8"/>
  <c r="N42" i="8"/>
  <c r="N89" i="8"/>
  <c r="N31" i="8"/>
  <c r="N38" i="8"/>
  <c r="N44" i="8"/>
  <c r="N68" i="8"/>
  <c r="N84" i="8"/>
  <c r="N87" i="8"/>
  <c r="N92" i="8"/>
  <c r="N14" i="8"/>
  <c r="N5" i="8"/>
  <c r="N11" i="8"/>
  <c r="N17" i="8"/>
  <c r="N23" i="8"/>
  <c r="N54" i="8"/>
  <c r="N66" i="8"/>
  <c r="N90" i="8"/>
  <c r="N34" i="8"/>
  <c r="N78" i="8"/>
  <c r="N30" i="8"/>
  <c r="N39" i="8"/>
  <c r="N69" i="8"/>
  <c r="N74" i="8"/>
  <c r="N77" i="8"/>
  <c r="N20" i="8"/>
  <c r="N46" i="8"/>
  <c r="N58" i="8"/>
  <c r="N93" i="8"/>
  <c r="N75" i="8"/>
  <c r="N33" i="8"/>
  <c r="N50" i="8"/>
  <c r="N47" i="8"/>
  <c r="N80" i="8"/>
  <c r="N8" i="8"/>
  <c r="N96" i="8"/>
  <c r="N55" i="8"/>
  <c r="N91" i="8"/>
  <c r="AC122" i="7"/>
  <c r="AC125" i="7"/>
  <c r="AC134" i="7"/>
  <c r="AC137" i="7"/>
  <c r="AC138" i="7"/>
  <c r="AC136" i="7"/>
  <c r="AC119" i="7"/>
  <c r="AC127" i="7"/>
  <c r="N121" i="7"/>
  <c r="N124" i="7"/>
  <c r="N138" i="7"/>
  <c r="N134" i="7"/>
  <c r="AC44" i="7"/>
  <c r="AC109" i="7"/>
  <c r="AC126" i="7"/>
  <c r="AC14" i="7"/>
  <c r="AC20" i="7"/>
  <c r="AC68" i="7"/>
  <c r="AC129" i="7"/>
  <c r="AC87" i="7"/>
  <c r="AC108" i="7"/>
  <c r="AC77" i="7"/>
  <c r="AC36" i="7"/>
  <c r="AC38" i="7"/>
  <c r="AC78" i="7"/>
  <c r="AC50" i="7"/>
  <c r="AC75" i="7"/>
  <c r="AC62" i="7"/>
  <c r="AC70" i="7"/>
  <c r="AC26" i="7"/>
  <c r="AC56" i="7"/>
  <c r="AC61" i="7"/>
  <c r="AC71" i="7"/>
  <c r="AC107" i="7"/>
  <c r="AC67" i="7"/>
  <c r="AC120" i="7"/>
  <c r="AC123" i="7"/>
  <c r="AC60" i="7"/>
  <c r="AC89" i="7"/>
  <c r="AC94" i="7"/>
  <c r="AC59" i="7"/>
  <c r="AC72" i="7"/>
  <c r="AC103" i="7"/>
  <c r="AC29" i="7"/>
  <c r="AC39" i="7"/>
  <c r="AC128" i="7"/>
  <c r="AC25" i="7"/>
  <c r="AC65" i="7"/>
  <c r="AC64" i="7"/>
  <c r="AC79" i="7"/>
  <c r="N123" i="7"/>
  <c r="N19" i="7"/>
  <c r="N71" i="7"/>
  <c r="N76" i="7"/>
  <c r="N6" i="7"/>
  <c r="N12" i="7"/>
  <c r="N18" i="7"/>
  <c r="N28" i="7"/>
  <c r="N47" i="7"/>
  <c r="N57" i="7"/>
  <c r="N62" i="7"/>
  <c r="N67" i="7"/>
  <c r="N91" i="7"/>
  <c r="N14" i="7"/>
  <c r="N120" i="7"/>
  <c r="N35" i="7"/>
  <c r="N98" i="7"/>
  <c r="N13" i="7"/>
  <c r="N30" i="7"/>
  <c r="N93" i="7"/>
  <c r="N59" i="7"/>
  <c r="N108" i="7"/>
  <c r="N126" i="7"/>
  <c r="N74" i="7"/>
  <c r="N38" i="7"/>
  <c r="N54" i="7"/>
  <c r="N65" i="7"/>
  <c r="N72" i="7"/>
  <c r="N79" i="7"/>
  <c r="N51" i="7"/>
  <c r="N7" i="7"/>
  <c r="N102" i="7"/>
  <c r="N8" i="7"/>
  <c r="N20" i="7"/>
  <c r="N48" i="7"/>
  <c r="N50" i="7"/>
  <c r="N97" i="7"/>
  <c r="N122" i="7"/>
  <c r="N95" i="7"/>
  <c r="N15" i="7"/>
  <c r="N21" i="7"/>
  <c r="N33" i="7"/>
  <c r="N82" i="7"/>
  <c r="AC132" i="6"/>
  <c r="AC138" i="6"/>
  <c r="AC133" i="6"/>
  <c r="N138" i="6"/>
  <c r="N134" i="6"/>
  <c r="N127" i="6"/>
  <c r="N122" i="6"/>
  <c r="N119" i="6"/>
  <c r="N137" i="6"/>
  <c r="AC112" i="6"/>
  <c r="AC119" i="6"/>
  <c r="AC122" i="6"/>
  <c r="AC117" i="6"/>
  <c r="AC50" i="6"/>
  <c r="AC53" i="6"/>
  <c r="AC64" i="6"/>
  <c r="AC95" i="6"/>
  <c r="AC70" i="6"/>
  <c r="AC90" i="6"/>
  <c r="AC128" i="6"/>
  <c r="AC131" i="6"/>
  <c r="AC30" i="6"/>
  <c r="AC81" i="6"/>
  <c r="AC104" i="6"/>
  <c r="AC115" i="6"/>
  <c r="AC118" i="6"/>
  <c r="AC33" i="6"/>
  <c r="AC91" i="6"/>
  <c r="AC126" i="6"/>
  <c r="AC129" i="6"/>
  <c r="AC37" i="6"/>
  <c r="AC51" i="6"/>
  <c r="AC65" i="6"/>
  <c r="AC49" i="6"/>
  <c r="AC99" i="6"/>
  <c r="AC116" i="6"/>
  <c r="AC109" i="6"/>
  <c r="AC121" i="6"/>
  <c r="AC120" i="6"/>
  <c r="AC52" i="6"/>
  <c r="AC55" i="6"/>
  <c r="AC66" i="6"/>
  <c r="AC77" i="6"/>
  <c r="AC92" i="6"/>
  <c r="AC97" i="6"/>
  <c r="AC114" i="6"/>
  <c r="N98" i="6"/>
  <c r="N8" i="6"/>
  <c r="N20" i="6"/>
  <c r="N28" i="6"/>
  <c r="N46" i="6"/>
  <c r="N52" i="6"/>
  <c r="N91" i="6"/>
  <c r="N96" i="6"/>
  <c r="N61" i="6"/>
  <c r="N88" i="6"/>
  <c r="N27" i="6"/>
  <c r="N123" i="6"/>
  <c r="N118" i="6"/>
  <c r="N128" i="6"/>
  <c r="N109" i="6"/>
  <c r="N131" i="6"/>
  <c r="N59" i="6"/>
  <c r="N120" i="6"/>
  <c r="N66" i="6"/>
  <c r="N126" i="6"/>
  <c r="N50" i="6"/>
  <c r="N82" i="6"/>
  <c r="N60" i="6"/>
  <c r="N63" i="6"/>
  <c r="N107" i="6"/>
  <c r="N117" i="6"/>
  <c r="N5" i="6"/>
  <c r="N16" i="6"/>
  <c r="N74" i="6"/>
  <c r="N92" i="6"/>
  <c r="N113" i="6"/>
  <c r="N13" i="6"/>
  <c r="N43" i="6"/>
  <c r="N114" i="6"/>
  <c r="N4" i="6"/>
  <c r="N15" i="6"/>
  <c r="N65" i="6"/>
  <c r="AC136" i="5"/>
  <c r="AC125" i="5"/>
  <c r="AC134" i="5"/>
  <c r="AC124" i="5"/>
  <c r="N129" i="5"/>
  <c r="N132" i="5"/>
  <c r="N135" i="5"/>
  <c r="N134" i="5"/>
  <c r="N138" i="5"/>
  <c r="N137" i="5"/>
  <c r="N121" i="5"/>
  <c r="N124" i="5"/>
  <c r="N133" i="5"/>
  <c r="N136" i="5"/>
  <c r="AC130" i="5"/>
  <c r="AC75" i="5"/>
  <c r="AC36" i="5"/>
  <c r="AC50" i="5"/>
  <c r="AC106" i="5"/>
  <c r="AC42" i="5"/>
  <c r="AC64" i="5"/>
  <c r="AC128" i="5"/>
  <c r="AC131" i="5"/>
  <c r="AC41" i="5"/>
  <c r="AC94" i="5"/>
  <c r="AC92" i="5"/>
  <c r="AC4" i="5"/>
  <c r="AC10" i="5"/>
  <c r="AC16" i="5"/>
  <c r="AC25" i="5"/>
  <c r="AC28" i="5"/>
  <c r="AC19" i="5"/>
  <c r="AC77" i="5"/>
  <c r="AC83" i="5"/>
  <c r="AC53" i="5"/>
  <c r="AC122" i="5"/>
  <c r="AC67" i="5"/>
  <c r="AC84" i="5"/>
  <c r="AC95" i="5"/>
  <c r="AC3" i="5"/>
  <c r="AC9" i="5"/>
  <c r="AC15" i="5"/>
  <c r="AC22" i="5"/>
  <c r="AC48" i="5"/>
  <c r="AC59" i="5"/>
  <c r="AC70" i="5"/>
  <c r="AC123" i="5"/>
  <c r="AC6" i="5"/>
  <c r="AC11" i="5"/>
  <c r="AC100" i="5"/>
  <c r="AC119" i="5"/>
  <c r="AC8" i="5"/>
  <c r="AC23" i="5"/>
  <c r="AC57" i="5"/>
  <c r="AC79" i="5"/>
  <c r="AC126" i="5"/>
  <c r="AC129" i="5"/>
  <c r="AC55" i="5"/>
  <c r="AC63" i="5"/>
  <c r="AC5" i="5"/>
  <c r="AC103" i="5"/>
  <c r="AC12" i="5"/>
  <c r="AC127" i="5"/>
  <c r="AC30" i="5"/>
  <c r="AC66" i="5"/>
  <c r="AC7" i="5"/>
  <c r="AC35" i="5"/>
  <c r="AC60" i="5"/>
  <c r="AC71" i="5"/>
  <c r="AC74" i="5"/>
  <c r="AC121" i="5"/>
  <c r="N128" i="5"/>
  <c r="N62" i="5"/>
  <c r="N103" i="5"/>
  <c r="N60" i="5"/>
  <c r="N10" i="5"/>
  <c r="N39" i="5"/>
  <c r="N47" i="5"/>
  <c r="N58" i="5"/>
  <c r="N68" i="5"/>
  <c r="N93" i="5"/>
  <c r="N126" i="5"/>
  <c r="N122" i="5"/>
  <c r="N38" i="5"/>
  <c r="N82" i="5"/>
  <c r="N85" i="5"/>
  <c r="N88" i="5"/>
  <c r="N64" i="5"/>
  <c r="N78" i="5"/>
  <c r="N57" i="5"/>
  <c r="N67" i="5"/>
  <c r="N19" i="5"/>
  <c r="N41" i="5"/>
  <c r="N65" i="5"/>
  <c r="N120" i="5"/>
  <c r="N9" i="5"/>
  <c r="N31" i="5"/>
  <c r="N35" i="5"/>
  <c r="N73" i="5"/>
  <c r="N52" i="5"/>
  <c r="N100" i="5"/>
  <c r="N127" i="5"/>
  <c r="N108" i="5"/>
  <c r="N81" i="5"/>
  <c r="N131" i="5"/>
  <c r="N33" i="5"/>
  <c r="N109" i="5"/>
  <c r="N8" i="5"/>
  <c r="N34" i="5"/>
  <c r="N37" i="5"/>
  <c r="N56" i="5"/>
  <c r="N83" i="5"/>
  <c r="N91" i="5"/>
  <c r="N119" i="5"/>
  <c r="N76" i="5"/>
  <c r="N87" i="5"/>
  <c r="N123" i="5"/>
  <c r="N32" i="5"/>
  <c r="N86" i="5"/>
  <c r="N130" i="5"/>
  <c r="AC138" i="4"/>
  <c r="N129" i="4"/>
  <c r="N133" i="4"/>
  <c r="N132" i="4"/>
  <c r="N131" i="4"/>
  <c r="N136" i="4"/>
  <c r="AC86" i="4"/>
  <c r="AC89" i="4"/>
  <c r="AC95" i="4"/>
  <c r="AC104" i="4"/>
  <c r="AC107" i="4"/>
  <c r="AC110" i="4"/>
  <c r="AC113" i="4"/>
  <c r="AC126" i="4"/>
  <c r="AC129" i="4"/>
  <c r="AC118" i="4"/>
  <c r="AC59" i="4"/>
  <c r="AC42" i="4"/>
  <c r="AC48" i="4"/>
  <c r="AC57" i="4"/>
  <c r="AC60" i="4"/>
  <c r="AC63" i="4"/>
  <c r="AC90" i="4"/>
  <c r="AC121" i="4"/>
  <c r="AC99" i="4"/>
  <c r="AC102" i="4"/>
  <c r="AC32" i="4"/>
  <c r="AC62" i="4"/>
  <c r="AC44" i="4"/>
  <c r="AC34" i="4"/>
  <c r="AC46" i="4"/>
  <c r="AC52" i="4"/>
  <c r="AC58" i="4"/>
  <c r="AC61" i="4"/>
  <c r="AC67" i="4"/>
  <c r="AC85" i="4"/>
  <c r="N118" i="4"/>
  <c r="N64" i="4"/>
  <c r="N79" i="4"/>
  <c r="N109" i="4"/>
  <c r="N9" i="4"/>
  <c r="N15" i="4"/>
  <c r="N62" i="4"/>
  <c r="N124" i="4"/>
  <c r="N127" i="4"/>
  <c r="N130" i="4"/>
  <c r="N94" i="4"/>
  <c r="N112" i="4"/>
  <c r="N35" i="4"/>
  <c r="N8" i="4"/>
  <c r="N27" i="4"/>
  <c r="N30" i="4"/>
  <c r="N95" i="4"/>
  <c r="N76" i="4"/>
  <c r="N125" i="4"/>
  <c r="N128" i="4"/>
  <c r="N115" i="4"/>
  <c r="N121" i="4"/>
  <c r="N7" i="4"/>
  <c r="N13" i="4"/>
  <c r="N66" i="4"/>
  <c r="N17" i="4"/>
  <c r="N4" i="4"/>
  <c r="N16" i="4"/>
  <c r="N53" i="4"/>
  <c r="N19" i="4"/>
  <c r="N6" i="4"/>
  <c r="N111" i="4"/>
  <c r="N114" i="4"/>
  <c r="N120" i="4"/>
  <c r="N60" i="8"/>
  <c r="AC35" i="8"/>
  <c r="N94" i="8"/>
  <c r="N64" i="8"/>
  <c r="N98" i="8"/>
  <c r="N71" i="8"/>
  <c r="N88" i="8"/>
  <c r="AC85" i="8"/>
  <c r="N82" i="8"/>
  <c r="AC80" i="8"/>
  <c r="AC89" i="8"/>
  <c r="AC74" i="8"/>
  <c r="AC97" i="8"/>
  <c r="N125" i="8"/>
  <c r="AC135" i="8"/>
  <c r="N41" i="7"/>
  <c r="AC41" i="7"/>
  <c r="N53" i="7"/>
  <c r="N37" i="7"/>
  <c r="AC51" i="7"/>
  <c r="N52" i="7"/>
  <c r="AC53" i="7"/>
  <c r="AC91" i="7"/>
  <c r="AC57" i="7"/>
  <c r="N45" i="7"/>
  <c r="AC47" i="7"/>
  <c r="N64" i="7"/>
  <c r="AC84" i="7"/>
  <c r="N66" i="7"/>
  <c r="AC131" i="7"/>
  <c r="N137" i="7"/>
  <c r="AC85" i="7"/>
  <c r="N68" i="7"/>
  <c r="N88" i="7"/>
  <c r="N85" i="7"/>
  <c r="AC101" i="7"/>
  <c r="AC83" i="7"/>
  <c r="AC88" i="7"/>
  <c r="N125" i="7"/>
  <c r="AC102" i="7"/>
  <c r="N133" i="7"/>
  <c r="N84" i="7"/>
  <c r="AC99" i="7"/>
  <c r="N107" i="7"/>
  <c r="N131" i="7"/>
  <c r="AC25" i="6"/>
  <c r="N24" i="6"/>
  <c r="AC39" i="6"/>
  <c r="N40" i="6"/>
  <c r="N39" i="6"/>
  <c r="N53" i="6"/>
  <c r="N12" i="6"/>
  <c r="N11" i="6"/>
  <c r="N23" i="6"/>
  <c r="AC23" i="6"/>
  <c r="N26" i="6"/>
  <c r="N14" i="6"/>
  <c r="N35" i="6"/>
  <c r="N38" i="6"/>
  <c r="N51" i="6"/>
  <c r="N10" i="6"/>
  <c r="N22" i="6"/>
  <c r="AC38" i="6"/>
  <c r="N62" i="6"/>
  <c r="N9" i="6"/>
  <c r="N21" i="6"/>
  <c r="AC29" i="6"/>
  <c r="AC62" i="6"/>
  <c r="N19" i="6"/>
  <c r="AC26" i="6"/>
  <c r="AC42" i="6"/>
  <c r="N58" i="6"/>
  <c r="N17" i="6"/>
  <c r="N31" i="6"/>
  <c r="N34" i="6"/>
  <c r="N47" i="6"/>
  <c r="N70" i="6"/>
  <c r="AC59" i="6"/>
  <c r="AC69" i="6"/>
  <c r="AC73" i="6"/>
  <c r="AC61" i="6"/>
  <c r="AC60" i="6"/>
  <c r="AC84" i="6"/>
  <c r="AC101" i="6"/>
  <c r="AC105" i="6"/>
  <c r="AC102" i="6"/>
  <c r="AC100" i="6"/>
  <c r="N125" i="6"/>
  <c r="AC106" i="6"/>
  <c r="AC135" i="6"/>
  <c r="N101" i="6"/>
  <c r="N21" i="5"/>
  <c r="AC24" i="5"/>
  <c r="N26" i="5"/>
  <c r="N49" i="5"/>
  <c r="AC14" i="5"/>
  <c r="AC52" i="5"/>
  <c r="N23" i="5"/>
  <c r="N22" i="5"/>
  <c r="N13" i="5"/>
  <c r="AC26" i="5"/>
  <c r="AC56" i="5"/>
  <c r="N69" i="5"/>
  <c r="N20" i="5"/>
  <c r="N18" i="5"/>
  <c r="N27" i="5"/>
  <c r="N17" i="5"/>
  <c r="N15" i="5"/>
  <c r="AC51" i="5"/>
  <c r="N66" i="5"/>
  <c r="AC99" i="5"/>
  <c r="AC109" i="5"/>
  <c r="AC81" i="5"/>
  <c r="N125" i="5"/>
  <c r="N92" i="5"/>
  <c r="N95" i="5"/>
  <c r="N102" i="5"/>
  <c r="AC98" i="5"/>
  <c r="N99" i="5"/>
  <c r="N101" i="5"/>
  <c r="AC135" i="5"/>
  <c r="AC130" i="4"/>
  <c r="AC136" i="4"/>
  <c r="AC122" i="4"/>
  <c r="AC17" i="4"/>
  <c r="AC33" i="4"/>
  <c r="AC27" i="4"/>
  <c r="AC74" i="4"/>
  <c r="AC29" i="4"/>
  <c r="AC103" i="4"/>
  <c r="AC47" i="4"/>
  <c r="AC69" i="4"/>
  <c r="AC84" i="4"/>
  <c r="AC93" i="4"/>
  <c r="AC111" i="4"/>
  <c r="AC120" i="4"/>
  <c r="AC21" i="4"/>
  <c r="AC77" i="4"/>
  <c r="AC91" i="4"/>
  <c r="AC101" i="4"/>
  <c r="AC123" i="4"/>
  <c r="AC92" i="4"/>
  <c r="AC127" i="4"/>
  <c r="AC28" i="4"/>
  <c r="AC43" i="4"/>
  <c r="AC53" i="4"/>
  <c r="AC133" i="4"/>
  <c r="AC83" i="4"/>
  <c r="AC105" i="4"/>
  <c r="AC66" i="4"/>
  <c r="AC25" i="4"/>
  <c r="AC71" i="4"/>
  <c r="AC116" i="4"/>
  <c r="AC45" i="4"/>
  <c r="AC56" i="4"/>
  <c r="AC132" i="4"/>
  <c r="AC70" i="4"/>
  <c r="AC41" i="4"/>
  <c r="AC78" i="4"/>
  <c r="AC115" i="4"/>
  <c r="AC5" i="4"/>
  <c r="AC4" i="4"/>
  <c r="AC51" i="4"/>
  <c r="AC128" i="4"/>
  <c r="AC16" i="4"/>
  <c r="AC134" i="4"/>
  <c r="AC9" i="4"/>
  <c r="AC49" i="4"/>
  <c r="AC80" i="4"/>
  <c r="AC96" i="4"/>
  <c r="N54" i="4"/>
  <c r="N57" i="4"/>
  <c r="N29" i="4"/>
  <c r="N122" i="4"/>
  <c r="N59" i="4"/>
  <c r="N61" i="4"/>
  <c r="N74" i="4"/>
  <c r="N92" i="4"/>
  <c r="N65" i="4"/>
  <c r="N73" i="4"/>
  <c r="N85" i="4"/>
  <c r="N104" i="4"/>
  <c r="N134" i="4"/>
  <c r="N63" i="4"/>
  <c r="N72" i="4"/>
  <c r="N52" i="4"/>
  <c r="N67" i="4"/>
  <c r="N108" i="4"/>
  <c r="N45" i="4"/>
  <c r="N50" i="4"/>
  <c r="N96" i="4"/>
  <c r="N75" i="4"/>
  <c r="N26" i="4"/>
  <c r="N47" i="4"/>
  <c r="N51" i="4"/>
  <c r="N68" i="4"/>
  <c r="N107" i="4"/>
  <c r="N32" i="4"/>
  <c r="N93" i="4"/>
  <c r="N97" i="4"/>
  <c r="N48" i="4"/>
  <c r="N71" i="4"/>
  <c r="N113" i="4"/>
  <c r="N34" i="4"/>
  <c r="N58" i="4"/>
  <c r="AC39" i="4"/>
  <c r="AC15" i="4"/>
  <c r="N98" i="4"/>
  <c r="AC131" i="4"/>
  <c r="AC14" i="4"/>
  <c r="AC23" i="4"/>
  <c r="AC3" i="4"/>
  <c r="AC13" i="4"/>
  <c r="N33" i="4"/>
  <c r="N36" i="4"/>
  <c r="AC12" i="4"/>
  <c r="AC35" i="4"/>
  <c r="AC10" i="4"/>
  <c r="AC22" i="4"/>
  <c r="AC36" i="4"/>
  <c r="AC11" i="4"/>
  <c r="N25" i="4"/>
  <c r="N28" i="4"/>
  <c r="N41" i="4"/>
  <c r="N44" i="4"/>
  <c r="AC64" i="4"/>
  <c r="AC20" i="4"/>
  <c r="AC7" i="4"/>
  <c r="AC24" i="4"/>
  <c r="AC40" i="4"/>
  <c r="AC68" i="4"/>
  <c r="AC19" i="4"/>
  <c r="AC6" i="4"/>
  <c r="AC18" i="4"/>
  <c r="AC31" i="4"/>
  <c r="AC73" i="4"/>
  <c r="AC88" i="4"/>
  <c r="N24" i="4"/>
  <c r="N37" i="4"/>
  <c r="N40" i="4"/>
  <c r="AC8" i="4"/>
  <c r="AC54" i="4"/>
  <c r="AC50" i="4"/>
  <c r="N55" i="4"/>
  <c r="N88" i="4"/>
  <c r="AC97" i="4"/>
  <c r="N117" i="4"/>
  <c r="N69" i="4"/>
  <c r="AC72" i="4"/>
  <c r="AC76" i="4"/>
  <c r="AC117" i="4"/>
  <c r="N77" i="4"/>
  <c r="AC135" i="4"/>
  <c r="N90" i="4"/>
  <c r="N106" i="4"/>
  <c r="AC108" i="4"/>
  <c r="N101" i="4"/>
  <c r="N102" i="4"/>
  <c r="N105" i="4"/>
  <c r="N138" i="4"/>
  <c r="N89" i="4"/>
  <c r="N126" i="4"/>
  <c r="AC119" i="4"/>
  <c r="N100" i="4"/>
  <c r="AA119" i="3"/>
  <c r="AB119" i="3"/>
  <c r="AA120" i="3"/>
  <c r="AB120" i="3"/>
  <c r="AA121" i="3"/>
  <c r="AB121" i="3"/>
  <c r="AA122" i="3"/>
  <c r="AB122" i="3"/>
  <c r="AA123" i="3"/>
  <c r="AB123" i="3"/>
  <c r="AA124" i="3"/>
  <c r="AB124" i="3"/>
  <c r="AA125" i="3"/>
  <c r="AB125" i="3"/>
  <c r="AA126" i="3"/>
  <c r="AB126" i="3"/>
  <c r="AA127" i="3"/>
  <c r="AB127" i="3"/>
  <c r="AA128" i="3"/>
  <c r="AB128" i="3"/>
  <c r="AA129" i="3"/>
  <c r="AB129" i="3"/>
  <c r="AA130" i="3"/>
  <c r="AB130" i="3"/>
  <c r="AA131" i="3"/>
  <c r="AB131" i="3"/>
  <c r="AA132" i="3"/>
  <c r="AB132" i="3"/>
  <c r="AA133" i="3"/>
  <c r="AB133" i="3"/>
  <c r="AA134" i="3"/>
  <c r="AB134" i="3"/>
  <c r="AA135" i="3"/>
  <c r="AB135" i="3"/>
  <c r="AA136" i="3"/>
  <c r="AB136" i="3"/>
  <c r="AA137" i="3"/>
  <c r="AB137" i="3"/>
  <c r="AA138" i="3"/>
  <c r="AB138" i="3"/>
  <c r="AC130" i="3" l="1"/>
  <c r="AC126" i="3"/>
  <c r="AC122" i="3"/>
  <c r="AC137" i="3"/>
  <c r="AC133" i="3"/>
  <c r="AC136" i="3"/>
  <c r="AC132" i="3"/>
  <c r="AC120" i="3"/>
  <c r="AC125" i="3"/>
  <c r="AC135" i="3"/>
  <c r="AC131" i="3"/>
  <c r="AC119" i="3"/>
  <c r="AC134" i="3"/>
  <c r="AC138" i="3"/>
  <c r="AC121" i="3"/>
  <c r="AC128" i="3"/>
  <c r="AC127" i="3"/>
  <c r="AC124" i="3"/>
  <c r="AC123" i="3"/>
  <c r="AC129" i="3"/>
  <c r="AA4" i="3" l="1"/>
  <c r="AB4" i="3"/>
  <c r="AA5" i="3"/>
  <c r="AB5" i="3"/>
  <c r="AA6" i="3"/>
  <c r="AB6" i="3"/>
  <c r="AC6" i="3" s="1"/>
  <c r="AA7" i="3"/>
  <c r="AB7" i="3"/>
  <c r="AA8" i="3"/>
  <c r="AB8" i="3"/>
  <c r="AA9" i="3"/>
  <c r="AB9" i="3"/>
  <c r="AA10" i="3"/>
  <c r="AB10" i="3"/>
  <c r="AC10" i="3" s="1"/>
  <c r="AA11" i="3"/>
  <c r="AB11" i="3"/>
  <c r="AA12" i="3"/>
  <c r="AB12" i="3"/>
  <c r="AA13" i="3"/>
  <c r="AB13" i="3"/>
  <c r="AA14" i="3"/>
  <c r="AB14" i="3"/>
  <c r="AA15" i="3"/>
  <c r="AB15" i="3"/>
  <c r="AA16" i="3"/>
  <c r="AB16" i="3"/>
  <c r="AA17" i="3"/>
  <c r="AB17" i="3"/>
  <c r="AA18" i="3"/>
  <c r="AB18" i="3"/>
  <c r="AA19" i="3"/>
  <c r="AB19" i="3"/>
  <c r="AA20" i="3"/>
  <c r="AB20" i="3"/>
  <c r="AA21" i="3"/>
  <c r="AB21" i="3"/>
  <c r="AA22" i="3"/>
  <c r="AB22" i="3"/>
  <c r="AA23" i="3"/>
  <c r="AB23" i="3"/>
  <c r="AA24" i="3"/>
  <c r="AB24" i="3"/>
  <c r="AA25" i="3"/>
  <c r="AB25" i="3"/>
  <c r="AA26" i="3"/>
  <c r="AB26" i="3"/>
  <c r="AA27" i="3"/>
  <c r="AB27" i="3"/>
  <c r="AA28" i="3"/>
  <c r="AB28" i="3"/>
  <c r="AA29" i="3"/>
  <c r="AB29" i="3"/>
  <c r="AA30" i="3"/>
  <c r="AB30" i="3"/>
  <c r="AA31" i="3"/>
  <c r="AB31" i="3"/>
  <c r="AA32" i="3"/>
  <c r="AB32" i="3"/>
  <c r="AA33" i="3"/>
  <c r="AB33" i="3"/>
  <c r="AA34" i="3"/>
  <c r="AB34" i="3"/>
  <c r="AA35" i="3"/>
  <c r="AB35" i="3"/>
  <c r="AA36" i="3"/>
  <c r="AB36" i="3"/>
  <c r="AA37" i="3"/>
  <c r="AB37" i="3"/>
  <c r="AA38" i="3"/>
  <c r="AB38" i="3"/>
  <c r="AA39" i="3"/>
  <c r="AB39" i="3"/>
  <c r="AA40" i="3"/>
  <c r="AB40" i="3"/>
  <c r="AA41" i="3"/>
  <c r="AB41" i="3"/>
  <c r="AA42" i="3"/>
  <c r="AB42" i="3"/>
  <c r="AA43" i="3"/>
  <c r="AB43" i="3"/>
  <c r="AA44" i="3"/>
  <c r="AB44" i="3"/>
  <c r="AA45" i="3"/>
  <c r="AB45" i="3"/>
  <c r="AA46" i="3"/>
  <c r="AB46" i="3"/>
  <c r="AA47" i="3"/>
  <c r="AB47" i="3"/>
  <c r="AA48" i="3"/>
  <c r="AB48" i="3"/>
  <c r="AA49" i="3"/>
  <c r="AB49" i="3"/>
  <c r="AA50" i="3"/>
  <c r="AB50" i="3"/>
  <c r="AA51" i="3"/>
  <c r="AB51" i="3"/>
  <c r="AA52" i="3"/>
  <c r="AB52" i="3"/>
  <c r="AA53" i="3"/>
  <c r="AB53" i="3"/>
  <c r="AA54" i="3"/>
  <c r="AB54" i="3"/>
  <c r="AA55" i="3"/>
  <c r="AB55" i="3"/>
  <c r="AA56" i="3"/>
  <c r="AB56" i="3"/>
  <c r="AA57" i="3"/>
  <c r="AB57" i="3"/>
  <c r="AA58" i="3"/>
  <c r="AB58" i="3"/>
  <c r="AA59" i="3"/>
  <c r="AB59" i="3"/>
  <c r="AA60" i="3"/>
  <c r="AB60" i="3"/>
  <c r="AA61" i="3"/>
  <c r="AB61" i="3"/>
  <c r="AA62" i="3"/>
  <c r="AB62" i="3"/>
  <c r="AA63" i="3"/>
  <c r="AB63" i="3"/>
  <c r="AA64" i="3"/>
  <c r="AB64" i="3"/>
  <c r="AA65" i="3"/>
  <c r="AB65" i="3"/>
  <c r="AA66" i="3"/>
  <c r="AB66" i="3"/>
  <c r="AA67" i="3"/>
  <c r="AB67" i="3"/>
  <c r="AA68" i="3"/>
  <c r="AB68" i="3"/>
  <c r="AA69" i="3"/>
  <c r="AB69" i="3"/>
  <c r="AA70" i="3"/>
  <c r="AB70" i="3"/>
  <c r="AA71" i="3"/>
  <c r="AB71" i="3"/>
  <c r="AA72" i="3"/>
  <c r="AB72" i="3"/>
  <c r="AA73" i="3"/>
  <c r="AB73" i="3"/>
  <c r="AA74" i="3"/>
  <c r="AB74" i="3"/>
  <c r="AA75" i="3"/>
  <c r="AB75" i="3"/>
  <c r="AA76" i="3"/>
  <c r="AB76" i="3"/>
  <c r="AA77" i="3"/>
  <c r="AB77" i="3"/>
  <c r="AA78" i="3"/>
  <c r="AB78" i="3"/>
  <c r="AA79" i="3"/>
  <c r="AB79" i="3"/>
  <c r="AA80" i="3"/>
  <c r="AB80" i="3"/>
  <c r="AA81" i="3"/>
  <c r="AB81" i="3"/>
  <c r="AA82" i="3"/>
  <c r="AB82" i="3"/>
  <c r="AA83" i="3"/>
  <c r="AB83" i="3"/>
  <c r="AA84" i="3"/>
  <c r="AB84" i="3"/>
  <c r="AA85" i="3"/>
  <c r="AB85" i="3"/>
  <c r="AA86" i="3"/>
  <c r="AB86" i="3"/>
  <c r="AA87" i="3"/>
  <c r="AB87" i="3"/>
  <c r="AA88" i="3"/>
  <c r="AB88" i="3"/>
  <c r="AA89" i="3"/>
  <c r="AB89" i="3"/>
  <c r="AA90" i="3"/>
  <c r="AB90" i="3"/>
  <c r="AA91" i="3"/>
  <c r="AB91" i="3"/>
  <c r="AA92" i="3"/>
  <c r="AB92" i="3"/>
  <c r="AA93" i="3"/>
  <c r="AB93" i="3"/>
  <c r="AA94" i="3"/>
  <c r="AB94" i="3"/>
  <c r="AA95" i="3"/>
  <c r="AB95" i="3"/>
  <c r="AA96" i="3"/>
  <c r="AB96" i="3"/>
  <c r="AA97" i="3"/>
  <c r="AB97" i="3"/>
  <c r="AA98" i="3"/>
  <c r="AB98" i="3"/>
  <c r="AA99" i="3"/>
  <c r="AB99" i="3"/>
  <c r="AA100" i="3"/>
  <c r="AB100" i="3"/>
  <c r="AA101" i="3"/>
  <c r="AB101" i="3"/>
  <c r="AA102" i="3"/>
  <c r="AB102" i="3"/>
  <c r="AA103" i="3"/>
  <c r="AB103" i="3"/>
  <c r="AA104" i="3"/>
  <c r="AB104" i="3"/>
  <c r="AA105" i="3"/>
  <c r="AB105" i="3"/>
  <c r="AA106" i="3"/>
  <c r="AB106" i="3"/>
  <c r="AA107" i="3"/>
  <c r="AB107" i="3"/>
  <c r="AA108" i="3"/>
  <c r="AB108" i="3"/>
  <c r="AA109" i="3"/>
  <c r="AB109" i="3"/>
  <c r="AA110" i="3"/>
  <c r="AB110" i="3"/>
  <c r="AA111" i="3"/>
  <c r="AB111" i="3"/>
  <c r="AA112" i="3"/>
  <c r="AB112" i="3"/>
  <c r="AA113" i="3"/>
  <c r="AB113" i="3"/>
  <c r="AA114" i="3"/>
  <c r="AB114" i="3"/>
  <c r="AA115" i="3"/>
  <c r="AB115" i="3"/>
  <c r="AA116" i="3"/>
  <c r="AB116" i="3"/>
  <c r="AA117" i="3"/>
  <c r="AB117" i="3"/>
  <c r="AA118" i="3"/>
  <c r="AB118" i="3"/>
  <c r="AB3" i="3"/>
  <c r="AA3" i="3"/>
  <c r="AC59" i="3" l="1"/>
  <c r="AC19" i="3"/>
  <c r="AC100" i="3"/>
  <c r="AC72" i="3"/>
  <c r="AC95" i="3"/>
  <c r="AC24" i="3"/>
  <c r="AC104" i="3"/>
  <c r="AC47" i="3"/>
  <c r="AC16" i="3"/>
  <c r="AC4" i="3"/>
  <c r="AC79" i="3"/>
  <c r="AC15" i="3"/>
  <c r="AC75" i="3"/>
  <c r="AC21" i="3"/>
  <c r="AC8" i="3"/>
  <c r="AC112" i="3"/>
  <c r="AC83" i="3"/>
  <c r="AC51" i="3"/>
  <c r="AC40" i="3"/>
  <c r="AC22" i="3"/>
  <c r="AC11" i="3"/>
  <c r="AC7" i="3"/>
  <c r="AC3" i="3"/>
  <c r="AC31" i="3"/>
  <c r="AC67" i="3"/>
  <c r="AC20" i="3"/>
  <c r="AC13" i="3"/>
  <c r="AC9" i="3"/>
  <c r="AC5" i="3"/>
  <c r="AC99" i="3"/>
  <c r="AC88" i="3"/>
  <c r="AC63" i="3"/>
  <c r="AC56" i="3"/>
  <c r="AC23" i="3"/>
  <c r="AC115" i="3"/>
  <c r="AC108" i="3"/>
  <c r="AC105" i="3"/>
  <c r="AC102" i="3"/>
  <c r="AC92" i="3"/>
  <c r="AC89" i="3"/>
  <c r="AC86" i="3"/>
  <c r="AC76" i="3"/>
  <c r="AC73" i="3"/>
  <c r="AC70" i="3"/>
  <c r="AC60" i="3"/>
  <c r="AC57" i="3"/>
  <c r="AC54" i="3"/>
  <c r="AC34" i="3"/>
  <c r="AC27" i="3"/>
  <c r="AC17" i="3"/>
  <c r="AC14" i="3"/>
  <c r="AC118" i="3"/>
  <c r="AC44" i="3"/>
  <c r="AC37" i="3"/>
  <c r="AC111" i="3"/>
  <c r="AC98" i="3"/>
  <c r="AC85" i="3"/>
  <c r="AC82" i="3"/>
  <c r="AC69" i="3"/>
  <c r="AC66" i="3"/>
  <c r="AC53" i="3"/>
  <c r="AC50" i="3"/>
  <c r="AC43" i="3"/>
  <c r="AC33" i="3"/>
  <c r="AC30" i="3"/>
  <c r="AC41" i="3"/>
  <c r="AC114" i="3"/>
  <c r="AC107" i="3"/>
  <c r="AC101" i="3"/>
  <c r="AC91" i="3"/>
  <c r="AC36" i="3"/>
  <c r="AC26" i="3"/>
  <c r="AC109" i="3"/>
  <c r="AC117" i="3"/>
  <c r="AC110" i="3"/>
  <c r="AC97" i="3"/>
  <c r="AC94" i="3"/>
  <c r="AC84" i="3"/>
  <c r="AC81" i="3"/>
  <c r="AC78" i="3"/>
  <c r="AC68" i="3"/>
  <c r="AC65" i="3"/>
  <c r="AC62" i="3"/>
  <c r="AC52" i="3"/>
  <c r="AC49" i="3"/>
  <c r="AC46" i="3"/>
  <c r="AC39" i="3"/>
  <c r="AC32" i="3"/>
  <c r="AC29" i="3"/>
  <c r="AC12" i="3"/>
  <c r="AC116" i="3"/>
  <c r="AC103" i="3"/>
  <c r="AC87" i="3"/>
  <c r="AC71" i="3"/>
  <c r="AC55" i="3"/>
  <c r="AC42" i="3"/>
  <c r="AC35" i="3"/>
  <c r="AC25" i="3"/>
  <c r="AC38" i="3"/>
  <c r="AC113" i="3"/>
  <c r="AC106" i="3"/>
  <c r="AC96" i="3"/>
  <c r="AC93" i="3"/>
  <c r="AC90" i="3"/>
  <c r="AC80" i="3"/>
  <c r="AC77" i="3"/>
  <c r="AC74" i="3"/>
  <c r="AC64" i="3"/>
  <c r="AC61" i="3"/>
  <c r="AC58" i="3"/>
  <c r="AC48" i="3"/>
  <c r="AC45" i="3"/>
  <c r="AC28" i="3"/>
  <c r="AC18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41" i="3"/>
  <c r="M41" i="3"/>
  <c r="L42" i="3"/>
  <c r="M42" i="3"/>
  <c r="L43" i="3"/>
  <c r="M43" i="3"/>
  <c r="L44" i="3"/>
  <c r="M44" i="3"/>
  <c r="L45" i="3"/>
  <c r="M45" i="3"/>
  <c r="L46" i="3"/>
  <c r="M46" i="3"/>
  <c r="L47" i="3"/>
  <c r="M47" i="3"/>
  <c r="L48" i="3"/>
  <c r="M48" i="3"/>
  <c r="L49" i="3"/>
  <c r="M49" i="3"/>
  <c r="L50" i="3"/>
  <c r="M50" i="3"/>
  <c r="L51" i="3"/>
  <c r="M51" i="3"/>
  <c r="L52" i="3"/>
  <c r="M52" i="3"/>
  <c r="L53" i="3"/>
  <c r="M53" i="3"/>
  <c r="L54" i="3"/>
  <c r="M54" i="3"/>
  <c r="L55" i="3"/>
  <c r="M55" i="3"/>
  <c r="L56" i="3"/>
  <c r="M56" i="3"/>
  <c r="L57" i="3"/>
  <c r="M57" i="3"/>
  <c r="L58" i="3"/>
  <c r="M58" i="3"/>
  <c r="L59" i="3"/>
  <c r="M59" i="3"/>
  <c r="L60" i="3"/>
  <c r="M60" i="3"/>
  <c r="L61" i="3"/>
  <c r="M61" i="3"/>
  <c r="L62" i="3"/>
  <c r="M62" i="3"/>
  <c r="L63" i="3"/>
  <c r="M63" i="3"/>
  <c r="L64" i="3"/>
  <c r="M64" i="3"/>
  <c r="L65" i="3"/>
  <c r="M65" i="3"/>
  <c r="L66" i="3"/>
  <c r="M66" i="3"/>
  <c r="L67" i="3"/>
  <c r="M67" i="3"/>
  <c r="L68" i="3"/>
  <c r="M68" i="3"/>
  <c r="L69" i="3"/>
  <c r="M69" i="3"/>
  <c r="L70" i="3"/>
  <c r="M70" i="3"/>
  <c r="L71" i="3"/>
  <c r="M71" i="3"/>
  <c r="L72" i="3"/>
  <c r="M72" i="3"/>
  <c r="L73" i="3"/>
  <c r="M73" i="3"/>
  <c r="L74" i="3"/>
  <c r="M74" i="3"/>
  <c r="L75" i="3"/>
  <c r="M75" i="3"/>
  <c r="L76" i="3"/>
  <c r="M76" i="3"/>
  <c r="L77" i="3"/>
  <c r="M77" i="3"/>
  <c r="L78" i="3"/>
  <c r="M78" i="3"/>
  <c r="L79" i="3"/>
  <c r="M79" i="3"/>
  <c r="L80" i="3"/>
  <c r="M80" i="3"/>
  <c r="L81" i="3"/>
  <c r="M81" i="3"/>
  <c r="L82" i="3"/>
  <c r="M82" i="3"/>
  <c r="L83" i="3"/>
  <c r="M83" i="3"/>
  <c r="L84" i="3"/>
  <c r="M84" i="3"/>
  <c r="L85" i="3"/>
  <c r="M85" i="3"/>
  <c r="L86" i="3"/>
  <c r="M86" i="3"/>
  <c r="L87" i="3"/>
  <c r="M87" i="3"/>
  <c r="L88" i="3"/>
  <c r="M88" i="3"/>
  <c r="L89" i="3"/>
  <c r="M89" i="3"/>
  <c r="L90" i="3"/>
  <c r="M90" i="3"/>
  <c r="L91" i="3"/>
  <c r="M91" i="3"/>
  <c r="L92" i="3"/>
  <c r="M92" i="3"/>
  <c r="L93" i="3"/>
  <c r="M93" i="3"/>
  <c r="L94" i="3"/>
  <c r="M94" i="3"/>
  <c r="L95" i="3"/>
  <c r="M95" i="3"/>
  <c r="L96" i="3"/>
  <c r="M96" i="3"/>
  <c r="L97" i="3"/>
  <c r="M97" i="3"/>
  <c r="L98" i="3"/>
  <c r="M98" i="3"/>
  <c r="L99" i="3"/>
  <c r="M99" i="3"/>
  <c r="L100" i="3"/>
  <c r="M100" i="3"/>
  <c r="L101" i="3"/>
  <c r="M101" i="3"/>
  <c r="L102" i="3"/>
  <c r="M102" i="3"/>
  <c r="L103" i="3"/>
  <c r="M103" i="3"/>
  <c r="L104" i="3"/>
  <c r="M104" i="3"/>
  <c r="L105" i="3"/>
  <c r="M105" i="3"/>
  <c r="L106" i="3"/>
  <c r="M106" i="3"/>
  <c r="L107" i="3"/>
  <c r="M107" i="3"/>
  <c r="L108" i="3"/>
  <c r="M108" i="3"/>
  <c r="L109" i="3"/>
  <c r="M109" i="3"/>
  <c r="L110" i="3"/>
  <c r="M110" i="3"/>
  <c r="L111" i="3"/>
  <c r="M111" i="3"/>
  <c r="L112" i="3"/>
  <c r="M112" i="3"/>
  <c r="L113" i="3"/>
  <c r="M113" i="3"/>
  <c r="L114" i="3"/>
  <c r="M114" i="3"/>
  <c r="L115" i="3"/>
  <c r="M115" i="3"/>
  <c r="L116" i="3"/>
  <c r="M116" i="3"/>
  <c r="L117" i="3"/>
  <c r="M117" i="3"/>
  <c r="L118" i="3"/>
  <c r="M118" i="3"/>
  <c r="L119" i="3"/>
  <c r="M119" i="3"/>
  <c r="L120" i="3"/>
  <c r="M120" i="3"/>
  <c r="L121" i="3"/>
  <c r="M121" i="3"/>
  <c r="L122" i="3"/>
  <c r="M122" i="3"/>
  <c r="L123" i="3"/>
  <c r="M123" i="3"/>
  <c r="L124" i="3"/>
  <c r="M124" i="3"/>
  <c r="L125" i="3"/>
  <c r="M125" i="3"/>
  <c r="L126" i="3"/>
  <c r="M126" i="3"/>
  <c r="L127" i="3"/>
  <c r="M127" i="3"/>
  <c r="L128" i="3"/>
  <c r="M128" i="3"/>
  <c r="L129" i="3"/>
  <c r="M129" i="3"/>
  <c r="L130" i="3"/>
  <c r="M130" i="3"/>
  <c r="L131" i="3"/>
  <c r="M131" i="3"/>
  <c r="L132" i="3"/>
  <c r="M132" i="3"/>
  <c r="L133" i="3"/>
  <c r="M133" i="3"/>
  <c r="L134" i="3"/>
  <c r="M134" i="3"/>
  <c r="L135" i="3"/>
  <c r="M135" i="3"/>
  <c r="L136" i="3"/>
  <c r="M136" i="3"/>
  <c r="L137" i="3"/>
  <c r="M137" i="3"/>
  <c r="L138" i="3"/>
  <c r="M138" i="3"/>
  <c r="L4" i="3"/>
  <c r="M4" i="3"/>
  <c r="L5" i="3"/>
  <c r="M5" i="3"/>
  <c r="L6" i="3"/>
  <c r="M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N18" i="3" s="1"/>
  <c r="L19" i="3"/>
  <c r="M19" i="3"/>
  <c r="L20" i="3"/>
  <c r="M20" i="3"/>
  <c r="L21" i="3"/>
  <c r="M21" i="3"/>
  <c r="L22" i="3"/>
  <c r="M22" i="3"/>
  <c r="N22" i="3" s="1"/>
  <c r="M3" i="3"/>
  <c r="L3" i="3"/>
  <c r="N3" i="3" l="1"/>
  <c r="N120" i="3"/>
  <c r="N134" i="3"/>
  <c r="N126" i="3"/>
  <c r="N122" i="3"/>
  <c r="N17" i="3"/>
  <c r="N16" i="3"/>
  <c r="N12" i="3"/>
  <c r="N131" i="3"/>
  <c r="N127" i="3"/>
  <c r="N123" i="3"/>
  <c r="N115" i="3"/>
  <c r="N19" i="3"/>
  <c r="N11" i="3"/>
  <c r="N138" i="3"/>
  <c r="N86" i="3"/>
  <c r="N54" i="3"/>
  <c r="N5" i="3"/>
  <c r="N136" i="3"/>
  <c r="N15" i="3"/>
  <c r="N118" i="3"/>
  <c r="N38" i="3"/>
  <c r="N21" i="3"/>
  <c r="N13" i="3"/>
  <c r="N9" i="3"/>
  <c r="N133" i="3"/>
  <c r="N129" i="3"/>
  <c r="N102" i="3"/>
  <c r="N83" i="3"/>
  <c r="N70" i="3"/>
  <c r="N51" i="3"/>
  <c r="N111" i="3"/>
  <c r="N104" i="3"/>
  <c r="N97" i="3"/>
  <c r="N79" i="3"/>
  <c r="N72" i="3"/>
  <c r="N65" i="3"/>
  <c r="N47" i="3"/>
  <c r="N40" i="3"/>
  <c r="N33" i="3"/>
  <c r="N8" i="3"/>
  <c r="N132" i="3"/>
  <c r="N125" i="3"/>
  <c r="N107" i="3"/>
  <c r="N100" i="3"/>
  <c r="N93" i="3"/>
  <c r="N90" i="3"/>
  <c r="N75" i="3"/>
  <c r="N68" i="3"/>
  <c r="N61" i="3"/>
  <c r="N58" i="3"/>
  <c r="N43" i="3"/>
  <c r="N36" i="3"/>
  <c r="N29" i="3"/>
  <c r="N25" i="3"/>
  <c r="N4" i="3"/>
  <c r="N135" i="3"/>
  <c r="N128" i="3"/>
  <c r="N121" i="3"/>
  <c r="N110" i="3"/>
  <c r="N103" i="3"/>
  <c r="N96" i="3"/>
  <c r="N89" i="3"/>
  <c r="N78" i="3"/>
  <c r="N71" i="3"/>
  <c r="N64" i="3"/>
  <c r="N57" i="3"/>
  <c r="N46" i="3"/>
  <c r="N39" i="3"/>
  <c r="N32" i="3"/>
  <c r="N14" i="3"/>
  <c r="N7" i="3"/>
  <c r="N124" i="3"/>
  <c r="N117" i="3"/>
  <c r="N114" i="3"/>
  <c r="N99" i="3"/>
  <c r="N92" i="3"/>
  <c r="N85" i="3"/>
  <c r="N82" i="3"/>
  <c r="N67" i="3"/>
  <c r="N60" i="3"/>
  <c r="N53" i="3"/>
  <c r="N50" i="3"/>
  <c r="N35" i="3"/>
  <c r="N28" i="3"/>
  <c r="N24" i="3"/>
  <c r="N113" i="3"/>
  <c r="N95" i="3"/>
  <c r="N88" i="3"/>
  <c r="N81" i="3"/>
  <c r="N63" i="3"/>
  <c r="N56" i="3"/>
  <c r="N49" i="3"/>
  <c r="N31" i="3"/>
  <c r="N20" i="3"/>
  <c r="N10" i="3"/>
  <c r="N6" i="3"/>
  <c r="N116" i="3"/>
  <c r="N109" i="3"/>
  <c r="N106" i="3"/>
  <c r="N91" i="3"/>
  <c r="N84" i="3"/>
  <c r="N77" i="3"/>
  <c r="N74" i="3"/>
  <c r="N59" i="3"/>
  <c r="N52" i="3"/>
  <c r="N45" i="3"/>
  <c r="N42" i="3"/>
  <c r="N27" i="3"/>
  <c r="N23" i="3"/>
  <c r="N137" i="3"/>
  <c r="N130" i="3"/>
  <c r="N119" i="3"/>
  <c r="N112" i="3"/>
  <c r="N105" i="3"/>
  <c r="N94" i="3"/>
  <c r="N87" i="3"/>
  <c r="N80" i="3"/>
  <c r="N73" i="3"/>
  <c r="N62" i="3"/>
  <c r="N55" i="3"/>
  <c r="N48" i="3"/>
  <c r="N41" i="3"/>
  <c r="N30" i="3"/>
  <c r="N108" i="3"/>
  <c r="N101" i="3"/>
  <c r="N98" i="3"/>
  <c r="N76" i="3"/>
  <c r="N69" i="3"/>
  <c r="N66" i="3"/>
  <c r="N44" i="3"/>
  <c r="N37" i="3"/>
  <c r="N34" i="3"/>
  <c r="N26" i="3"/>
</calcChain>
</file>

<file path=xl/sharedStrings.xml><?xml version="1.0" encoding="utf-8"?>
<sst xmlns="http://schemas.openxmlformats.org/spreadsheetml/2006/main" count="9710" uniqueCount="1818">
  <si>
    <t>stdev</t>
  </si>
  <si>
    <t>No.</t>
  </si>
  <si>
    <t>Name</t>
  </si>
  <si>
    <t>SMILES</t>
  </si>
  <si>
    <t>RTI</t>
  </si>
  <si>
    <t>exact mass</t>
  </si>
  <si>
    <t>formula</t>
  </si>
  <si>
    <t>logP</t>
  </si>
  <si>
    <t>Mix</t>
  </si>
  <si>
    <t>C1-APS</t>
  </si>
  <si>
    <t>C[N+]1=CC(=CC=C1)S([O-])(=O)=O</t>
  </si>
  <si>
    <t>C6H7NO3S</t>
  </si>
  <si>
    <t>n.d.</t>
  </si>
  <si>
    <t>C2-APS</t>
  </si>
  <si>
    <t>CC[N+]1=CC(=CC=C1)S([O-])(=O)=O</t>
  </si>
  <si>
    <t>C7H9NO3S</t>
  </si>
  <si>
    <t>C3-APS</t>
  </si>
  <si>
    <t>CCC[N+]1=CC(=CC=C1)S([O-])(=O)=O</t>
  </si>
  <si>
    <t>C8H11NO3S</t>
  </si>
  <si>
    <t>C4-APS</t>
  </si>
  <si>
    <t>CCCC[N+]1=CC(=CC=C1)S([O-])(=O)=O</t>
  </si>
  <si>
    <t>C9H13NO3S</t>
  </si>
  <si>
    <t>C5-APS</t>
  </si>
  <si>
    <t>CCCCC[N+]1=CC(=CC=C1)S([O-])(=O)=O</t>
  </si>
  <si>
    <t>C10H15NO3S</t>
  </si>
  <si>
    <t>C6-APS</t>
  </si>
  <si>
    <t>CCCCCC[N+]1=CC(=CC=C1)S([O-])(=O)=O</t>
  </si>
  <si>
    <t>C11H17NO3S</t>
  </si>
  <si>
    <t>C7-APS</t>
  </si>
  <si>
    <t>CCCCCCC[N+]1=CC(=CC=C1)S([O-])(=O)=O</t>
  </si>
  <si>
    <t>C12H19NO3S</t>
  </si>
  <si>
    <t>C8-APS</t>
  </si>
  <si>
    <t>CCCCCCCC[N+]1=CC(=CC=C1)S([O-])(=O)=O</t>
  </si>
  <si>
    <t>C13H21NO3S</t>
  </si>
  <si>
    <t>C9-APS</t>
  </si>
  <si>
    <t>CCCCCCCCC[N+]1=CC(=CC=C1)S([O-])(=O)=O</t>
  </si>
  <si>
    <t>C14H23NO3S</t>
  </si>
  <si>
    <t>C10-APS</t>
  </si>
  <si>
    <t>CCCCCCCCCC[N+]1=CC(=CC=C1)S([O-])(=O)=O</t>
  </si>
  <si>
    <t>C15H25NO3S</t>
  </si>
  <si>
    <t>C11-APS</t>
  </si>
  <si>
    <t>CCCCCCCCCCC[N+]1=CC(=CC=C1)S([O-])(=O)=O</t>
  </si>
  <si>
    <t>C16H27NO3S</t>
  </si>
  <si>
    <t>C12-APS</t>
  </si>
  <si>
    <t>CCCCCCCCCCCC[N+]1=CC(=CC=C1)S([O-])(=O)=O</t>
  </si>
  <si>
    <t>C17H29NO3S</t>
  </si>
  <si>
    <t>C13-APS</t>
  </si>
  <si>
    <t>CCCCCCCCCCCCC[N+]1=CC(=CC=C1)S([O-])(=O)=O</t>
  </si>
  <si>
    <t>C18H31NO3S</t>
  </si>
  <si>
    <t>C14-APS</t>
  </si>
  <si>
    <t>CCCCCCCCCCCCCC[N+]1=CC(=CC=C1)S([O-])(=O)=O</t>
  </si>
  <si>
    <t>C19H33NO3S</t>
  </si>
  <si>
    <t>C15-APS</t>
  </si>
  <si>
    <t>CCCCCCCCCCCCCCC[N+]1=CC(=CC=C1)S([O-])(=O)=O</t>
  </si>
  <si>
    <t>C20H35NO3S</t>
  </si>
  <si>
    <t>C16-APS</t>
  </si>
  <si>
    <t>CCCCCCCCCCCCCCCC[N+]1=CC(=CC=C1)S([O-])(=O)=O</t>
  </si>
  <si>
    <t>C21H37NO3S</t>
  </si>
  <si>
    <t>C17-APS</t>
  </si>
  <si>
    <t>CCCCCCCCCCCCCCCCC[N+]1=CC(=CC=C1)S([O-])(=O)=O</t>
  </si>
  <si>
    <t>C22H39NO3S</t>
  </si>
  <si>
    <t>C18-APS</t>
  </si>
  <si>
    <t>CCCCCCCCCCCCCCCCCC[N+]1=CC(=CC=C1)S([O-])(=O)=O</t>
  </si>
  <si>
    <t>C23H41NO3S</t>
  </si>
  <si>
    <t>C19-APS</t>
  </si>
  <si>
    <t>CCCCCCCCCCCCCCCCCCC[N+]1=CC(=CC=C1)S([O-])(=O)=O</t>
  </si>
  <si>
    <t>C24H43NO3S</t>
  </si>
  <si>
    <t>C20-APS</t>
  </si>
  <si>
    <t>CCCCCCCCCCCCCCCCCCCC[N+]1=CC(=CC=C1)S([O-])(=O)=O</t>
  </si>
  <si>
    <t>C25H45NO3S</t>
  </si>
  <si>
    <t>BETA-NICOTINAMIDE ADENINE DINUCLEOTIDE</t>
  </si>
  <si>
    <t>NC(C1=C[N+]([C@@H]2O[C@@H]([C@H]([C@H]2O)O)COP([O-])(OP(O)(OC[C@H]3O[C@@H](N4C=NC5=C4N=CN=C5N)[C@@H]([C@@H]3O)O)=O)=O)=CC=C1)=O</t>
  </si>
  <si>
    <t>C21H27N7O14P2</t>
  </si>
  <si>
    <t>P1_A</t>
  </si>
  <si>
    <t>GLUTAMINE</t>
  </si>
  <si>
    <t>N[C@@H](CCC(N)=O)C(O)=O</t>
  </si>
  <si>
    <t>C5H10N2O3</t>
  </si>
  <si>
    <t>HYPOTAURINE</t>
  </si>
  <si>
    <t>NCCS(O)=O</t>
  </si>
  <si>
    <t>C2H7NO2S</t>
  </si>
  <si>
    <t>INOSINE MONOPHOSPHATE</t>
  </si>
  <si>
    <t>O[C@@H]1[C@@H](COP(O)(O)=O)O[C@H]([C@@H]1O)N1C=NC2=C1N=CNC2=O</t>
  </si>
  <si>
    <t>C10H13N4O8P</t>
  </si>
  <si>
    <t>CITRATE</t>
  </si>
  <si>
    <t>OC(=O)CC(O)(CC(O)=O)C(O)=O</t>
  </si>
  <si>
    <t>C6H8O7</t>
  </si>
  <si>
    <t>THREONINE</t>
  </si>
  <si>
    <t>C[C@@H](O)[C@H](N)C(O)=O</t>
  </si>
  <si>
    <t>C4H9NO3</t>
  </si>
  <si>
    <t>PURINE</t>
  </si>
  <si>
    <t>N1C=NC2=C1C=NC=N2</t>
  </si>
  <si>
    <t>C5H4N4</t>
  </si>
  <si>
    <t>N-ACETYLNEURAMINATE</t>
  </si>
  <si>
    <t>CC(=O)N[C@@H]1[C@@H](O)C[C@](O)(O[C@H]1[C@H](O)[C@H](O)CO)C(O)=O</t>
  </si>
  <si>
    <t>C11H19NO9</t>
  </si>
  <si>
    <t>KYNURENINE</t>
  </si>
  <si>
    <t>N[C@@H](CC(=O)C1=CC=CC=C1N)C(O)=O</t>
  </si>
  <si>
    <t>C10H12N2O3</t>
  </si>
  <si>
    <t>PYRIMIDINE</t>
  </si>
  <si>
    <t>C1=CN=CN=C1</t>
  </si>
  <si>
    <t>C4H4N2</t>
  </si>
  <si>
    <t>ASPARTATE</t>
  </si>
  <si>
    <t>N[C@H](CC(O)=O)C(O)=O</t>
  </si>
  <si>
    <t>C4H7NO4</t>
  </si>
  <si>
    <t>URATE</t>
  </si>
  <si>
    <t>O=C1NC2=C(N1)C(=O)NC(=O)N2</t>
  </si>
  <si>
    <t>C5H4N4O3</t>
  </si>
  <si>
    <t>CYTIDINE</t>
  </si>
  <si>
    <t>NC1=NC(=O)N(C=C1)[C@@H]1O[C@H](CO)[C@@H](O)[C@H]1O</t>
  </si>
  <si>
    <t>C9H13N3O5</t>
  </si>
  <si>
    <t>P1_B</t>
  </si>
  <si>
    <t>SERINE</t>
  </si>
  <si>
    <t>N[C@@H](CO)C(O)=O</t>
  </si>
  <si>
    <t>C3H7NO3</t>
  </si>
  <si>
    <t>CYSTEINE</t>
  </si>
  <si>
    <t>N[C@@H](CS)C(O)=O</t>
  </si>
  <si>
    <t>C3H7NO2S</t>
  </si>
  <si>
    <t>CITRULLINE</t>
  </si>
  <si>
    <t>N[C@@H](CCCNC(N)=O)C(O)=O</t>
  </si>
  <si>
    <t>C6H13N3O3</t>
  </si>
  <si>
    <t>TAURINE</t>
  </si>
  <si>
    <t>NCCS(O)(=O)=O</t>
  </si>
  <si>
    <t>C2H7NO3S</t>
  </si>
  <si>
    <t>GLUCONOLACTONE</t>
  </si>
  <si>
    <t>OC[C@H]1OC(=O)[C@H](O)[C@@H](O)[C@@H]1O</t>
  </si>
  <si>
    <t>C6H10O6</t>
  </si>
  <si>
    <t>NICOTINATE</t>
  </si>
  <si>
    <t>OC(=O)C1=CN=CC=C1</t>
  </si>
  <si>
    <t>C6H5NO2</t>
  </si>
  <si>
    <t>INOSINE</t>
  </si>
  <si>
    <t>OC[C@H]1O[C@H]([C@H](O)[C@@H]1O)N1C=NC2=C1N=CNC2=O</t>
  </si>
  <si>
    <t>C10H12N4O5</t>
  </si>
  <si>
    <t>GAMMA-AMINOBUTYRATE</t>
  </si>
  <si>
    <t>NCCCC(O)=O</t>
  </si>
  <si>
    <t>C4H9NO2</t>
  </si>
  <si>
    <t>CYTOSINE</t>
  </si>
  <si>
    <t>NC1=CC=NC(=O)N1</t>
  </si>
  <si>
    <t>C4H5N3O</t>
  </si>
  <si>
    <t>ISOLEUCINE</t>
  </si>
  <si>
    <t>CC[C@H](C)[C@H](N)C(O)=O</t>
  </si>
  <si>
    <t>C6H13NO2</t>
  </si>
  <si>
    <t>PYRAZOLE</t>
  </si>
  <si>
    <t>C1=CNN=C1</t>
  </si>
  <si>
    <t>C3H4N2</t>
  </si>
  <si>
    <t>GLUTAMATE</t>
  </si>
  <si>
    <t>N[C@@H](CCC(O)=O)C(O)=O</t>
  </si>
  <si>
    <t>C5H9NO4</t>
  </si>
  <si>
    <t>P1_C</t>
  </si>
  <si>
    <t>ASCORBATE</t>
  </si>
  <si>
    <t>[H][C@@]1(OC(=O)C(O)=C1O)[C@@H](O)CO</t>
  </si>
  <si>
    <t>C6H8O6</t>
  </si>
  <si>
    <t>P-HYDROXYPHENYLACETATE</t>
  </si>
  <si>
    <t>NCCC(O)=O</t>
  </si>
  <si>
    <t>C8H8O3</t>
  </si>
  <si>
    <t>N-ACETYLGLUCOSAMINE</t>
  </si>
  <si>
    <t>CC(=O)N[C@H]1C(O)O[C@H](CO)[C@@H](O)[C@@H]1O</t>
  </si>
  <si>
    <t>C8H15NO6</t>
  </si>
  <si>
    <t>GLYCOLATE</t>
  </si>
  <si>
    <t>OCC(O)=O</t>
  </si>
  <si>
    <t>C2H4O3</t>
  </si>
  <si>
    <t>SARCOSINE</t>
  </si>
  <si>
    <t>CNCC(O)=O</t>
  </si>
  <si>
    <t>C3H7NO2</t>
  </si>
  <si>
    <t>GLUCONATE</t>
  </si>
  <si>
    <t>OC[C@@H](O)[C@@H](O)[C@H](O)[C@@H](O)C(O)=O</t>
  </si>
  <si>
    <t>C6H12O7</t>
  </si>
  <si>
    <t>QUINATE</t>
  </si>
  <si>
    <t>OC1C[C@@](O)(C[C@@H](O)[C@H]1O)C(O)=O</t>
  </si>
  <si>
    <t>C7H12O6</t>
  </si>
  <si>
    <t>DIHYDROOROTATE</t>
  </si>
  <si>
    <t>OC(=O)C1CC(=O)NC(=O)N1</t>
  </si>
  <si>
    <t>C5H6N2O4</t>
  </si>
  <si>
    <t>MALONATE</t>
  </si>
  <si>
    <t>OC(=O)CC(O)=O</t>
  </si>
  <si>
    <t>C3H4O4</t>
  </si>
  <si>
    <t>PIPECOLATE</t>
  </si>
  <si>
    <t>OC(=O)C1CCCCN1</t>
  </si>
  <si>
    <t>C6H11NO2</t>
  </si>
  <si>
    <t>FORMAMIDE</t>
  </si>
  <si>
    <t>NC=O</t>
  </si>
  <si>
    <t>CH3NO</t>
  </si>
  <si>
    <t>GLYCINE</t>
  </si>
  <si>
    <t>NCC(O)=O</t>
  </si>
  <si>
    <t>C2H5NO2</t>
  </si>
  <si>
    <t>P1_D</t>
  </si>
  <si>
    <t>METHIONINE</t>
  </si>
  <si>
    <t>CSCC[C@H](N)C(O)=O</t>
  </si>
  <si>
    <t>C5H11NO2S</t>
  </si>
  <si>
    <t>TETRAHYDROFOLATE</t>
  </si>
  <si>
    <t>NC1=NC(=O)C2=C(NC[C@H](CNC3=CC=C(C=C3)C(=O)NC(CCC(O)=O)C(O)=O)N2)N1</t>
  </si>
  <si>
    <t>C19H23N7O6</t>
  </si>
  <si>
    <t>ADENINE</t>
  </si>
  <si>
    <t>NC1=NC=NC2=C1NC=N2</t>
  </si>
  <si>
    <t>C5H5N5</t>
  </si>
  <si>
    <t>METHYLTHIOADENOSINE</t>
  </si>
  <si>
    <t>CSC[C@H]1O[C@H]([C@H](O)[C@@H]1O)N1C=NC2=C1N=CN=C2N</t>
  </si>
  <si>
    <t>C11H15N5O3S</t>
  </si>
  <si>
    <t>THYMIDINE</t>
  </si>
  <si>
    <t>CC1=CN([C@H]2C[C@H](O)[C@@H](CO)O2)C(=O)NC1=O</t>
  </si>
  <si>
    <t>C10H14N2O5</t>
  </si>
  <si>
    <t>GLYCERATE</t>
  </si>
  <si>
    <t>OC[C@@H](O)C(O)=O</t>
  </si>
  <si>
    <t>C3H6O4</t>
  </si>
  <si>
    <t>OROTATE</t>
  </si>
  <si>
    <t>OC(=O)C1=CC(=O)NC(=O)N1</t>
  </si>
  <si>
    <t>C5H4N2O4</t>
  </si>
  <si>
    <t>ETHANOLAMINE PHOSPHATE</t>
  </si>
  <si>
    <t>NCCOP(O)(O)=O</t>
  </si>
  <si>
    <t>C2H8NO4P</t>
  </si>
  <si>
    <t>XANTHINE</t>
  </si>
  <si>
    <t>O=C1NC2=C(NC=N2)C(=O)N1</t>
  </si>
  <si>
    <t>C5H4N4O2</t>
  </si>
  <si>
    <t>DIHYDROFOLATE</t>
  </si>
  <si>
    <t>NC1=NC2=C(N=C(CNC3=CC=C(C=C3)C(=O)N[C@@H](CCC(O)=O)C(O)=O)CN2)C(=O)N1</t>
  </si>
  <si>
    <t>C19H21N7O6</t>
  </si>
  <si>
    <t>CYSTINE</t>
  </si>
  <si>
    <t>N[C@@H](CSSC[C@H](N)C(O)=O)C(O)=O</t>
  </si>
  <si>
    <t>C6H12N2O4S2</t>
  </si>
  <si>
    <t>L-ALANINE</t>
  </si>
  <si>
    <t>C[C@H](N)C(O)=O</t>
  </si>
  <si>
    <t>P1_E</t>
  </si>
  <si>
    <t>TRYPTOPHAN</t>
  </si>
  <si>
    <t>N[C@@H](CC1=CNC2=CC=CC=C12)C(O)=O</t>
  </si>
  <si>
    <t>C11H12N2O2</t>
  </si>
  <si>
    <t>URIDINE MONOPHOSPHATE</t>
  </si>
  <si>
    <t>O[C@H]1[C@@H](O)[C@@H](O[C@@H]1COP(O)(O)=O)N1C=CC(=O)NC1=O</t>
  </si>
  <si>
    <t>C9H13N2O9P</t>
  </si>
  <si>
    <t>PROLINE</t>
  </si>
  <si>
    <t>OC(=O)[C@@H]1CCCN1</t>
  </si>
  <si>
    <t>C5H9NO2</t>
  </si>
  <si>
    <t>THYMINE</t>
  </si>
  <si>
    <t>CC1=CNC(=O)NC1=O</t>
  </si>
  <si>
    <t>C5H6N2O2</t>
  </si>
  <si>
    <t>SUCCINATE SEMIALDEHYDE</t>
  </si>
  <si>
    <t>OC(=O)CCC=O</t>
  </si>
  <si>
    <t>C4H6O3</t>
  </si>
  <si>
    <t>LACTATE</t>
  </si>
  <si>
    <t>C[C@H](O)C(O)=O</t>
  </si>
  <si>
    <t>C3H6O3</t>
  </si>
  <si>
    <t>URIDINE</t>
  </si>
  <si>
    <t>OC[C@H]1O[C@H]([C@H](O)[C@@H]1O)N1C=CC(=O)NC1=O</t>
  </si>
  <si>
    <t>C9H12N2O6</t>
  </si>
  <si>
    <t>FRUCTOSE BISPHOSPHATE</t>
  </si>
  <si>
    <t>O[C@H]1[C@H](O)[C@](O)(COP(O)(O)=O)O[C@@H]1COP(O)(O)=O</t>
  </si>
  <si>
    <t>C6H14O12P2</t>
  </si>
  <si>
    <t>CARNOSINE</t>
  </si>
  <si>
    <t>NCCC(=O)N[C@@H](CC1=CN=CN1)C(O)=O</t>
  </si>
  <si>
    <t>C9H14N4O3</t>
  </si>
  <si>
    <t>NICOTINAMIDE</t>
  </si>
  <si>
    <t>NC(=O)C1=CN=CC=C1</t>
  </si>
  <si>
    <t>C6H6N2O</t>
  </si>
  <si>
    <t>SHIKIMATE</t>
  </si>
  <si>
    <t>O[C@@H]1CC(=C[C@@H](O)[C@H]1O)C(O)=O</t>
  </si>
  <si>
    <t>C7H10O5</t>
  </si>
  <si>
    <t>SUCCINATE</t>
  </si>
  <si>
    <t>OC(=O)CCC(O)=O</t>
  </si>
  <si>
    <t>C4H6O4</t>
  </si>
  <si>
    <t>P1_F</t>
  </si>
  <si>
    <t>PHENYLALANINE</t>
  </si>
  <si>
    <t>N[C@@H](CC1=CC=CC=C1)C(O)=O</t>
  </si>
  <si>
    <t>C9H11NO2</t>
  </si>
  <si>
    <t>URACIL</t>
  </si>
  <si>
    <t>O=C1NC=CC(=O)N1</t>
  </si>
  <si>
    <t>C4H4N2O2</t>
  </si>
  <si>
    <t>MALATE</t>
  </si>
  <si>
    <t>O[C@@H](CC(O)=O)C(O)=O</t>
  </si>
  <si>
    <t>C4H6O5</t>
  </si>
  <si>
    <t>N[C@@H](CC(O)=O)C(O)=O</t>
  </si>
  <si>
    <t>DEOXYCYTIDINE MONOPHOSPHATE</t>
  </si>
  <si>
    <t>NC1=NC(=O)N(C=C1)[C@H]1C[C@H](O)[C@@H](COP(O)(O)=O)O1</t>
  </si>
  <si>
    <t>C9H14N3O7P</t>
  </si>
  <si>
    <t>HYPOXANTHINE</t>
  </si>
  <si>
    <t>OC1=NC=NC2=C1NC=N2</t>
  </si>
  <si>
    <t>C5H4N4O</t>
  </si>
  <si>
    <t>CREATINE</t>
  </si>
  <si>
    <t>CN(CC(O)=O)C(N)=N</t>
  </si>
  <si>
    <t>C4H9N3O2</t>
  </si>
  <si>
    <t>L-DOPA</t>
  </si>
  <si>
    <t>N[C@@H](CC1=CC(O)=C(O)C=C1)C(O)=O</t>
  </si>
  <si>
    <t>C9H11NO4</t>
  </si>
  <si>
    <t>GUANOSINE</t>
  </si>
  <si>
    <t>NC1=NC2=C(N=CN2[C@@H]2O[C@H](CO)[C@@H](O)[C@H]2O)C(=O)N1</t>
  </si>
  <si>
    <t>C10H13N5O5</t>
  </si>
  <si>
    <t>DIHYDROURACIL</t>
  </si>
  <si>
    <t>O=C1CCNC(=O)N1</t>
  </si>
  <si>
    <t>C4H6N2O2</t>
  </si>
  <si>
    <t>O[C@H](CC(O)=O)C(O)=O</t>
  </si>
  <si>
    <t>LYSINE</t>
  </si>
  <si>
    <t>NCCCC[C@H](N)C(O)=O</t>
  </si>
  <si>
    <t>C6H14N2O2</t>
  </si>
  <si>
    <t>P1_G</t>
  </si>
  <si>
    <t>TYROSINE</t>
  </si>
  <si>
    <t>N[C@@H](CC1=CC=C(O)C=C1)C(O)=O</t>
  </si>
  <si>
    <t>C9H11NO3</t>
  </si>
  <si>
    <t>GLYCEROL</t>
  </si>
  <si>
    <t>OCC(O)CO</t>
  </si>
  <si>
    <t>C3H8O3</t>
  </si>
  <si>
    <t>ASPARAGINE</t>
  </si>
  <si>
    <t>N[C@@H](CC(N)=O)C(O)=O</t>
  </si>
  <si>
    <t>C4H8N2O3</t>
  </si>
  <si>
    <t>VALINE</t>
  </si>
  <si>
    <t>CC(C)[C@H](N)C(O)=O</t>
  </si>
  <si>
    <t>C5H11NO2</t>
  </si>
  <si>
    <t>GUANINE</t>
  </si>
  <si>
    <t>NC1=NC(=O)C2=C(N1)N=CN2</t>
  </si>
  <si>
    <t>C5H5N5O</t>
  </si>
  <si>
    <t>HOMOSERINE</t>
  </si>
  <si>
    <t>N[C@@H](CCO)C(O)=O</t>
  </si>
  <si>
    <t>PYRIDOXINE</t>
  </si>
  <si>
    <t>CC1=NC=C(CO)C(CO)=C1O</t>
  </si>
  <si>
    <t>C8H11NO3</t>
  </si>
  <si>
    <t>DEOXYADENOSINE MONOPHOSPHATE</t>
  </si>
  <si>
    <t>NC1=NC=NC2=C1N=CN2[C@H]1C[C@H](O)[C@@H](COP(O)(O)=O)O1</t>
  </si>
  <si>
    <t>C10H14N5O6P</t>
  </si>
  <si>
    <t>TARTRATE</t>
  </si>
  <si>
    <t>O[C@H]([C@@H](O)C(O)=O)C(O)=O</t>
  </si>
  <si>
    <t>C4H6O6</t>
  </si>
  <si>
    <t>NICOTINAMIDE MONONUCLEOTIDE</t>
  </si>
  <si>
    <t>NC(=O)C1=CC=C[N+](=C1)[C@@H]1O[C@H](COP(O)([O-])=O)[C@@H](O)[C@H]1O</t>
  </si>
  <si>
    <t>C11H15N2O8P</t>
  </si>
  <si>
    <t>FOLATE</t>
  </si>
  <si>
    <t>NC1=NC(=O)C2=NC(CNC3=CC=C(C=C3)C(=O)N[C@@H](CCC(O)=O)C(O)=O)=CN=C2N1</t>
  </si>
  <si>
    <t>C19H19N7O6</t>
  </si>
  <si>
    <t>ISOCITRATE</t>
  </si>
  <si>
    <t>OC(C(CC(O)=O)C(O)=O)C(O)=O</t>
  </si>
  <si>
    <t>P1_H</t>
  </si>
  <si>
    <t>THIOUREA</t>
  </si>
  <si>
    <t>NC(N)=S</t>
  </si>
  <si>
    <t>CH4N2S</t>
  </si>
  <si>
    <t>DIETHANOLAMINE</t>
  </si>
  <si>
    <t>OCCNCCO</t>
  </si>
  <si>
    <t>C4H11NO2</t>
  </si>
  <si>
    <t>AMINOISOBUTANOATE</t>
  </si>
  <si>
    <t>CC(CN)C(O)=O</t>
  </si>
  <si>
    <t>CYS-GLY</t>
  </si>
  <si>
    <t>N[C@@H](CS)C(=O)NCC(O)=O</t>
  </si>
  <si>
    <t>C5H10N2O3S</t>
  </si>
  <si>
    <t>2-PHOSPHOGLYCERATE</t>
  </si>
  <si>
    <t>OCC(OP(O)(O)=O)C(O)=O</t>
  </si>
  <si>
    <t>C3H7O7P</t>
  </si>
  <si>
    <t>GUANIDINOACETATE</t>
  </si>
  <si>
    <t>NC(=N)NCC(O)=O</t>
  </si>
  <si>
    <t>C3H7N3O2</t>
  </si>
  <si>
    <t>CREATININE</t>
  </si>
  <si>
    <t>CN1CC(=O)NC1=N</t>
  </si>
  <si>
    <t>C4H7N3O</t>
  </si>
  <si>
    <t>N-ACETYLTRYPTOPHAN</t>
  </si>
  <si>
    <t>CC(=O)N[C@@H](CC1=CNC2=C1C=CC=C2)C(O)=O</t>
  </si>
  <si>
    <t>C13H14N2O3</t>
  </si>
  <si>
    <t>TRANS-ACONITATE</t>
  </si>
  <si>
    <t>OC(=O)C\C(=C/C(O)=O)C(O)=O</t>
  </si>
  <si>
    <t>C6H6O6</t>
  </si>
  <si>
    <t>N-ACETYLMANNOSAMINE</t>
  </si>
  <si>
    <t>[H][C@@]1(O)O[C@H](CO)[C@@H](O)[C@H](O)[C@@H]1NC(C)=O</t>
  </si>
  <si>
    <t>GLUCOSE 6-PHOSPHATE</t>
  </si>
  <si>
    <t>OC1O[C@H](COP(O)(O)=O)[C@@H](O)[C@H](O)[C@H]1O</t>
  </si>
  <si>
    <t>C6H13O9P</t>
  </si>
  <si>
    <t>pre</t>
  </si>
  <si>
    <t>post</t>
  </si>
  <si>
    <t>mean</t>
  </si>
  <si>
    <t>pos mode RT</t>
  </si>
  <si>
    <t>Rep 1</t>
  </si>
  <si>
    <t>Rep 2</t>
  </si>
  <si>
    <t>Rep 3</t>
  </si>
  <si>
    <t>rel stdev</t>
  </si>
  <si>
    <t>neg mode RT</t>
  </si>
  <si>
    <t>DIAMINOPIMELATE</t>
  </si>
  <si>
    <t>N[C@@H](CCC[C@H](N)C(O)=O)C(O)=O</t>
  </si>
  <si>
    <t>C7H14N2O4</t>
  </si>
  <si>
    <t>P2_A</t>
  </si>
  <si>
    <t>AMINOADIPATE</t>
  </si>
  <si>
    <t>NC(CCCC(O)=O)C(O)=O</t>
  </si>
  <si>
    <t>C6H11NO4</t>
  </si>
  <si>
    <t>DEOXYCYTIDINE</t>
  </si>
  <si>
    <t>NC1=NC(=O)N(C=C1)[C@H]1C[C@H](O)[C@@H](CO)O1</t>
  </si>
  <si>
    <t>C9H13N3O4</t>
  </si>
  <si>
    <t>NORADRENALINE</t>
  </si>
  <si>
    <t>NC[C@H](O)C1=CC(O)=C(O)C=C1</t>
  </si>
  <si>
    <t>GLUCOSAMINE 6-PHOSPHATE</t>
  </si>
  <si>
    <t>N[C@H]1[C@@H](O)O[C@H](COP(O)(O)=O)[C@@H](O)[C@@H]1O</t>
  </si>
  <si>
    <t>C6H14NO8P</t>
  </si>
  <si>
    <t>O[C@@H]([C@H](O)C(O)=O)C(O)=O</t>
  </si>
  <si>
    <t>3-DEHYDROSHIKIMATE</t>
  </si>
  <si>
    <t>C1C(C(C(=O)C=C1C(=O)O)O)O</t>
  </si>
  <si>
    <t>C7H8O5</t>
  </si>
  <si>
    <t>NORSPERMIDINE</t>
  </si>
  <si>
    <t>NCCCNCCCN</t>
  </si>
  <si>
    <t>C6H17N3</t>
  </si>
  <si>
    <t>HOMOCYSTEINE</t>
  </si>
  <si>
    <t>NC(CCS)C(O)=O</t>
  </si>
  <si>
    <t>C4H9NO2S</t>
  </si>
  <si>
    <t>THEOPHYLLINE</t>
  </si>
  <si>
    <t>CN1C2=C(NC=N2)C(=O)N(C)C1=O</t>
  </si>
  <si>
    <t>C7H8N4O2</t>
  </si>
  <si>
    <t>LEUCINE</t>
  </si>
  <si>
    <t>CC(C)C[C@H](N)C(O)=O</t>
  </si>
  <si>
    <t>TREHALOSE</t>
  </si>
  <si>
    <t>OC[C@H]1O[C@H](O[C@H]2O[C@H](CO)[C@@H](O)[C@H](O)[C@H]2O)[C@H](O)[C@@H](O)[C@@H]1O</t>
  </si>
  <si>
    <t>C12H22O11</t>
  </si>
  <si>
    <t>BETAINE</t>
  </si>
  <si>
    <t>C[N+](C)(C)CC([O-])=O</t>
  </si>
  <si>
    <t>P2_B</t>
  </si>
  <si>
    <t>N[C@H](CC1=CNC2=CC=CC=C12)C(O)=O</t>
  </si>
  <si>
    <t>3-SULFINOALANINE</t>
  </si>
  <si>
    <t>N[C@@H](CS(=O)=O)C(O)=O</t>
  </si>
  <si>
    <t>C3H7NO4S</t>
  </si>
  <si>
    <t>O-SUCCINYL-HOMOSERINE</t>
  </si>
  <si>
    <t>C(COC(=O)CCC(=O)O)C(C(=O)O)N</t>
  </si>
  <si>
    <t>C8H13NO6</t>
  </si>
  <si>
    <t>ALLANTOIN</t>
  </si>
  <si>
    <t>NC(=O)NC1NC(=O)NC1=O</t>
  </si>
  <si>
    <t>C4H6N4O3</t>
  </si>
  <si>
    <t>GLYCERALDEHYDE</t>
  </si>
  <si>
    <t>OCC(O)C=O</t>
  </si>
  <si>
    <t>D-GLUCURONOLACTONE</t>
  </si>
  <si>
    <t>O[C@@H]1O[C@@H]2[C@@H](O)C(=O)O[C@@H]2[C@H]1O</t>
  </si>
  <si>
    <t>(2-AMINOETHYL)PHOSPHONATE</t>
  </si>
  <si>
    <t>NCCP(O)(O)=O</t>
  </si>
  <si>
    <t>C2H8NO3P</t>
  </si>
  <si>
    <t>SELENOMETHIONINE</t>
  </si>
  <si>
    <t>C[Se]CCC(N)C(O)=O</t>
  </si>
  <si>
    <t>C5H11NO2Se</t>
  </si>
  <si>
    <t>MALEIMIDE</t>
  </si>
  <si>
    <t>C1=CC(=O)NC1=O</t>
  </si>
  <si>
    <t>C4H3NO2</t>
  </si>
  <si>
    <t>N,N-DIMETHYL-ARGININE</t>
  </si>
  <si>
    <t>CN(C)C(=NCCCC(C(=O)O)N)N</t>
  </si>
  <si>
    <t>C8H18N4O2</t>
  </si>
  <si>
    <t>GLUCOSAMINE</t>
  </si>
  <si>
    <t>N[C@H]1C(O)O[C@H](CO)[C@@H](O)[C@@H]1O</t>
  </si>
  <si>
    <t>C6H13NO5</t>
  </si>
  <si>
    <t>PARAXANTHINE</t>
  </si>
  <si>
    <t>CN1C=NC2=C1C(=O)N(C)C(=O)N2</t>
  </si>
  <si>
    <t>P2_C</t>
  </si>
  <si>
    <t>ADENOSINE 5'-DIPHOSPHATE</t>
  </si>
  <si>
    <t>NC1=NC=NC2=C1N=CN2[C@@H]1O[C@H](COP(O)(=O)OP(O)(O)=O)[C@@H](O)[C@H]1O</t>
  </si>
  <si>
    <t>C10H15N5O10P2</t>
  </si>
  <si>
    <t>2-DEOXY-D-GLUCOSE</t>
  </si>
  <si>
    <t>[H]C([H])(C=O)[C@@]([H])(O)[C@]([H])(O)[C@]([H])(O)CO</t>
  </si>
  <si>
    <t>C6H12O5</t>
  </si>
  <si>
    <t>1-METHYL-L-HISTIDINE</t>
  </si>
  <si>
    <t>CN1C=NC(C[C@H](N)C(O)=O)=C1</t>
  </si>
  <si>
    <t>C7H11N3O2</t>
  </si>
  <si>
    <t>GALACTITOL</t>
  </si>
  <si>
    <t>OC[C@H](O)[C@@H](O)[C@@H](O)[C@H](O)CO</t>
  </si>
  <si>
    <t>C6H14O6</t>
  </si>
  <si>
    <t>OXOPROLINE</t>
  </si>
  <si>
    <t>OC(=O)C1CCC(=O)N1</t>
  </si>
  <si>
    <t>C5H7NO3</t>
  </si>
  <si>
    <t>4-PYRIDOXATE</t>
  </si>
  <si>
    <t>CC1=NC=C(CO)C(C(O)=O)=C1O</t>
  </si>
  <si>
    <t>C8H9NO4</t>
  </si>
  <si>
    <t>QUINOLINATE</t>
  </si>
  <si>
    <t>OC(=O)C1=CC=CN=C1C(O)=O</t>
  </si>
  <si>
    <t>C7H5NO4</t>
  </si>
  <si>
    <t>METHYLGUANIDINE</t>
  </si>
  <si>
    <t>CNC(N)=N</t>
  </si>
  <si>
    <t>C2H7N3</t>
  </si>
  <si>
    <t>CAFFEINE</t>
  </si>
  <si>
    <t>CN1C=NC2=C1C(=O)N(C)C(=O)N2C</t>
  </si>
  <si>
    <t>C8H10N4O2</t>
  </si>
  <si>
    <t>3-HYDROXY-3-METHYLGLUTARYL-COA</t>
  </si>
  <si>
    <t>CC(C)(COP(=O)(O)OP(=O)(O)OCC1C(C(C(O1)N2C=NC3=C2N=CN=C3N)O)OP(=O)(O)O)C(C(=O)NCCC(=O)NCCSC(=O)CC(C)(CC(=O)O)O)O</t>
  </si>
  <si>
    <t>C27H44N7O20P3S</t>
  </si>
  <si>
    <t>GLUCURONATE</t>
  </si>
  <si>
    <t>O[C@H]1O[C@@H]([C@@H](O)[C@H](O)[C@H]1O)C(O)=O</t>
  </si>
  <si>
    <t>C6H10O7</t>
  </si>
  <si>
    <t>1-METHYLADENOSINE</t>
  </si>
  <si>
    <t>CN1C=NC2=C(N=CN2[C@@H]2O[C@H](CO)[C@@H](O)[C@H]2O)C1=N</t>
  </si>
  <si>
    <t>C11H15N5O4</t>
  </si>
  <si>
    <t>P2_D</t>
  </si>
  <si>
    <t>DEOXYURIDINE</t>
  </si>
  <si>
    <t>OC[C@H]1O[C@H](C[C@@H]1O)N1C=CC(=O)NC1=O</t>
  </si>
  <si>
    <t>C9H12N2O5</t>
  </si>
  <si>
    <t>TRANS-4-HYDROXY-L-PROLINE</t>
  </si>
  <si>
    <t>O[C@H]1CN[C@@H](C1)C(O)=O</t>
  </si>
  <si>
    <t>C5H9NO3</t>
  </si>
  <si>
    <t>UROCANATE</t>
  </si>
  <si>
    <t>OC(=O)\C=C\C1=CNC=N1</t>
  </si>
  <si>
    <t>C6H6N2O2</t>
  </si>
  <si>
    <t>PYROGLUTAMATE</t>
  </si>
  <si>
    <t>OC(=O)[C@@H]1CCC(=O)N1</t>
  </si>
  <si>
    <t>4-ACETAMIDOBUTANOATE</t>
  </si>
  <si>
    <t>CC(=O)NCCCC(O)=O</t>
  </si>
  <si>
    <t>C6H11NO3</t>
  </si>
  <si>
    <t>TRANS-CYCLOHEXANEDIOL</t>
  </si>
  <si>
    <t>C1CCC(C(C1)O)O</t>
  </si>
  <si>
    <t>C6H12O2</t>
  </si>
  <si>
    <t>MELANIN</t>
  </si>
  <si>
    <t>CC1=C2NC=C3C2=C(C2=CNC4=C(C)C(=O)C(=O)C3=C24)C(=O)C1=O</t>
  </si>
  <si>
    <t>C18H10N2O4</t>
  </si>
  <si>
    <t>DOPAMINE</t>
  </si>
  <si>
    <t>NCCC1=CC=C(O)C(O)=C1</t>
  </si>
  <si>
    <t>C8H11NO2</t>
  </si>
  <si>
    <t>PUTRESCINE</t>
  </si>
  <si>
    <t>NCCCCN</t>
  </si>
  <si>
    <t>C4H12N2</t>
  </si>
  <si>
    <t>CITICOLINE</t>
  </si>
  <si>
    <t>C[N+](C)(C)CCOP([O-])(=O)OP(O)(=O)OC[C@H]1O[C@H]([C@H](O)[C@@H]1O)N1C=CC(N)=NC1=O</t>
  </si>
  <si>
    <t>C14H26N4O11P2</t>
  </si>
  <si>
    <t>P2_E</t>
  </si>
  <si>
    <t>1,3-DIAMINOPROPANE</t>
  </si>
  <si>
    <t>NCCCN</t>
  </si>
  <si>
    <t>C3H10N2</t>
  </si>
  <si>
    <t>PHOSPHOSERINE</t>
  </si>
  <si>
    <t>N[C@@H](COP(O)(O)=O)C(O)=O</t>
  </si>
  <si>
    <t>C3H8NO6P</t>
  </si>
  <si>
    <t>1-AMINOCYCLOPROPANECARBOXYLATE</t>
  </si>
  <si>
    <t>NC1(CC1)C(O)=O</t>
  </si>
  <si>
    <t>C4H7NO2</t>
  </si>
  <si>
    <t>GLUTARYLCARNITINE</t>
  </si>
  <si>
    <t>C[N+](C)(C)C[C@H](CC([O-])=O)OC(=O)CCCC(O)=O</t>
  </si>
  <si>
    <t>C12H21NO6</t>
  </si>
  <si>
    <t>CYSTATHIONINE</t>
  </si>
  <si>
    <t>N[C@@H](CCSC[C@H](N)C(O)=O)C(O)=O</t>
  </si>
  <si>
    <t>C7H14N2O4S</t>
  </si>
  <si>
    <t>NORVALINE</t>
  </si>
  <si>
    <t>CCC[C@@H](N)C(O)=O</t>
  </si>
  <si>
    <t>3-HYDROXYMETHYLGLUTARATE</t>
  </si>
  <si>
    <t>CC(O)(CC(O)=O)CC(O)=O</t>
  </si>
  <si>
    <t>C6H10O5</t>
  </si>
  <si>
    <t>PHOSPHONOACETATE</t>
  </si>
  <si>
    <t>OC(=O)CP(O)(O)=O</t>
  </si>
  <si>
    <t>C2H5O5P</t>
  </si>
  <si>
    <t>PICOLINATE</t>
  </si>
  <si>
    <t>OC(=O)C1=CC=CC=N1</t>
  </si>
  <si>
    <t>ETHANOLAMINE</t>
  </si>
  <si>
    <t>NCCO</t>
  </si>
  <si>
    <t>C2H7NO</t>
  </si>
  <si>
    <t>ARGININE</t>
  </si>
  <si>
    <t>N[C@@H](CCCN=C(N)N)C(O)=O</t>
  </si>
  <si>
    <t>C6H14N4O2</t>
  </si>
  <si>
    <t>OC1CN[C@@H](C1)C(O)=O</t>
  </si>
  <si>
    <t>P2_F</t>
  </si>
  <si>
    <t>FUCOSE</t>
  </si>
  <si>
    <t>C[C@@H]1OC(O)[C@@H](O)[C@H](O)[C@@H]1O</t>
  </si>
  <si>
    <t>HOMOCYSTINE</t>
  </si>
  <si>
    <t>NC(CCSSCCC(N)C(O)=O)C(O)=O</t>
  </si>
  <si>
    <t>C8H16N2O4S2</t>
  </si>
  <si>
    <t>N-METHYLGLUTAMATE</t>
  </si>
  <si>
    <t>CNC(CCC(=O)O)C(=O)O</t>
  </si>
  <si>
    <t>D-ORNITHINE</t>
  </si>
  <si>
    <t>NCCC[C@@H](N)C(O)=O</t>
  </si>
  <si>
    <t>C5H12N2O2</t>
  </si>
  <si>
    <t>XANTHOSINE</t>
  </si>
  <si>
    <t>OC[C@H]1O[C@H]([C@H](O)[C@@H]1O)N1C=NC2=C1N=C(O)N=C2O</t>
  </si>
  <si>
    <t>C10H12N4O6</t>
  </si>
  <si>
    <t>3-METHYLCROTONYL-COA</t>
  </si>
  <si>
    <t>CC(C)=CC(=O)SCCNC(=O)CCNC(=O)C(O)C(C)(C)COP(O)(=O)OP(O)(=O)OC[C@H]1O[C@H]([C@H](O)[C@@H]1OP(O)(O)=O)N1C=NC2=C1N=CN=C2N</t>
  </si>
  <si>
    <t>C26H42N7O17P3S</t>
  </si>
  <si>
    <t>THYROTROPIN RELEASING HORMONE</t>
  </si>
  <si>
    <t>C1CC(N(C1)C(=O)C(CC2=CN=CN2)NC(=O)C3CCC(=O)N3)C(=O)N</t>
  </si>
  <si>
    <t>C16H22N6O4</t>
  </si>
  <si>
    <t>CYTIDINE MONOPHOSPHATE</t>
  </si>
  <si>
    <t>NC1=NC(=O)N(C=C1)[C@@H]1O[C@H](COP(O)(O)=O)[C@@H](O)[C@H]1O</t>
  </si>
  <si>
    <t>C9H14N3O8P</t>
  </si>
  <si>
    <t>N-METHYLASPARTATE</t>
  </si>
  <si>
    <t>CN[C@H](CC(O)=O)C(O)=O</t>
  </si>
  <si>
    <t>GALACTARATE</t>
  </si>
  <si>
    <t>O[C@@H]([C@@H](O)[C@H](O)C(O)=O)[C@@H](O)C(O)=O</t>
  </si>
  <si>
    <t>C6H10O8</t>
  </si>
  <si>
    <t>HISTIDINE</t>
  </si>
  <si>
    <t>N[C@@H](CC1=CNC=N1)C(O)=O</t>
  </si>
  <si>
    <t>C6H9N3O2</t>
  </si>
  <si>
    <t>NICOTINIC ACID ADENINE DINUCLEOTIDE PHOSPHATE</t>
  </si>
  <si>
    <t>O=P([O-])(OP(O)(OC[C@@H]1[C@@H](O)[C@@H](OP(O)(O)=O)[C@H](N2C=NC3=C2N=CN=C3N)O1)=O)OCC(O4)[C@H](O)[C@H](O)[C@H]4[N+]5=CC=CC(C(O)=O)=C5</t>
  </si>
  <si>
    <t>C21H27N6O18P3</t>
  </si>
  <si>
    <t>P2_G</t>
  </si>
  <si>
    <t>N-ACETYLASPARAGINE</t>
  </si>
  <si>
    <t>CC(=O)N[C@@H](CC(N)=O)C(O)=O</t>
  </si>
  <si>
    <t>C6H10N2O4</t>
  </si>
  <si>
    <t>OC(=O)[C@@H]1CCCCN1</t>
  </si>
  <si>
    <t>NADP</t>
  </si>
  <si>
    <t>O=P([O-])(OP(O)(OCC1C(O)C(OP(O)(O)=O)C(N2C=NC3=C2N=CN=C3N)O1)=O)OCC(O4)C(O)C(O)C4[N+]5=CC=CC(C(N)=O)=C5</t>
  </si>
  <si>
    <t>C21H28N7O17P3</t>
  </si>
  <si>
    <t>CARBAMOYL PHOSPHATE</t>
  </si>
  <si>
    <t>NC(=O)OP(O)(O)=O</t>
  </si>
  <si>
    <t>CH4NO5P</t>
  </si>
  <si>
    <t>ISOPENTENYL PYROPHOSPHATE</t>
  </si>
  <si>
    <t>CC(=C)CCOP(O)(=O)OP(O)(O)=O</t>
  </si>
  <si>
    <t>C5H12O7P2</t>
  </si>
  <si>
    <t>GUANOSINE TRIPHOSPHATE</t>
  </si>
  <si>
    <t>NC1=NC2=C(N=CN2[C@@H]2O[C@H](COP(O)(=O)OP(O)(=O)OP(O)(O)=O)[C@@H](O)[C@H]2O)C(=O)N1</t>
  </si>
  <si>
    <t>C10H16N5O14P3</t>
  </si>
  <si>
    <t>DTDP-D-GLUCOSE</t>
  </si>
  <si>
    <t>CC1=CN([C@H]2C[C@H](O)[C@@H](COP(O)(=O)OP(O)(=O)OC3O[C@H](CO)[C@@H](O)[C@H](O)[C@H]3O)O2)C(=O)NC1=O</t>
  </si>
  <si>
    <t>C16H26N2O16P2</t>
  </si>
  <si>
    <t>AGMATINE SULFATE</t>
  </si>
  <si>
    <t>C(CCN=C(N)N)CN</t>
  </si>
  <si>
    <t>C5H14N4</t>
  </si>
  <si>
    <t>GLYCOLALDEHYDE</t>
  </si>
  <si>
    <t>C(C=O)O</t>
  </si>
  <si>
    <t>C2H4O2</t>
  </si>
  <si>
    <t>DGTP</t>
  </si>
  <si>
    <t>NC1=NC2=C(N=CN2[C@H]2C[C@H](O)[C@@H](COP(O)(=O)OP(O)(=O)OP(O)(O)=O)O2)C(=O)N1</t>
  </si>
  <si>
    <t>C10H16N5O13P3</t>
  </si>
  <si>
    <t xml:space="preserve">N-ACETYLGLYCINE </t>
  </si>
  <si>
    <t>CC(=O)NCC(O)=O</t>
  </si>
  <si>
    <t>C4H7NO3</t>
  </si>
  <si>
    <t>P2_H</t>
  </si>
  <si>
    <t>N-ACETYLASPARTATE</t>
  </si>
  <si>
    <t>CC(=O)N[C@@H](CC(O)=O)C(O)=O</t>
  </si>
  <si>
    <t>C6H9NO5</t>
  </si>
  <si>
    <t>INOSINE 5'-DIPHOSPHATE</t>
  </si>
  <si>
    <t>O[C@@H]1[C@@H](COP(O)(=O)OP(O)(O)=O)OC([C@@H]1O)N1C=NC2=C1NC=NC2=O</t>
  </si>
  <si>
    <t>C10H14N4O11P2</t>
  </si>
  <si>
    <t>PALMITOYLCARNITINE</t>
  </si>
  <si>
    <t>CCCCCCCCCCCCCCCC(OC(C[N+](C)(C)C)CC([O-])=O)=O</t>
  </si>
  <si>
    <t>C23H45NO4</t>
  </si>
  <si>
    <t>DEOXYGUANOSINE-MONOPHOSPHATE</t>
  </si>
  <si>
    <t>NC1=NC2=C(N=CN2[C@H]2C[C@H](O)[C@@H](COP(O)(O)=O)O2)C(=O)N1</t>
  </si>
  <si>
    <t>C10H14N5O7P</t>
  </si>
  <si>
    <t>NICOTINAMIDE HYPOXANTHINE DINUCLEOTIDE</t>
  </si>
  <si>
    <t>O=P([O-])(OP(O)(OCC1C(O)C(O)C(N2C=NC3=C2NC=NC3=O)O1)=O)OCC(O4)C(O)C(O)C4[N+]5=CC=CC(C(N)=O)=C5</t>
  </si>
  <si>
    <t>C21H26N6O15P2</t>
  </si>
  <si>
    <t>S-ADENOSYLMETHIONINE</t>
  </si>
  <si>
    <t>C[S+](C[C@H]1O[C@@H](N2C=NC3=C(N=CN=C23)N)[C@@H]([C@@H]1O)O)CC[C@@H](C([O-])=O)N</t>
  </si>
  <si>
    <t>C15H22N6O5S</t>
  </si>
  <si>
    <t>6-PHOSPHOGLUCONATE</t>
  </si>
  <si>
    <t>O[C@H](COP(O)(O)=O)[C@@H](O)[C@H](O)[C@@H](O)C(O)=O</t>
  </si>
  <si>
    <t>C6H13O10P</t>
  </si>
  <si>
    <t>ALPHA-HYDROXYISOBUTYRATE</t>
  </si>
  <si>
    <t>CC(C)(O)C(O)=O</t>
  </si>
  <si>
    <t>C4H8O3</t>
  </si>
  <si>
    <t>CYSTEATE</t>
  </si>
  <si>
    <t>NC(CS(O)(=O)=O)C(O)=O</t>
  </si>
  <si>
    <t>C3H7NO5S</t>
  </si>
  <si>
    <t>ADENOSINE-MONOPHOSPHATE</t>
  </si>
  <si>
    <t>NC1=NC=NC2=C1N=CN2[C@@H]1O[C@H](COP(O)(O)=O)[C@@H](O)[C@H]1O</t>
  </si>
  <si>
    <t>P3_A</t>
  </si>
  <si>
    <t>DEOXYCARNITINE</t>
  </si>
  <si>
    <t>C[N+](C)(CCCC([O-])=O)C</t>
  </si>
  <si>
    <t>C7H15NO2</t>
  </si>
  <si>
    <t>ADENOSINE 2',3'-CYCLIC PHOSPHATE</t>
  </si>
  <si>
    <t>NC1=NC=NC2=C1N=CN2C1OC(CO)C2OP(O)(=O)OC12</t>
  </si>
  <si>
    <t>C10H12N5O6P</t>
  </si>
  <si>
    <t>MEVALOLACTONE</t>
  </si>
  <si>
    <t>C[C@]1(O)CCOC(=O)C1</t>
  </si>
  <si>
    <t>C6H10O3</t>
  </si>
  <si>
    <t>URIDINE DIPHOSPHATE GLUCOSE</t>
  </si>
  <si>
    <t>OC[C@@H]1OC(OP(O)(=O)OP(O)(=O)OC[C@@H]2O[C@@H]([C@@H](O)[C@H]2O)N2C=CC(=O)NC2=O)[C@@H](O)[C@H](O)[C@H]1O</t>
  </si>
  <si>
    <t>C15H24N2O17P2</t>
  </si>
  <si>
    <t>GAMMA,GAMMA-DIMETHYLALLYL PYROPHOSPHATE</t>
  </si>
  <si>
    <t>C/C(C)=C\COP(O)(OP(O)(O)=O)=O</t>
  </si>
  <si>
    <t>DEOXYURIDINE TRIPHOSPHATE</t>
  </si>
  <si>
    <t>O[C@H]1C[C@@H](O[C@@H]1COP(O)(=O)OP(O)(=O)OP(O)(O)=O)N1C=CC(=O)NC1=O</t>
  </si>
  <si>
    <t>C9H15N2O14P3</t>
  </si>
  <si>
    <t>PHOSPHORYLCHOLINE</t>
  </si>
  <si>
    <t>C[N+](C)(CCOP([O-])(O)=O)C</t>
  </si>
  <si>
    <t>C5H14NO4P</t>
  </si>
  <si>
    <t>URIDINE TRIPHOSPHATE</t>
  </si>
  <si>
    <t>O[C@H]1[C@@H](O)[C@@H](O[C@@H]1COP(O)(=O)OP(O)(=O)OP(O)(O)=O)N1C=CC(=O)NC1=O</t>
  </si>
  <si>
    <t>C9H15N2O15P3</t>
  </si>
  <si>
    <t>6-HYDROXYDOPAMINE</t>
  </si>
  <si>
    <t>NCCC1=C(O)C=C(O)C(O)=C1</t>
  </si>
  <si>
    <t>THIAMINE</t>
  </si>
  <si>
    <t>CC1=C(CCO)SC=[N+]1CC1=C(N)N=C(C)N=C1</t>
  </si>
  <si>
    <t>C12H17N4OS</t>
  </si>
  <si>
    <t>DGDP</t>
  </si>
  <si>
    <t>NC1=NC2=C(N=CN2[C@H]2C[C@H](O)[C@@H](COP(O)(=O)OP(O)(O)=O)O2)C(=O)N1</t>
  </si>
  <si>
    <t>5-METHYLCYTOSINE</t>
  </si>
  <si>
    <t>CC1=C(N)NC(=O)N=C1</t>
  </si>
  <si>
    <t>C5H7N3O</t>
  </si>
  <si>
    <t>P3_B</t>
  </si>
  <si>
    <t>CYTIDINE 2',3'-CYCLIC PHOSPHATE</t>
  </si>
  <si>
    <t>NC1=NC(=O)N(C=C1)C1O[C@H](CO)[C@H]2OP(O)(=O)O[C@@H]12</t>
  </si>
  <si>
    <t>C9H12N3O7P</t>
  </si>
  <si>
    <t>N,N,N-TRIMETHYLLYSINE</t>
  </si>
  <si>
    <t>C[N+](C)(C)CCCC[C@H](N)C([O-])=O</t>
  </si>
  <si>
    <t>C9H20N2O2</t>
  </si>
  <si>
    <t>PHOSPHOENOLPYRUVATE</t>
  </si>
  <si>
    <t>OC(=O)C(=C)OP(O)(O)=O</t>
  </si>
  <si>
    <t>C3H5O6P</t>
  </si>
  <si>
    <t>C1=CN(C(=O)NC1=O)C2C(C(C(O2)COP(=O)(O)OP(=O)(O)OC3C(C(C(C(O3)CO)O)O)O)O)O</t>
  </si>
  <si>
    <t>GALACTOSE 1-PHOSPHATE</t>
  </si>
  <si>
    <t>OC[C@H]1O[C@H](OP(O)(O)=O)[C@H](O)[C@@H](O)[C@H]1O</t>
  </si>
  <si>
    <t>PYRIDOXAL-PHOSPHATE</t>
  </si>
  <si>
    <t>CC1=NC=C(COP(O)(O)=O)C(C=O)=C1O</t>
  </si>
  <si>
    <t>C8H10NO6P</t>
  </si>
  <si>
    <t>DIHYDROXYACETONE PHOSPHATE</t>
  </si>
  <si>
    <t>OCC(=O)COP(O)(O)=O</t>
  </si>
  <si>
    <t>C3H7O6P</t>
  </si>
  <si>
    <t>MANNOSE 6-PHOSPHATE</t>
  </si>
  <si>
    <t>O[C@@H]1O[C@H](COP(O)(O)=O)[C@@H](O)[C@H](O)[C@@H]1O</t>
  </si>
  <si>
    <t>3-PHOSPHOGLYCERATE</t>
  </si>
  <si>
    <t>OC(COP(O)(O)=O)C(O)=O</t>
  </si>
  <si>
    <t>L-CARNITINE</t>
  </si>
  <si>
    <t>C[N+](C)(C)C[C@H](O)CC([O-])=O</t>
  </si>
  <si>
    <t>C7H15NO3</t>
  </si>
  <si>
    <t>P3_C</t>
  </si>
  <si>
    <t>O-PHOSPHOETHANOLAMINE</t>
  </si>
  <si>
    <t>O-ACETYLSERINE</t>
  </si>
  <si>
    <t>CC(=O)OC[C@H](N)C(O)=O</t>
  </si>
  <si>
    <t>THYMIDINE-MONOPHOSPHATE</t>
  </si>
  <si>
    <t>CC1=CN([C@H]2C[C@H](O)[C@@H](COP(O)(O)=O)O2)C(=O)NC1=O</t>
  </si>
  <si>
    <t>C10H15N2O8P</t>
  </si>
  <si>
    <t>CYCLIC AMP</t>
  </si>
  <si>
    <t>NC1=NC=NC2=C1N=CN2[C@@H]1O[C@@H]2COP(O)(=O)O[C@H]2[C@H]1O</t>
  </si>
  <si>
    <t>ADP-GLUCOSE</t>
  </si>
  <si>
    <t>NC1=C2N=CN([C@@H]3O[C@H](CO[P@](O)(=O)O[P@](O)(=O)O[C@H]4O[C@H](CO)[C@@H](O)[C@H](O)[C@H]4O)[C@@H](O)[C@H]3O)C2=NC=N1</t>
  </si>
  <si>
    <t>C16H25N5O15P2</t>
  </si>
  <si>
    <t>FRUCTOSE 6-PHOSPHATE</t>
  </si>
  <si>
    <t>OCC(=O)[C@@H](O)[C@H](O)[C@H](O)COP(O)(O)=O</t>
  </si>
  <si>
    <t>ADENOSINE 3',5'-DIPHOSPHATE</t>
  </si>
  <si>
    <t>NC1=NC=NC2=C1N=CN2[C@@H]1O[C@H](COP(O)(O)=O)[C@@H](OP(O)(O)=O)[C@H]1O</t>
  </si>
  <si>
    <t>3-NITRO-L-TYROSINE</t>
  </si>
  <si>
    <t>C1=CC(=C(C=C1CC(C(=O)O)N)[N+](=O)[O-])O</t>
  </si>
  <si>
    <t>C9H10N2O5</t>
  </si>
  <si>
    <t>P-OCTOPAMINE</t>
  </si>
  <si>
    <t>NC[C@H](O)C1=CC=C(O)C=C1</t>
  </si>
  <si>
    <t>N-ALPHA-ACETYLLYSINE</t>
  </si>
  <si>
    <t>CC(=O)NC(CCCCN)C(O)=O</t>
  </si>
  <si>
    <t>C8H16N2O3</t>
  </si>
  <si>
    <t>URIDINE DIPHOSPHATEGALACTOSE</t>
  </si>
  <si>
    <t>OC[C@H]1O[C@H](O[P@@](O)(=O)O[P@@](O)(=O)OC[C@H]2O[C@H]([C@H](O)[C@@H]2O)N2C=CC(=O)NC2=O)[C@H](O)[C@@H](O)[C@H]1O</t>
  </si>
  <si>
    <t>SPERMIDINE</t>
  </si>
  <si>
    <t>NCCCCNCCCN</t>
  </si>
  <si>
    <t>C7H19N3</t>
  </si>
  <si>
    <t>P3_D</t>
  </si>
  <si>
    <t>PYRIDOXAMINE</t>
  </si>
  <si>
    <t>CC1=C(O)C(CN)=C(CO)C=N1</t>
  </si>
  <si>
    <t>C8H12N2O2</t>
  </si>
  <si>
    <t>5-AMINOLEVULINATE</t>
  </si>
  <si>
    <t>NCC(=O)CCC(O)=O</t>
  </si>
  <si>
    <t>DEOXYURIDINE-MONOPHOSPHATE</t>
  </si>
  <si>
    <t>C1C(C(OC1N2C=CC(=O)NC2=O)COP(=O)(O)O)O</t>
  </si>
  <si>
    <t>C9H13N2O8P</t>
  </si>
  <si>
    <t>ADENOSINE TRIPHOSPHATE</t>
  </si>
  <si>
    <t>NC1=NC=NC2=C1N=CN2[C@@H]1O[C@H](COP(O)(=O)OP(O)(=O)OP(O)(O)=O)[C@@H](O)[C@H]1O</t>
  </si>
  <si>
    <t>RIBOSE 1,5-BISPHOSPHATE</t>
  </si>
  <si>
    <t>O[C@H]1[C@@H](O)[C@@H](OP(O)(O)=O)O[C@@H]1COP(O)(O)=O</t>
  </si>
  <si>
    <t>C5H12O11P2</t>
  </si>
  <si>
    <t>XANTHOSINE-MONOPHOSPHATE</t>
  </si>
  <si>
    <t>C1=NC2=C(N1C3C(C(C(O3)COP(=O)(O)O)O)O)NC(=O)NC2=O</t>
  </si>
  <si>
    <t>C10H13N4O9P</t>
  </si>
  <si>
    <t>FAD</t>
  </si>
  <si>
    <t>CC1=CC2=C(C=C1C)N(C[C@H](O)[C@H](O)[C@H](O)COP(O)(=O)OP(O)(=O)OC[C@H]1O[C@H]([C@H](O)[C@@H]1O)N1C=NC3=C1N=CN=C3N)C1=NC(=O)NC(=O)C1=N2</t>
  </si>
  <si>
    <t>C27H33N9O15P2</t>
  </si>
  <si>
    <t>DEOXYGUANOSINE</t>
  </si>
  <si>
    <t>NC1=NC2=C(N=CN2[C@H]2C[C@H](O)[C@@H](CO)O2)C(=O)N1</t>
  </si>
  <si>
    <t>C10H13N5O4</t>
  </si>
  <si>
    <t>LAUROYLCARNITINE</t>
  </si>
  <si>
    <t>CCCCCCCCCCCC(=O)O[C@H](CC([O-])=O)C[N+](C)(C)C</t>
  </si>
  <si>
    <t>C19H37NO4</t>
  </si>
  <si>
    <t>1-METHYLNICOTINAMIDE</t>
  </si>
  <si>
    <t>C[N+]1=CC=CC(=C1)C(N)=O</t>
  </si>
  <si>
    <t>C7H9N2O</t>
  </si>
  <si>
    <t>SPERMINE</t>
  </si>
  <si>
    <t>NCCCNCCCCNCCCN</t>
  </si>
  <si>
    <t>C10H26N4</t>
  </si>
  <si>
    <t>P3_E</t>
  </si>
  <si>
    <t>N-ACETYLMETHIONINE</t>
  </si>
  <si>
    <t>CSCCC(NC(C)=O)C(O)=O</t>
  </si>
  <si>
    <t>C7H13NO3S</t>
  </si>
  <si>
    <t>PHOSPHORIBOSYL PYROPHOSPHATE</t>
  </si>
  <si>
    <t>O[C@H]1[C@@H](O)[C@@H](OP(O)(=O)OP(O)(O)=O)O[C@@H]1COP(O)(O)=O</t>
  </si>
  <si>
    <t>C5H13O14P3</t>
  </si>
  <si>
    <t>AICAR</t>
  </si>
  <si>
    <t>NC(=O)C1=C(N)N(C=N1)[C@@H]1O[C@H](COP(O)(O)=O)[C@@H](O)[C@H]1O</t>
  </si>
  <si>
    <t>C9H15N4O8P</t>
  </si>
  <si>
    <t>URIDINE DIPHOSPHATE-N-ACETYLGALACTOSAMINE</t>
  </si>
  <si>
    <t>CC(=O)NC1C(O)C(O)C(CO)OC1OP(O)(=O)OP(O)(=O)OCC1OC(C(O)C1O)N1C=CC(=O)NC1=O</t>
  </si>
  <si>
    <t>C17H27N3O17P2</t>
  </si>
  <si>
    <t>GLYCERALDEHYDE 3-PHOSPHATE</t>
  </si>
  <si>
    <t>C(C(C=O)O)OP(=O)(O)O</t>
  </si>
  <si>
    <t>CYCLIC GMP</t>
  </si>
  <si>
    <t>NC1=NC2=C(N=CN2[C@@H]2O[C@@H]3COP(O)(=O)O[C@H]3[C@H]2O)C(=O)N1</t>
  </si>
  <si>
    <t>C10H12N5O7P</t>
  </si>
  <si>
    <t>HOMOCYSTEINE THIOLACTONE</t>
  </si>
  <si>
    <t>NC1CCSC1=O</t>
  </si>
  <si>
    <t>C4H7NOS</t>
  </si>
  <si>
    <t>O-PHOSPHOSERINE</t>
  </si>
  <si>
    <t>NC(COP(O)(O)=O)C(O)=O</t>
  </si>
  <si>
    <t>S-ADENOSYLHOMOCYSTEINE</t>
  </si>
  <si>
    <t>N[C@@H](CCSC[C@H]1O[C@H]([C@H](O)[C@@H]1O)N1C=NC2=C(N)N=CN=C12)C(O)=O</t>
  </si>
  <si>
    <t>C14H20N6O5S</t>
  </si>
  <si>
    <t>L-ORNITHINE</t>
  </si>
  <si>
    <t>NCCC[C@H](N)C(O)=O</t>
  </si>
  <si>
    <t>P3_F</t>
  </si>
  <si>
    <t>NORMETANEPHRINE</t>
  </si>
  <si>
    <t>COC1=CC(=CC=C1O)C(O)CN</t>
  </si>
  <si>
    <t>C9H13NO3</t>
  </si>
  <si>
    <t>URIDINE DIPHOSPHATE-N-ACETYLGLUCOSAMINE</t>
  </si>
  <si>
    <t>CC(=O)N[C@@H]1[C@@H](O)[C@H](O)[C@@H](CO)O[C@@H]1OP(O)(=O)OP(O)(=O)OC[C@H]1O[C@H]([C@H](O)[C@@H]1O)N1C=CC(=O)NC1=O</t>
  </si>
  <si>
    <t>GUANOSINE DIPHOSPHATE</t>
  </si>
  <si>
    <t>NC1=NC2=C(N=CN2[C@@H]2O[C@H](COP(O)(=O)OP(O)(O)=O)[C@@H](O)[C@H]2O)C(=O)N1</t>
  </si>
  <si>
    <t>C10H15N5O11P2</t>
  </si>
  <si>
    <t>PHOSPHOCREATINE</t>
  </si>
  <si>
    <t>CN(CC(O)=O)C(=N)NP(O)(O)=O</t>
  </si>
  <si>
    <t>C4H10N3O5P</t>
  </si>
  <si>
    <t>URIDINE DIPHOSPHATE GLUCURONIC ACID</t>
  </si>
  <si>
    <t>O[C@@H]1[C@@H](COP(O)(=O)OP(O)(=O)O[C@H]2O[C@@H]([C@@H](O)[C@H](O)[C@H]2O)C(O)=O)O[C@H]([C@@H]1O)N1C=CC(=O)NC1=O</t>
  </si>
  <si>
    <t>C15H22N2O18P2</t>
  </si>
  <si>
    <t>N,N-DIMETHYLARGININE</t>
  </si>
  <si>
    <t>CYTIDINE DIPHOSPHATE</t>
  </si>
  <si>
    <t>NC1=NC(=O)N(C=C1)[C@@H]1O[C@H](COP(O)(=O)OP(O)(O)=O)[C@@H](O)[C@H]1O</t>
  </si>
  <si>
    <t>C9H15N3O11P2</t>
  </si>
  <si>
    <t>SELENOCYSTAMINE</t>
  </si>
  <si>
    <t>C(C[Se][Se]CCN)N</t>
  </si>
  <si>
    <t>C4H12N2Se2</t>
  </si>
  <si>
    <t>HISTAMINE</t>
  </si>
  <si>
    <t>NCCC1=CNC=N1</t>
  </si>
  <si>
    <t>C5H9N3</t>
  </si>
  <si>
    <t>INDOXYL SULFATE</t>
  </si>
  <si>
    <t>OS(=O)(=O)OC1=CNC2=CC=CC=C12</t>
  </si>
  <si>
    <t>C8H7NO4S</t>
  </si>
  <si>
    <t>ETHYL 3-UREIDOPROPIONATE</t>
  </si>
  <si>
    <t>CCOC(=O)CCNC(=O)N</t>
  </si>
  <si>
    <t>C6H12N2O3</t>
  </si>
  <si>
    <t>DEOXYRIBOSE</t>
  </si>
  <si>
    <t>OC[C@@H]1O[C@H](O)C[C@H]1O</t>
  </si>
  <si>
    <t>C5H10O4</t>
  </si>
  <si>
    <t>P3_G</t>
  </si>
  <si>
    <t>PHYTATE</t>
  </si>
  <si>
    <t>OP(O)(=O)OC1C(OP(O)(O)=O)C(OP(O)(O)=O)C(OP(O)(O)=O)C(OP(O)(O)=O)C1OP(O)(O)=O</t>
  </si>
  <si>
    <t>C6H18O24P6</t>
  </si>
  <si>
    <t>THIAMINE MONOPHOSPHATE</t>
  </si>
  <si>
    <t>CC1=C(CCOP(O)([O-])=O)SC=[N+]1CC1=CN=C(C)N=C1N</t>
  </si>
  <si>
    <t>C12H17N4O4PS</t>
  </si>
  <si>
    <t>URACIL 5-CARBOXYLATE</t>
  </si>
  <si>
    <t>C1=C(C(=O)NC(=O)N1)C(=O)O</t>
  </si>
  <si>
    <t>S-HEXYL-GLUTATHIONE</t>
  </si>
  <si>
    <t>CCCCCCSCC(C(=O)NCC(=O)O)NC(=O)CCC(C(=O)O)N</t>
  </si>
  <si>
    <t>C16H29N3O6S</t>
  </si>
  <si>
    <t>GLYOXYLATE</t>
  </si>
  <si>
    <t>OC(=O)C=O</t>
  </si>
  <si>
    <t>C2H2O3</t>
  </si>
  <si>
    <t>GUANOSINE MONOPHOSPHATE</t>
  </si>
  <si>
    <t>NC1=NC2=C(N=CN2[C@@H]2O[C@H](COP(O)(O)=O)[C@@H](O)[C@H]2O)C(=O)N1</t>
  </si>
  <si>
    <t>C10H14N5O8P</t>
  </si>
  <si>
    <t>N-ACETYLALANINE</t>
  </si>
  <si>
    <t>C[C@H](NC(C)=O)C(O)=O</t>
  </si>
  <si>
    <t>4-GUANIDINOBUTANOATE</t>
  </si>
  <si>
    <t>NC(N)=NCCCC(O)=O</t>
  </si>
  <si>
    <t>C5H11N3O2</t>
  </si>
  <si>
    <t>HYDROXYPYRUVATE</t>
  </si>
  <si>
    <t>OCC(=O)C(O)=O</t>
  </si>
  <si>
    <t>D-MANNOSAMINE</t>
  </si>
  <si>
    <t>C(C1C(C(C(C(O1)O)N)O)O)O</t>
  </si>
  <si>
    <t>CYTOCHROME C</t>
  </si>
  <si>
    <t>CC1=C(C2=CC3=NC(=CC4=C(C(=C([N-]4)C=C5C(=C(C(=N5)C=C1[N-]2)C(C)SCC(C(=O)NC)N)C)C(C)SCC(C(=O)NC)N)C)C(=C3CCC(=O)O)C)CCC(=O)O.[Fe+2]</t>
  </si>
  <si>
    <t>C42H52FeN8O6S2</t>
  </si>
  <si>
    <t>O-ACETYLCARNITINE</t>
  </si>
  <si>
    <t>CC(=O)OC(CC([O-])=O)C[N+](C)(C)C</t>
  </si>
  <si>
    <t>C9H17NO4</t>
  </si>
  <si>
    <t>P3_H</t>
  </si>
  <si>
    <t>RIBOFLAVIN</t>
  </si>
  <si>
    <t>CC1=C(C)C=C2N(C[C@H](O)[C@H](O)[C@H](O)CO)C3=NC(=O)NC(=O)C3=NC2=C1</t>
  </si>
  <si>
    <t>C17H20N4O6</t>
  </si>
  <si>
    <t>METHYL GALACTOSIDE</t>
  </si>
  <si>
    <t>COC1OC(CO)C(O)C(O)C1O</t>
  </si>
  <si>
    <t>C7H14O6</t>
  </si>
  <si>
    <t>GLUTARATE</t>
  </si>
  <si>
    <t>OC(=O)CCCC(O)=O</t>
  </si>
  <si>
    <t>C5H8O4</t>
  </si>
  <si>
    <t>DIHYDROXYFUMARATE</t>
  </si>
  <si>
    <t>OC(O)=C(O)C(=O)C(O)=O</t>
  </si>
  <si>
    <t>C4H4O6</t>
  </si>
  <si>
    <t>GUANOSINE DIPHOSPHATE MANNOSE</t>
  </si>
  <si>
    <t>NC1=NC2=C(N=CN2[C@@H]2O[C@H](COP(O)(=O)OP(O)(=O)O[C@H]3O[C@H](CO)[C@@H](O)[C@H](O)[C@@H]3O)[C@@H](O)[C@H]2O)C(=O)N1</t>
  </si>
  <si>
    <t>C16H25N5O16P2</t>
  </si>
  <si>
    <t>5'-DEOXYADENOSINE</t>
  </si>
  <si>
    <t>C[C@H]1O[C@H]([C@H](O)[C@@H]1O)N1C=NC2=C(N)N=CN=C12</t>
  </si>
  <si>
    <t>C10H13N5O3</t>
  </si>
  <si>
    <t>GLUTATHIONE REDUCED</t>
  </si>
  <si>
    <t>N[C@@H](CCC(=O)N[C@@H](CS)C(=O)NCC(O)=O)C(O)=O</t>
  </si>
  <si>
    <t>C10H17N3O6S</t>
  </si>
  <si>
    <t>ERYTHRITOL</t>
  </si>
  <si>
    <t>OC[C@H](O)[C@H](O)CO</t>
  </si>
  <si>
    <t>C4H10O4</t>
  </si>
  <si>
    <t>GLUCOSAMINATE</t>
  </si>
  <si>
    <t>C(C(C(C(C(C(=O)O)N)O)O)O)O</t>
  </si>
  <si>
    <t>C6H13NO6</t>
  </si>
  <si>
    <t>DEOXYADENOSINE</t>
  </si>
  <si>
    <t>NC1=NC=NC2=C1N=CN2[C@H]1C[C@H](O)[C@@H](CO)O1</t>
  </si>
  <si>
    <t>P4_A</t>
  </si>
  <si>
    <t>N-ACETYLPUTRESCINE</t>
  </si>
  <si>
    <t>CC(=O)NCCCCN</t>
  </si>
  <si>
    <t>C6H14N2O</t>
  </si>
  <si>
    <t>N-ACETYLGALACTOSAMINE</t>
  </si>
  <si>
    <t>CC(=O)N[C@H]1[C@H](O)O[C@H](CO)[C@H](O)[C@@H]1O</t>
  </si>
  <si>
    <t>N-ACETYLGLUTAMATE</t>
  </si>
  <si>
    <t>CC(=O)NC(CCC(O)=O)C(O)=O</t>
  </si>
  <si>
    <t>C7H11NO5</t>
  </si>
  <si>
    <t>2,4-DIHYDROXYPTERIDINE</t>
  </si>
  <si>
    <t>C1=CN=C2C(=N1)C(=O)NC(=O)N2</t>
  </si>
  <si>
    <t>C6H4N4O2</t>
  </si>
  <si>
    <t>6-HYDROXYNICOTINATE</t>
  </si>
  <si>
    <t>OC(=O)C1=CN=C(O)C=C1</t>
  </si>
  <si>
    <t>C6H5NO3</t>
  </si>
  <si>
    <t>N-ACETYLCYSTEINE</t>
  </si>
  <si>
    <t>CC(=O)N[C@@H](CS)C(O)=O</t>
  </si>
  <si>
    <t>C5H9NO3S</t>
  </si>
  <si>
    <t>INOSINE-MONOPHOSPHATE</t>
  </si>
  <si>
    <t>PANTOTHENATE</t>
  </si>
  <si>
    <t>CC(C)(CO)C(O)C(=O)NCCC(O)=O</t>
  </si>
  <si>
    <t>C9H17NO5</t>
  </si>
  <si>
    <t>2-AMINOISOBUTYRATE</t>
  </si>
  <si>
    <t>CC(C)(N)C(O)=O</t>
  </si>
  <si>
    <t>ANILINE-2-SULFONATE</t>
  </si>
  <si>
    <t>C1=CC=C(C(=C1)N)S(=O)(=O)O</t>
  </si>
  <si>
    <t>S-CARBOXYMETHYLCYSTEINE</t>
  </si>
  <si>
    <t>NC(CSCC(O)=O)C(O)=O</t>
  </si>
  <si>
    <t>C5H9NO4S</t>
  </si>
  <si>
    <t>RHAMNOSE</t>
  </si>
  <si>
    <t>C[C@@H]1OC(O)[C@H](O)[C@H](O)[C@H]1O</t>
  </si>
  <si>
    <t>P4_B</t>
  </si>
  <si>
    <t>THIAMINE PYROPHOSPHATE</t>
  </si>
  <si>
    <t>CC1=C(SC=[N+]1CC2=CN=C(N=C2N)C)CCO[P@@](O)(OP([O-])(O)=O)=O</t>
  </si>
  <si>
    <t>C12H18N4O7P2S</t>
  </si>
  <si>
    <t>HISTIDINOL</t>
  </si>
  <si>
    <t>N[C@H](CO)CC1=CN=CN1</t>
  </si>
  <si>
    <t>C6H11N3O</t>
  </si>
  <si>
    <t>UREIDOPROPIONATE</t>
  </si>
  <si>
    <t>NC(=O)NCCC(O)=O</t>
  </si>
  <si>
    <t>5-AMINOPENTANOATE</t>
  </si>
  <si>
    <t>NCCCCC(O)=O</t>
  </si>
  <si>
    <t>NORLEUCINE</t>
  </si>
  <si>
    <t>CCCC[C@H](N)C(O)=O</t>
  </si>
  <si>
    <t>N-FORMYLGLYCINE</t>
  </si>
  <si>
    <t>C(C(=O)O)NC=O</t>
  </si>
  <si>
    <t>C3H5NO3</t>
  </si>
  <si>
    <t>ADENOSINE</t>
  </si>
  <si>
    <t>NC1=NC=NC2=C1N=CN2[C@@H]1O[C@H](CO)[C@@H](O)[C@H]1O</t>
  </si>
  <si>
    <t>RAFFINOSE</t>
  </si>
  <si>
    <t>OC[C@H]1O[C@@](CO)(OC2O[C@H](COC3O[C@H](CO)[C@H](O)[C@H](O)[C@H]3O)[C@@H](O)[C@H](O)[C@H]2O)[C@@H](O)[C@@H]1O</t>
  </si>
  <si>
    <t>C18H32O16</t>
  </si>
  <si>
    <t>MESO-TARTRATE</t>
  </si>
  <si>
    <t>C(C(C(=O)O)O)(C(=O)O)O.O</t>
  </si>
  <si>
    <t>C4H6O6*H2O</t>
  </si>
  <si>
    <t>2-ACETAMIDO-2-DEOXY-BETA-D-GLUCOSYLAMINE</t>
  </si>
  <si>
    <t>CC(=O)NC1C(C(C(OC1N)CO)O)O</t>
  </si>
  <si>
    <t>C8H16N2O5</t>
  </si>
  <si>
    <t>SACCHARATE</t>
  </si>
  <si>
    <t>OC(C(O)C(O)C(O)=O)C(O)C(O)=O</t>
  </si>
  <si>
    <t>P4_C</t>
  </si>
  <si>
    <t>3-METHOXYTYROSINE</t>
  </si>
  <si>
    <t>COC1=CC(CC(N)C(O)=O)=CC=C1O</t>
  </si>
  <si>
    <t>C10H13NO4</t>
  </si>
  <si>
    <t>LACTOSE</t>
  </si>
  <si>
    <t>OC[C@H]1O[C@@H](O[C@H]2[C@H](O)[C@@H](O)[C@@H](O)O[C@@H]2CO)[C@H](O)[C@@H](O)[C@H]1O</t>
  </si>
  <si>
    <t>3-HYDROXYBUTANOATE</t>
  </si>
  <si>
    <t>C[C@@H](O)CC(O)=O</t>
  </si>
  <si>
    <t>4-IMIDAZOLEACETATE</t>
  </si>
  <si>
    <t>OC(=O)CC1=CN=CN1</t>
  </si>
  <si>
    <t>GALACTURONATE</t>
  </si>
  <si>
    <t>C1(C(C(OC(C1O)O)C(=O)O)O)O</t>
  </si>
  <si>
    <t>CYTIDINE TRIPHOSPHATE</t>
  </si>
  <si>
    <t>NC1=NC(=O)N(C=C1)[C@@H]1O[C@H](COP(O)(=O)OP(O)(=O)OP(O)(O)=O)[C@@H](O)[C@H]1O</t>
  </si>
  <si>
    <t>C9H16N3O14P3</t>
  </si>
  <si>
    <t>METHIONINE SULFOXIMINE</t>
  </si>
  <si>
    <t>CS(=N)(=O)CCC(N)C(O)=O</t>
  </si>
  <si>
    <t>C5H12N2O3S</t>
  </si>
  <si>
    <t>CIS-4-HYDROXY-D-PROLINE</t>
  </si>
  <si>
    <t>O[C@H]1CN[C@H](C1)C(O)=O</t>
  </si>
  <si>
    <t>N1-ACETYLSPERMINE</t>
  </si>
  <si>
    <t>CC(=O)NCCCNCCCCNCCCN</t>
  </si>
  <si>
    <t>C12H28N4O</t>
  </si>
  <si>
    <t>MESOXALATE</t>
  </si>
  <si>
    <t>OC(=O)C(=O)C(O)=O</t>
  </si>
  <si>
    <t>C3H2O5</t>
  </si>
  <si>
    <t>P4_D</t>
  </si>
  <si>
    <t>NADPH</t>
  </si>
  <si>
    <t>NC(=O)C1=CN(C=CC1)[C@H]1O[C@@H](COP(O)(=O)OP(O)(=O)OC[C@@H]2O[C@@H]([C@@H](OP(O)(O)=O)[C@H]2O)N2C=NC3=C(N)N=CN=C23)[C@H](O)[C@@H]1O</t>
  </si>
  <si>
    <t>C21H30N7O17P3</t>
  </si>
  <si>
    <t>3-METHYLHISTAMINE</t>
  </si>
  <si>
    <t>CN1C=NC=C1CCN</t>
  </si>
  <si>
    <t>C6H11N3</t>
  </si>
  <si>
    <t>MALEAMATE</t>
  </si>
  <si>
    <t>C(=CC(=O)O)C(=O)N</t>
  </si>
  <si>
    <t>C4H5NO3</t>
  </si>
  <si>
    <t>CHOLINE</t>
  </si>
  <si>
    <t>C[N+](C)(C)CCO</t>
  </si>
  <si>
    <t>C5H14NO</t>
  </si>
  <si>
    <t>METHYL 4-AMINOBUTYRATE</t>
  </si>
  <si>
    <t>COC(CCCN)=O</t>
  </si>
  <si>
    <t>N-FORMYL-L-METHIONINE</t>
  </si>
  <si>
    <t>CSCC[C@@H](NC=O)C(O)=O</t>
  </si>
  <si>
    <t>C6H11NO3S</t>
  </si>
  <si>
    <t xml:space="preserve">ACETYLCHOLINE </t>
  </si>
  <si>
    <t>CC(=O)OCC[N+](C)(C)C</t>
  </si>
  <si>
    <t>C7H16NO2</t>
  </si>
  <si>
    <t>OXALATE</t>
  </si>
  <si>
    <t>OC(=O)C(O)=O</t>
  </si>
  <si>
    <t>C2H2O4</t>
  </si>
  <si>
    <t>5-HYDROXYTRYPTOPHAN</t>
  </si>
  <si>
    <t>NC(CC1=CNC2=C1C=C(O)C=C2)C(O)=O</t>
  </si>
  <si>
    <t>C11H12N2O3</t>
  </si>
  <si>
    <t>D-ALANINE</t>
  </si>
  <si>
    <t>C[C@@H](N)C(O)=O</t>
  </si>
  <si>
    <t>THEOBROMINE</t>
  </si>
  <si>
    <t>CN1C=NC2=C1C(=O)NC(=O)N2C</t>
  </si>
  <si>
    <t>GUANIDINOSUCCINATE</t>
  </si>
  <si>
    <t>NC(=N)N[C@@H](CC(O)=O)C(O)=O</t>
  </si>
  <si>
    <t>C5H9N3O4</t>
  </si>
  <si>
    <t>P4_E</t>
  </si>
  <si>
    <t>ALLOTHREONINE</t>
  </si>
  <si>
    <t>C[C@H](O)[C@H](N)C(O)=O</t>
  </si>
  <si>
    <t>ADENOSINE DIPHOSPHATE RIBOSE</t>
  </si>
  <si>
    <t>NC1=C2N=CN(C3OC(COP(O)(=O)OP(O)(=O)OCC4OC(O)C(O)C4O)C(O)C3O)C2=NC=N1</t>
  </si>
  <si>
    <t>C15H23N5O14P2</t>
  </si>
  <si>
    <t>2-METHOXYETHANOL</t>
  </si>
  <si>
    <t>COCCO</t>
  </si>
  <si>
    <t>C3H8O2</t>
  </si>
  <si>
    <t>CITRAMALATE</t>
  </si>
  <si>
    <t>CC(O)(CC(O)=O)C(O)=O</t>
  </si>
  <si>
    <t>C5H8O5</t>
  </si>
  <si>
    <t>ANSERINE</t>
  </si>
  <si>
    <t>CN1C=NC=C1C[C@H](NC(=O)CCN)C(O)=O</t>
  </si>
  <si>
    <t>C10H16N4O3</t>
  </si>
  <si>
    <t>BILIVERDIN</t>
  </si>
  <si>
    <t>CC1=C(C=C)\C(NC1=O)=C\C1=C(C)C(CCC(O)=O)=C(N1)\C=C1/N\C(=C\C2=NC(=O)C(C=C)=C2C)C(C)=C1CCC(O)=O</t>
  </si>
  <si>
    <t>C33H34N4O6</t>
  </si>
  <si>
    <t>5-HYDROXYLYSINE</t>
  </si>
  <si>
    <t>NC[C@H](O)CC[C@H](N)C(O)=O</t>
  </si>
  <si>
    <t>C6H14N2O3</t>
  </si>
  <si>
    <t>CYSTEAMINE</t>
  </si>
  <si>
    <t>NCCS</t>
  </si>
  <si>
    <t>C2H7NS</t>
  </si>
  <si>
    <t>OPHTHALMATE</t>
  </si>
  <si>
    <t>CC[C@H](NC(=O)CC[C@H](N)C(O)=O)C(=O)NCC(O)=O</t>
  </si>
  <si>
    <t>C11H19N3O6</t>
  </si>
  <si>
    <t>P4_F</t>
  </si>
  <si>
    <t>2,3-DIAMINOPROPIONATE</t>
  </si>
  <si>
    <t>NC[C@H](N)C(O)=O</t>
  </si>
  <si>
    <t>C3H8N2O2</t>
  </si>
  <si>
    <t>TRIGONELLINE</t>
  </si>
  <si>
    <t>C[N+]1=CC(=CC=C1)C([O-])=O</t>
  </si>
  <si>
    <t>C7H7NO2</t>
  </si>
  <si>
    <t>EPINEPHRINE</t>
  </si>
  <si>
    <t>CNC[C@H](O)C1=CC=C(O)C(O)=C1</t>
  </si>
  <si>
    <t>3,4-DIHYDROXYPHENYLGLYCOL</t>
  </si>
  <si>
    <t>OCC(O)C1=CC(O)=C(O)C=C1</t>
  </si>
  <si>
    <t>C8H10O4</t>
  </si>
  <si>
    <t>CADAVERINE</t>
  </si>
  <si>
    <t>NCCCCCN</t>
  </si>
  <si>
    <t>C5H14N2</t>
  </si>
  <si>
    <t>2-HYDROXYBUTYRATE</t>
  </si>
  <si>
    <t>CCC(O)C(O)=O</t>
  </si>
  <si>
    <t>COENZYME A</t>
  </si>
  <si>
    <t>CC(C)(COP(O)(=O)OP(O)(=O)OC[C@H]1O[C@H]([C@H](O)[C@@H]1OP(O)(O)=O)N1C=NC2=C1N=CN=C2N)C(O)C(=O)NCCC(=O)NCCS</t>
  </si>
  <si>
    <t>C21H36N7O16P3S</t>
  </si>
  <si>
    <t>OXALOMALATE</t>
  </si>
  <si>
    <t>C(C(C(=O)O)O)(C(=O)C(=O)O)C(=O)O</t>
  </si>
  <si>
    <t>C6H6O8</t>
  </si>
  <si>
    <t>INOSINE TRIPHOSPHATE</t>
  </si>
  <si>
    <t>O[C@@H]1[C@@H](COP(O)(=O)OP(O)(=O)OP(O)(O)=O)O[C@H]([C@@H]1O)N1C=NC2=C1N=CN=C2O</t>
  </si>
  <si>
    <t>C10H15N4O14P3</t>
  </si>
  <si>
    <t>CDP-ETHANOLAMINE</t>
  </si>
  <si>
    <t>NCCOP(O)(=O)OP(O)(=O)OC[C@H]1O[C@H]([C@H](O)[C@@H]1O)N1C=CC(N)=NC1=O</t>
  </si>
  <si>
    <t>C11H20N4O11P2</t>
  </si>
  <si>
    <t>2,5-DIMETHYLPYRAZINE</t>
  </si>
  <si>
    <t>CC1=CN=C(C)C=N1</t>
  </si>
  <si>
    <t>C6H8N2</t>
  </si>
  <si>
    <t>STACHYOSE</t>
  </si>
  <si>
    <t>OC[C@H]1O[C@@](CO)(O[C@H]2O[C@H](CO[C@H]3O[C@H](CO[C@H]4O[C@H](CO)[C@H](O)[C@H](O)[C@H]4O)[C@H](O)[C@H](O)[C@H]3O)[C@@H](O)[C@H](O)[C@H]2O)[C@@H](O)[C@@H]1O</t>
  </si>
  <si>
    <t>C24H42O21</t>
  </si>
  <si>
    <t>P4_G</t>
  </si>
  <si>
    <t>DEOXYCYTIDINE-DIPHOSPHATE</t>
  </si>
  <si>
    <t>NC1=NC(=O)N(C=C1)[C@H]1C[C@H](O)[C@@H](COP(O)(=O)OP(O)(O)=O)O1</t>
  </si>
  <si>
    <t>C9H15N3O10P2</t>
  </si>
  <si>
    <t>2,3-BUTANEDIOL</t>
  </si>
  <si>
    <t>C[C@@H](O)[C@@H](C)O</t>
  </si>
  <si>
    <t>C4H10O2</t>
  </si>
  <si>
    <t>D-RIBOSE 5-PHOSPHATE</t>
  </si>
  <si>
    <t>OC1O[C@H](COP(O)(O)=O)[C@@H](O)[C@H]1O</t>
  </si>
  <si>
    <t>C5H11O8P</t>
  </si>
  <si>
    <t>HYDROXYKYNURENINE</t>
  </si>
  <si>
    <t>NC(CC(=O)C1=C(N)C(O)=CC=C1)C(O)=O</t>
  </si>
  <si>
    <t>C10H12N2O4</t>
  </si>
  <si>
    <t>GALACTOSAMINE</t>
  </si>
  <si>
    <t>DEOXYADENOSINE TRIPHOSPHATE</t>
  </si>
  <si>
    <t>NC1=NC=NC2=C1N=CN2[C@H]1C[C@H](O)[C@@H](COP(O)(=O)OP(O)(=O)OP(O)(O)=O)O1</t>
  </si>
  <si>
    <t>C10H16N5O12P3</t>
  </si>
  <si>
    <t>GLYCEROL 3-PHOSPHATE</t>
  </si>
  <si>
    <t>OC[C@@H](O)COP(O)(O)=O</t>
  </si>
  <si>
    <t>C3H9O6P</t>
  </si>
  <si>
    <t>CYANOCOBALAMIN</t>
  </si>
  <si>
    <t>CC1=CC2=C(C=C1C)N(C=N2)C3C(C(C(O3)CO)OP(=O)([O-])OC(C)CNC(=O)CCC4(C(C5C6(C(C(C(=C(C7=NC(=CC8=NC(=C(C4=N5)C)C(C8(C)C)CCC(=O)N)C(C7(C)CC(=O)N)CCC(=O)N)C)[N-]6)CCC(=O)N)(C)CC(=O)N)C)CC(=O)N)C)O.[C-]#N.[Co+3]</t>
  </si>
  <si>
    <t>C63H89CoN14O14P</t>
  </si>
  <si>
    <t>4-HYDROXY-L-PHENYLGLYCINE</t>
  </si>
  <si>
    <t>C1=CC(=CC=C1C(C(=O)O)N)O</t>
  </si>
  <si>
    <t>C8H9NO3</t>
  </si>
  <si>
    <t>N-ACETYLSERINE</t>
  </si>
  <si>
    <t>CC(=O)N[C@@H](CO)C(O)=O</t>
  </si>
  <si>
    <t>URIDINE 5'-DIPHOSPHATE</t>
  </si>
  <si>
    <t>O[C@H]1[C@@H](O)[C@@H](O[C@@H]1COP(O)(=O)OP(O)(O)=O)N1C=CC(=O)NC1=O</t>
  </si>
  <si>
    <t>C9H14N2O12P2</t>
  </si>
  <si>
    <t>BETA-GLYCEROPHOSPHATE</t>
  </si>
  <si>
    <t>OCC(CO)OP(O)(O)=O</t>
  </si>
  <si>
    <t>P4_H</t>
  </si>
  <si>
    <t>GLUCOSE 1-PHOSPHATE</t>
  </si>
  <si>
    <t>OC[C@H]1OC(OP(O)(O)=O)[C@H](O)[C@@H](O)[C@@H]1O</t>
  </si>
  <si>
    <t>GLUCOSAMINE 6-SULFATE</t>
  </si>
  <si>
    <t>N[C@H]1[C@H](O)O[C@H](COS(O)(=O)=O)[C@@H](O)[C@@H]1O</t>
  </si>
  <si>
    <t>C6H13NO8S</t>
  </si>
  <si>
    <t>METHYGLUTARATE</t>
  </si>
  <si>
    <t>CC(CC(O)=O)CC(O)=O</t>
  </si>
  <si>
    <t>C6H10O4</t>
  </si>
  <si>
    <t>P5_A</t>
  </si>
  <si>
    <t>SORBATE</t>
  </si>
  <si>
    <t>CC=CC=CC(=O)O</t>
  </si>
  <si>
    <t>C6H8O2</t>
  </si>
  <si>
    <t>MONOETHYLMALONATE</t>
  </si>
  <si>
    <t>CCOC(=O)CC(O)=O</t>
  </si>
  <si>
    <t>CSC</t>
  </si>
  <si>
    <t>4-HYDROXYBENZOATE</t>
  </si>
  <si>
    <t>OC(=O)C1=CC=C(O)C=C1</t>
  </si>
  <si>
    <t>C7H6O3</t>
  </si>
  <si>
    <t>TYRAMINE</t>
  </si>
  <si>
    <t>NCCC1=CC=C(O)C=C1</t>
  </si>
  <si>
    <t>C8H11NO</t>
  </si>
  <si>
    <t>CORTISOL</t>
  </si>
  <si>
    <t>[H][C@@]12CC[C@@](O)(C(=O)CO)[C@@]1(C)C[C@H](O)[C@@]1([H])[C@@]2([H])CCC2=CC(=O)CC[C@]12C</t>
  </si>
  <si>
    <t>C21H30O5</t>
  </si>
  <si>
    <t>PRENOL</t>
  </si>
  <si>
    <t>CC(C)=CCO</t>
  </si>
  <si>
    <t>C5H10O</t>
  </si>
  <si>
    <t>3-HYDROXYBENZALDEHYDE</t>
  </si>
  <si>
    <t>C1=CC(=CC(=C1)O)C=O</t>
  </si>
  <si>
    <t>C7H6O2</t>
  </si>
  <si>
    <t>XANTHURENATE</t>
  </si>
  <si>
    <t>OC(=O)C1=NC2=C(O)C=CC=C2C(O)=C1</t>
  </si>
  <si>
    <t>C10H7NO4</t>
  </si>
  <si>
    <t>2-METHYLPROPANAL</t>
  </si>
  <si>
    <t>CC(C)C=NO</t>
  </si>
  <si>
    <t>C4H8O</t>
  </si>
  <si>
    <t>PROPIONATE</t>
  </si>
  <si>
    <t>CCC(O)=O</t>
  </si>
  <si>
    <t>C3H6O2</t>
  </si>
  <si>
    <t>TRIMETHYLAMINE</t>
  </si>
  <si>
    <t>CN(C)C</t>
  </si>
  <si>
    <t>C3H9N</t>
  </si>
  <si>
    <t>P5_B</t>
  </si>
  <si>
    <t>MELATONIN</t>
  </si>
  <si>
    <t>COC1=CC2=C(NC=C2CCNC(C)=O)C=C1</t>
  </si>
  <si>
    <t>C13H16N2O2</t>
  </si>
  <si>
    <t>MALEATE</t>
  </si>
  <si>
    <t>OC(=O)\C=C/C(O)=O</t>
  </si>
  <si>
    <t>C4H4O4</t>
  </si>
  <si>
    <t>PENTANOATE</t>
  </si>
  <si>
    <t>CCCCC(O)=O</t>
  </si>
  <si>
    <t>C5H10O2</t>
  </si>
  <si>
    <t>PROPANOATE</t>
  </si>
  <si>
    <t>BILIRUBIN</t>
  </si>
  <si>
    <t>CC1=C(C=C)\C(NC1=O)=C\C1=C(C)C(CCC(O)=O)=C(CC2=C(CCC(O)=O)C(C)=C(N2)\C=C2/NC(=O)C(C=C)=C2C)N1</t>
  </si>
  <si>
    <t>C33H36N4O6</t>
  </si>
  <si>
    <t>NICOTINE</t>
  </si>
  <si>
    <t>CN1CCCC1C2=CN=CC=C2</t>
  </si>
  <si>
    <t>C10H14N2</t>
  </si>
  <si>
    <t>PREGNENOLONE SULFATE</t>
  </si>
  <si>
    <t>CC(=O)C1CCC2C1(CCC3C2CC=C4C3(CCC(C4)OS(=O)(=O)O)C)C</t>
  </si>
  <si>
    <t>C21H32O5S</t>
  </si>
  <si>
    <t>KYNURENATE</t>
  </si>
  <si>
    <t>OC(=O)C1=CC(=O)C2=CC=CC=C2N1</t>
  </si>
  <si>
    <t>C10H7NO3</t>
  </si>
  <si>
    <t>ISOBUTYRATE</t>
  </si>
  <si>
    <t>CC(C)C(O)=O</t>
  </si>
  <si>
    <t>C4H8O2</t>
  </si>
  <si>
    <t>3-HYDROXYBENZYL ALCOHOL</t>
  </si>
  <si>
    <t>OCC1=CC=CC(O)=C1</t>
  </si>
  <si>
    <t>C7H8O2</t>
  </si>
  <si>
    <t>ANILINE</t>
  </si>
  <si>
    <t>NC1=CC=CC=C1</t>
  </si>
  <si>
    <t>C6H7N</t>
  </si>
  <si>
    <t>ACETOIN</t>
  </si>
  <si>
    <t>OC(=O)CC1=CC=C(O)C=C1</t>
  </si>
  <si>
    <t>P5_C</t>
  </si>
  <si>
    <t>3,5-DIIODO-L-TYROSINE</t>
  </si>
  <si>
    <t>N[C@@H](CC1=CC(I)=C(O)C(I)=C1)C(O)=O</t>
  </si>
  <si>
    <t>C9H9I2NO3</t>
  </si>
  <si>
    <t>MANDELATE</t>
  </si>
  <si>
    <t>O[C@H](C(O)=O)C1=CC=CC=C1</t>
  </si>
  <si>
    <t>TRYPTAMINE</t>
  </si>
  <si>
    <t>NCCC1=CNC2=CC=CC=C12</t>
  </si>
  <si>
    <t>C10H12N2</t>
  </si>
  <si>
    <t>BENZOATE</t>
  </si>
  <si>
    <t>OC(=O)C1=CC=CC=C1</t>
  </si>
  <si>
    <t>INDOLE-3-ACETATE</t>
  </si>
  <si>
    <t>OC(=O)CC1=CNC2=C1C=CC=C2</t>
  </si>
  <si>
    <t>C10H9NO2</t>
  </si>
  <si>
    <t>CAFFEATE</t>
  </si>
  <si>
    <t>OC(=O)\C=C/C1=CC=C(O)C(O)=C1</t>
  </si>
  <si>
    <t>C9H8O4</t>
  </si>
  <si>
    <t>LUMICHROME</t>
  </si>
  <si>
    <t>CC1=CC2=C(C=C1C)N=C3C(=N2)C(=O)NC(=O)N3</t>
  </si>
  <si>
    <t>C12H10N4O2</t>
  </si>
  <si>
    <t>BETA-ALANINE</t>
  </si>
  <si>
    <t>C(CN)C(=O)O</t>
  </si>
  <si>
    <t>N-ACETYLPHENYLALANINE</t>
  </si>
  <si>
    <t>CC(=O)N[C@@H](CC1=CC=CC=C1)C(O)=O</t>
  </si>
  <si>
    <t>C11H13NO3</t>
  </si>
  <si>
    <t>N-ACETYLPROLINE</t>
  </si>
  <si>
    <t>CC(=O)N1CCCC1C(=O)O</t>
  </si>
  <si>
    <t>C7H11NO3</t>
  </si>
  <si>
    <t>L-TRYPTOPHANAMIDE</t>
  </si>
  <si>
    <t>NC(CC1=CNC2=CC=CC=C12)C(N)=O</t>
  </si>
  <si>
    <t>C11H13N3O</t>
  </si>
  <si>
    <t>P5_D</t>
  </si>
  <si>
    <t>PHENOL</t>
  </si>
  <si>
    <t>OC1=CC=CC=C1</t>
  </si>
  <si>
    <t>C6H6O</t>
  </si>
  <si>
    <t>N-METHYLTRYPTAMINE</t>
  </si>
  <si>
    <t>CNCCC1=CNC2=CC=CC=C12</t>
  </si>
  <si>
    <t>C11H14N2</t>
  </si>
  <si>
    <t>OXALOACETATE</t>
  </si>
  <si>
    <t>OC(=O)CC(=O)C(O)=O</t>
  </si>
  <si>
    <t>C4H4O5</t>
  </si>
  <si>
    <t>2,3-DIHYDROXYBENZOATE</t>
  </si>
  <si>
    <t>OC(=O)C1=CC=CC(O)=C1O</t>
  </si>
  <si>
    <t>C7H6O4</t>
  </si>
  <si>
    <t>2-PROPENOATE</t>
  </si>
  <si>
    <t>OC(=O)C=C</t>
  </si>
  <si>
    <t>C3H4O2</t>
  </si>
  <si>
    <t>INDOLE-3-ETHANOL</t>
  </si>
  <si>
    <t>OCCC1=CNC2=CC=CC=C12</t>
  </si>
  <si>
    <t>C10H11NO</t>
  </si>
  <si>
    <t>FERULATE</t>
  </si>
  <si>
    <t>COC1=C(O)C=CC(\C=C\C(O)=O)=C1</t>
  </si>
  <si>
    <t>C10H10O4</t>
  </si>
  <si>
    <t>GLYCOCHOLATE</t>
  </si>
  <si>
    <t>[H][C@@]12CC[C@H]([C@H](C)CCC(=O)NCC(O)=O)[C@@]1(C)[C@@H](O)C[C@@]1([H])[C@@]2([H])[C@H](O)CC2C[C@H](O)CC[C@]12C</t>
  </si>
  <si>
    <t>C26H43NO6</t>
  </si>
  <si>
    <t>PHENYLETHANOLAMINE</t>
  </si>
  <si>
    <t>NCC(O)C1=CC=CC=C1</t>
  </si>
  <si>
    <t>THIOPURINE S-METHYLETHER</t>
  </si>
  <si>
    <t>CSC1=NC=NC2=C1NC=N2</t>
  </si>
  <si>
    <t>C6H6N4S</t>
  </si>
  <si>
    <t>2-HYDROXY-4-(METHYLTHIO)BUTANOATE</t>
  </si>
  <si>
    <t>CSCCC(O)C(O)=O</t>
  </si>
  <si>
    <t>C5H10O3S</t>
  </si>
  <si>
    <t>GLYCOCHENODEOXYCHOLATE</t>
  </si>
  <si>
    <t>CC(CCC(=O)NCC(=O)O)C1CCC2C1(CCC3C2C(CC4C3(CCC(C4)O)C)O)C</t>
  </si>
  <si>
    <t>C26H43NO5</t>
  </si>
  <si>
    <t>P5_E</t>
  </si>
  <si>
    <t>3-AMINO-5-HYDROXYBENZOATE</t>
  </si>
  <si>
    <t>C1=C(C=C(C=C1N)O)C(=O)O</t>
  </si>
  <si>
    <t>C7H7NO3</t>
  </si>
  <si>
    <t>PYROCATECHOL</t>
  </si>
  <si>
    <t>OC1=CC=CC=C1O</t>
  </si>
  <si>
    <t>C6H6O2</t>
  </si>
  <si>
    <t>3,4-DIHYDROXYBENZOATE</t>
  </si>
  <si>
    <t>OC(=O)C1=CC(O)=C(O)C=C1</t>
  </si>
  <si>
    <t>CYCLOPENTANONE</t>
  </si>
  <si>
    <t>O=C1CCCC1</t>
  </si>
  <si>
    <t>C5H8O</t>
  </si>
  <si>
    <t>PANTOLACTONE</t>
  </si>
  <si>
    <t>CC1(C)COC(=O)C1O</t>
  </si>
  <si>
    <t>GUAIACOL</t>
  </si>
  <si>
    <t>COC1=CC=CC=C1O</t>
  </si>
  <si>
    <t>2-HYDROXYPHENYLACETATE</t>
  </si>
  <si>
    <t>OC(=O)CC1=CC=CC=C1O</t>
  </si>
  <si>
    <t>10-HYDROXYDECANOATE</t>
  </si>
  <si>
    <t>C(CCCCC(=O)O)CCCCO</t>
  </si>
  <si>
    <t>C10H20O3</t>
  </si>
  <si>
    <t>DIDECANOYL-GLYCEROPHOSPHOCHOLINE</t>
  </si>
  <si>
    <t>CCCCCCCCCC(=O)OCC(COP(=O)([O-])OCC[N+](C)(C)C)OC(=O)CCCCCCCCC</t>
  </si>
  <si>
    <t>C28H56NO8P</t>
  </si>
  <si>
    <t>2-HYDROXYPYRIDINE</t>
  </si>
  <si>
    <t>OC1=CC=CC=N1</t>
  </si>
  <si>
    <t>C5H5NO</t>
  </si>
  <si>
    <t>3,4-DIHYDROXYPHENYLACETATE</t>
  </si>
  <si>
    <t>OC(=O)CC1=CC=C(O)C(O)=C1</t>
  </si>
  <si>
    <t>C8H8O4</t>
  </si>
  <si>
    <t>P5_F</t>
  </si>
  <si>
    <t>N6-(DELTA2-ISOPENTENYL)-ADENINE</t>
  </si>
  <si>
    <t>CC(=CCNC1=NC=NC2=C1NC=N2)C</t>
  </si>
  <si>
    <t>C10H13N5</t>
  </si>
  <si>
    <t>METHYL VANILLATE</t>
  </si>
  <si>
    <t>COC1=C(C=CC(=C1)C(=O)OC)O</t>
  </si>
  <si>
    <t>C9H10O4</t>
  </si>
  <si>
    <t>2-OXOBUTANOATE</t>
  </si>
  <si>
    <t>CCC(=O)C(O)=O</t>
  </si>
  <si>
    <t>LIPOAMIDE</t>
  </si>
  <si>
    <t>NC(=O)CCCCC1CCSS1</t>
  </si>
  <si>
    <t>C8H15NOS2</t>
  </si>
  <si>
    <t>3-HYDROXYANTHRANILATE</t>
  </si>
  <si>
    <t>NC1=C(O)C=CC=C1C(O)=O</t>
  </si>
  <si>
    <t>3-(4-HYDROXYPHENYL)PYRUVATE</t>
  </si>
  <si>
    <t>OC(=O)C(=O)CC1=CC=C(O)C=C1</t>
  </si>
  <si>
    <t>HEXANOATE</t>
  </si>
  <si>
    <t>CCCCCC(O)=O</t>
  </si>
  <si>
    <t>METHYLMALONATE</t>
  </si>
  <si>
    <t>CC(C(O)=O)C(O)=O</t>
  </si>
  <si>
    <t>SEROTONIN</t>
  </si>
  <si>
    <t>C1=CC2=C(C=C1O)C(=CN2)CCN</t>
  </si>
  <si>
    <t>C10H12N2O</t>
  </si>
  <si>
    <t>CORTISOL 21-ACETATE</t>
  </si>
  <si>
    <t>CC(=O)OCC(=O)C1(CCC2C1(CC(C3C2CCC4=CC(=O)CCC34C)O)C)O</t>
  </si>
  <si>
    <t>C23H32O6</t>
  </si>
  <si>
    <t>INDOLE-3-ACETAMIDE</t>
  </si>
  <si>
    <t>OC(=N)CC1=CNC2=CC=CC=C12</t>
  </si>
  <si>
    <t>C10H10N2O</t>
  </si>
  <si>
    <t>HIPPURATE</t>
  </si>
  <si>
    <t>OC(=O)CNC(=O)C1=CC=CC=C1</t>
  </si>
  <si>
    <t>C9H9NO3</t>
  </si>
  <si>
    <t>P5_G</t>
  </si>
  <si>
    <t>ETHYLMALONATE</t>
  </si>
  <si>
    <t>CCC(C(O)=O)C(O)=O</t>
  </si>
  <si>
    <t>3,5-DIIODO-L-THYRONINE</t>
  </si>
  <si>
    <t>NC(CC1=CC(I)=C(OC2=CC=C(O)C=C2)C(I)=C1)C(O)=O</t>
  </si>
  <si>
    <t>C15H13I2NO4</t>
  </si>
  <si>
    <t>FUMARATE</t>
  </si>
  <si>
    <t>OC(=O)\C=C\C(O)=O</t>
  </si>
  <si>
    <t>BENZALDEHYDE</t>
  </si>
  <si>
    <t>O=CC1=CC=CC=C1</t>
  </si>
  <si>
    <t>C7H6O</t>
  </si>
  <si>
    <t>4-HYDROXYBENZALDEHYDE</t>
  </si>
  <si>
    <t>OC1=CC=C(C=O)C=C1</t>
  </si>
  <si>
    <t>3-(2-HYDROXYPHENYL)PROPANOATE</t>
  </si>
  <si>
    <t>OC(=O)CCC1=CC=CC=C1O</t>
  </si>
  <si>
    <t>C9H10O3</t>
  </si>
  <si>
    <t>3-METHOXYTYRAMINE</t>
  </si>
  <si>
    <t>COC1=C(O)C=CC(CCN)=C1</t>
  </si>
  <si>
    <t>C9H13NO2</t>
  </si>
  <si>
    <t>BENZYLAMINE</t>
  </si>
  <si>
    <t>NCC1=CC=CC=C1</t>
  </si>
  <si>
    <t>C7H9N</t>
  </si>
  <si>
    <t>2-QUINOLINECARBOXYLATE</t>
  </si>
  <si>
    <t>OC(=O)C1=NC2=CC=CC=C2C=C1</t>
  </si>
  <si>
    <t>C10H7NO2</t>
  </si>
  <si>
    <t>NCCC1=CNC2=CC=C(O)C=C12</t>
  </si>
  <si>
    <t>PTERIN</t>
  </si>
  <si>
    <t>NC1=NC2=NC=CN=C2C(=O)N1</t>
  </si>
  <si>
    <t>C6H5N5O</t>
  </si>
  <si>
    <t>4-AMINOBENZOATE</t>
  </si>
  <si>
    <t>NC1=CC=C(C=C1)C(O)=O</t>
  </si>
  <si>
    <t>P5_H</t>
  </si>
  <si>
    <t>2-AMINOPHENOL</t>
  </si>
  <si>
    <t>C1=CC=C(C(=C1)N)O</t>
  </si>
  <si>
    <t>C6H7NO</t>
  </si>
  <si>
    <t>6-CARBOXYHEXANOATE</t>
  </si>
  <si>
    <t>C(CCC(=O)O)CCC(=O)O</t>
  </si>
  <si>
    <t>C7H12O4</t>
  </si>
  <si>
    <t>INDOLE-3-PYRUVATE</t>
  </si>
  <si>
    <t>OC(=O)C(=O)CC1=CNC2=CC=CC=C12</t>
  </si>
  <si>
    <t>C11H9NO3</t>
  </si>
  <si>
    <t>DEHYDROASCORBATE</t>
  </si>
  <si>
    <t>C([C@@H]([C@@H]1C(=O)C(=O)C(=O)O1)O)O</t>
  </si>
  <si>
    <t>3-AMINO-4-HYDROXYBENZOATE</t>
  </si>
  <si>
    <t>C1=CC(=C(C=C1C(=O)O)N)O</t>
  </si>
  <si>
    <t>3,4 DIHYDROXYMANDELATE</t>
  </si>
  <si>
    <t>OC(C(O)=O)C1=CC=C(O)C(O)=C1</t>
  </si>
  <si>
    <t>C8H8O5</t>
  </si>
  <si>
    <t>ANTHRANILATE</t>
  </si>
  <si>
    <t>NC1=CC=CC=C1C(O)=O</t>
  </si>
  <si>
    <t>DIHYDROBIOPTERIN</t>
  </si>
  <si>
    <t>CC(C(C1=NC2=C(NC1)NC(=NC2=O)N)O)O</t>
  </si>
  <si>
    <t>C9H13N5O3</t>
  </si>
  <si>
    <t>BUTANOATE</t>
  </si>
  <si>
    <t>CCCC(O)=O</t>
  </si>
  <si>
    <t>5-VALEROLACTONE</t>
  </si>
  <si>
    <t>C1CCOC(=O)C1</t>
  </si>
  <si>
    <t>C5H8O2</t>
  </si>
  <si>
    <t>2,5-DIHYDROXYBENZOATE</t>
  </si>
  <si>
    <t>OC(=O)C1=CC(O)=CC=C1O</t>
  </si>
  <si>
    <t>P6_A</t>
  </si>
  <si>
    <t>4-QUINOLINECARBOXYLATE</t>
  </si>
  <si>
    <t>C1=CC=C2C(=C1)C(=CC=N2)C(=O)O</t>
  </si>
  <si>
    <t>HYDROQUINONE</t>
  </si>
  <si>
    <t>OC1=CC=C(O)C=C1</t>
  </si>
  <si>
    <t>DETHIOBIOTIN</t>
  </si>
  <si>
    <t>C[C@@H]1NC(=O)N[C@@H]1CCCCCC(O)=O</t>
  </si>
  <si>
    <t>C10H18N2O3</t>
  </si>
  <si>
    <t>3-METHYL-2-OXOVALERATE</t>
  </si>
  <si>
    <t>CCC(C)C(=O)C(O)=O</t>
  </si>
  <si>
    <t>OXOGLUTARATE</t>
  </si>
  <si>
    <t>OC(=O)CCC(=O)C(O)=O</t>
  </si>
  <si>
    <t>C5H6O5</t>
  </si>
  <si>
    <t>N-ACETYLSEROTONIN</t>
  </si>
  <si>
    <t>CC(=O)NCCC1=CNC2=C1C=C(O)C=C2</t>
  </si>
  <si>
    <t>C12H14N2O2</t>
  </si>
  <si>
    <t>ALLYL ISOTHIOCYANATE</t>
  </si>
  <si>
    <t>CC(C)CC=O</t>
  </si>
  <si>
    <t>C4H5NS</t>
  </si>
  <si>
    <t>ITACONATE</t>
  </si>
  <si>
    <t>OC(=O)CC(=C)C(O)=O</t>
  </si>
  <si>
    <t>C5H6O4</t>
  </si>
  <si>
    <t>AZELATE</t>
  </si>
  <si>
    <t>OC(=O)CCCCCCCC(O)=O</t>
  </si>
  <si>
    <t>C9H16O4</t>
  </si>
  <si>
    <t>OXOADIPATE</t>
  </si>
  <si>
    <t>C(CC(=O)C(=O)O)CC(=O)O</t>
  </si>
  <si>
    <t>C6H8O5</t>
  </si>
  <si>
    <t>2-METHYLGLUTARATE</t>
  </si>
  <si>
    <t>CC(CCC(O)=O)C(O)=O</t>
  </si>
  <si>
    <t>PHENYLACETALDEHYDE</t>
  </si>
  <si>
    <t>O=CCC1=CC=CC=C1</t>
  </si>
  <si>
    <t>C8H8O</t>
  </si>
  <si>
    <t>P6_B</t>
  </si>
  <si>
    <t>2-METHYLBUTANAL</t>
  </si>
  <si>
    <t>CCC(C)C=O</t>
  </si>
  <si>
    <t>PHENYL ACETATE</t>
  </si>
  <si>
    <t>CC(=O)OC1=CC=CC=C1</t>
  </si>
  <si>
    <t>C8H8O2</t>
  </si>
  <si>
    <t>DIACETYL</t>
  </si>
  <si>
    <t>CC(=O)C(C)=O</t>
  </si>
  <si>
    <t>C4H6O2</t>
  </si>
  <si>
    <t>PYRUVATE</t>
  </si>
  <si>
    <t>CC(=O)C(O)=O</t>
  </si>
  <si>
    <t>C3H4O3</t>
  </si>
  <si>
    <t>TRANS-CINNAMALDEHYDE</t>
  </si>
  <si>
    <t>O=C\C=C\C1=CC=CC=C1</t>
  </si>
  <si>
    <t>C9H8O</t>
  </si>
  <si>
    <t>2,6-DIHYDROXYPYRIDINE</t>
  </si>
  <si>
    <t>C1=CC(=O)NC(=C1)O</t>
  </si>
  <si>
    <t>C5H5NO2</t>
  </si>
  <si>
    <t>PHENETHYLAMINE</t>
  </si>
  <si>
    <t>NCCC1=CC=CC=C1</t>
  </si>
  <si>
    <t>C8H11N</t>
  </si>
  <si>
    <t>METHYL ACETOACETATE</t>
  </si>
  <si>
    <t>COC(=O)CC(C)=O</t>
  </si>
  <si>
    <t>C5H8O3</t>
  </si>
  <si>
    <t>SUBERATE</t>
  </si>
  <si>
    <t>OC(=O)CCCCCCC(O)=O</t>
  </si>
  <si>
    <t>C8H14O4</t>
  </si>
  <si>
    <t>ADIPATE</t>
  </si>
  <si>
    <t>OC(=O)CCCCC(O)=O</t>
  </si>
  <si>
    <t>GERANYL-PP</t>
  </si>
  <si>
    <t>CC(C)=CCC\C(C)=C\COP(O)(=O)OP(O)(O)=O</t>
  </si>
  <si>
    <t>C10H20O7P2</t>
  </si>
  <si>
    <t>N-ACETYLLEUCINE</t>
  </si>
  <si>
    <t>CC(C)C[C@H](NC(C)=O)C(O)=O</t>
  </si>
  <si>
    <t>C8H15NO3</t>
  </si>
  <si>
    <t>P6_C</t>
  </si>
  <si>
    <t>2',4'-DIHYDROXYACETOPHENONE</t>
  </si>
  <si>
    <t>CC(=O)C1=C(O)C=C(O)C=C1</t>
  </si>
  <si>
    <t>BENZYL ALCOHOL</t>
  </si>
  <si>
    <t>OCC1=CC=CC=C1</t>
  </si>
  <si>
    <t>C7H8O</t>
  </si>
  <si>
    <t>MONOMETHYLGLUTARATE</t>
  </si>
  <si>
    <t>COC(=O)CCCC(=O)O</t>
  </si>
  <si>
    <t>INDOLE-3-METHYL ACETATE</t>
  </si>
  <si>
    <t>COC(=O)CC1=CNC2=C1C=CC=C2</t>
  </si>
  <si>
    <t>C11H11NO2</t>
  </si>
  <si>
    <t>MEVALONATE</t>
  </si>
  <si>
    <t>OC(=O)C#C</t>
  </si>
  <si>
    <t>C6H12O4</t>
  </si>
  <si>
    <t>3-METHOXY-4-HYDROXYMANDELATE</t>
  </si>
  <si>
    <t>COC1=C(O)C=CC(=C1)[C@H](O)C(O)=O</t>
  </si>
  <si>
    <t>C9H10O5</t>
  </si>
  <si>
    <t>HOMOVANILLATE</t>
  </si>
  <si>
    <t>COC1=CC(CC(O)=O)=CC=C1O</t>
  </si>
  <si>
    <t>2-METHYLMALEATE</t>
  </si>
  <si>
    <t>CC(=CC(=O)O)C(=O)O</t>
  </si>
  <si>
    <t>1-PHENYLETHANOL</t>
  </si>
  <si>
    <t>CC(O)C1=CC=CC=C1</t>
  </si>
  <si>
    <t>C8H10O</t>
  </si>
  <si>
    <t>SALSOLINOL</t>
  </si>
  <si>
    <t>CC1C2=CC(=C(C=C2CCN1)O)O</t>
  </si>
  <si>
    <t>C10H13NO2</t>
  </si>
  <si>
    <t>SALICYLAMIDE</t>
  </si>
  <si>
    <t>NC(=O)C1=CC=CC=C1O</t>
  </si>
  <si>
    <t>3-HYDROXYBENZOATE</t>
  </si>
  <si>
    <t>OC(=O)C1=CC(O)=CC=C1</t>
  </si>
  <si>
    <t>P6_D</t>
  </si>
  <si>
    <t>KETOLEUCINE</t>
  </si>
  <si>
    <t>CC(C)CC(=O)C(O)=O</t>
  </si>
  <si>
    <t>3-ALPHA,11-BETA,17-ALPHA,21-TETRAHYDROXY- 5-ALPHA-PREGNAN-20-ONE 3,21-DIACETATE</t>
  </si>
  <si>
    <t>CC12CCC(CC1CCC3C2C(CC4(C3CCC4(C(=O)CO)O)C)O)O</t>
  </si>
  <si>
    <t>C21H34O5</t>
  </si>
  <si>
    <t>N,N-DIMETHYL-1,4-PHENYLENEDIAMINE</t>
  </si>
  <si>
    <t>CN(C)C1=CC=C(C=C1)N</t>
  </si>
  <si>
    <t>C8H12N2</t>
  </si>
  <si>
    <t>HOMOGENTISATE</t>
  </si>
  <si>
    <t>OC(=O)CC1=C(O)C=CC(O)=C1</t>
  </si>
  <si>
    <t>INDOLEACETALDEHYDE</t>
  </si>
  <si>
    <t>O=CCC1=CNC2=CC=CC=C12</t>
  </si>
  <si>
    <t>C10H9NO</t>
  </si>
  <si>
    <t>4-HYDROXY-3-METHOXYPHENYLGLYCOL</t>
  </si>
  <si>
    <t>COC1=C(C=CC(=C1)C(CO)O)O</t>
  </si>
  <si>
    <t>C9H12O4</t>
  </si>
  <si>
    <t>3-HYDROXYPHENYLACETATE</t>
  </si>
  <si>
    <t>OC(=O)CC1=CC=CC(O)=C1</t>
  </si>
  <si>
    <t>4-METHYLCATECHOL</t>
  </si>
  <si>
    <t>CC1=CC(O)=C(O)C=C1</t>
  </si>
  <si>
    <t>PYRIDOXAL</t>
  </si>
  <si>
    <t>CC1=C(O)C(C=O)=C(CO)C=N1</t>
  </si>
  <si>
    <t>SALICYLATE</t>
  </si>
  <si>
    <t>OC(=O)C1=CC=CC=C1O</t>
  </si>
  <si>
    <t>SEBACATE</t>
  </si>
  <si>
    <t>C(CCCCC(=O)O)CCCC(=O)O</t>
  </si>
  <si>
    <t>C10H18O4</t>
  </si>
  <si>
    <t>3-METHYL-2-OXINDOLE</t>
  </si>
  <si>
    <t>CC1C2=CC=CC=C2NC1=O</t>
  </si>
  <si>
    <t>C9H9NO</t>
  </si>
  <si>
    <t>P6_E</t>
  </si>
  <si>
    <t>3-METHYLADENINE</t>
  </si>
  <si>
    <t>CN1C=NC(N)=C2N=CN=C12</t>
  </si>
  <si>
    <t>C6H7N5</t>
  </si>
  <si>
    <t>HYDROXYPHENYLLACTATE</t>
  </si>
  <si>
    <t>OC(CC1=CC=C(O)C=C1)C(O)=O</t>
  </si>
  <si>
    <t>BIOTIN</t>
  </si>
  <si>
    <t>[H][C@]12CS[C@@H](CCCCC(O)=O)[C@@]1([H])NC(=O)N2</t>
  </si>
  <si>
    <t>C10H16N2O3S</t>
  </si>
  <si>
    <t>MERCAPTOPYRUVATE</t>
  </si>
  <si>
    <t>OC(=O)C(=O)CS</t>
  </si>
  <si>
    <t>C3H4O3S</t>
  </si>
  <si>
    <t>PYRUVIC ALDEHYDE</t>
  </si>
  <si>
    <t>CC(=O)C=O</t>
  </si>
  <si>
    <t>PYRROLE-2-CARBOXYLATE</t>
  </si>
  <si>
    <t>OC(=O)C1=CC=CN1</t>
  </si>
  <si>
    <t>5-HYDROXYINDOLEACETATE</t>
  </si>
  <si>
    <t>OC(=O)CC1=CNC2=CC=C(O)C=C12</t>
  </si>
  <si>
    <t>C10H9NO3</t>
  </si>
  <si>
    <t>PHENYLACETATE</t>
  </si>
  <si>
    <t>OC(=O)CC1=CC=CC=C1</t>
  </si>
  <si>
    <t>RESORCINOL MONOACETATE</t>
  </si>
  <si>
    <t>CC(=O)OC1=CC=CC(=C1)O</t>
  </si>
  <si>
    <t>ACETOACETATE</t>
  </si>
  <si>
    <t>CC(=O)CC(O)=O</t>
  </si>
  <si>
    <t>ACETYLPHOSPHATE</t>
  </si>
  <si>
    <t>CC(=O)OP(O)(O)=O</t>
  </si>
  <si>
    <t>ETHYL 3-INDOLEACETATE</t>
  </si>
  <si>
    <t>CCOC(=O)CC1=CNC2=CC=CC=C21</t>
  </si>
  <si>
    <t>C12H13NO2</t>
  </si>
  <si>
    <t>P6_F</t>
  </si>
  <si>
    <t>[H][C@@]1(OC(=O)C(=O)C1=O)[C@H](O)CO</t>
  </si>
  <si>
    <t>FRUCTOSE</t>
  </si>
  <si>
    <t>OC[C@H]1O[C@](O)(CO)[C@@H](O)[C@@H]1O</t>
  </si>
  <si>
    <t>C6H12O6</t>
  </si>
  <si>
    <t>SORBOSE</t>
  </si>
  <si>
    <t>OC[C@@]1(O)OC[C@H](O)[C@@H](O)[C@@H]1O</t>
  </si>
  <si>
    <t>XYLITOL</t>
  </si>
  <si>
    <t>OC[C@H](O)C(O)[C@H](O)CO</t>
  </si>
  <si>
    <t>C5H12O5</t>
  </si>
  <si>
    <t>RIBITOL</t>
  </si>
  <si>
    <t>OC[C@H](O)[C@H](O)[C@H](O)CO</t>
  </si>
  <si>
    <t>MYOINOSITOL</t>
  </si>
  <si>
    <t>O[C@H]1[C@H](O)[C@@H](O)[C@H](O)[C@H](O)[C@@H]1O</t>
  </si>
  <si>
    <t>MANNOSE</t>
  </si>
  <si>
    <t>OC[C@H]1OC(O)[C@@H](O)[C@@H](O)[C@@H]1O</t>
  </si>
  <si>
    <t>ARABINOSE</t>
  </si>
  <si>
    <t>O[C@H]1COC(O)[C@H](O)[C@H]1O</t>
  </si>
  <si>
    <t>C5H10O5</t>
  </si>
  <si>
    <t>XYLOSE</t>
  </si>
  <si>
    <t>O[C@@H]1COC(O)[C@H](O)[C@H]1O</t>
  </si>
  <si>
    <t>P6_G</t>
  </si>
  <si>
    <t>SUCROSE</t>
  </si>
  <si>
    <t>OC[C@H]1O[C@@](CO)(O[C@H]2O[C@H](CO)[C@@H](O)[C@H](O)[C@H]2O)[C@@H](O)[C@@H]1O</t>
  </si>
  <si>
    <t>GALACTOSE</t>
  </si>
  <si>
    <t>OC[C@H]1O[C@H](O)[C@H](O)[C@@H](O)[C@H]1O</t>
  </si>
  <si>
    <t>ALPHA-D-GLUCOSE</t>
  </si>
  <si>
    <t>OC[C@H]1O[C@H](O)[C@H](O)[C@@H](O)[C@@H]1O</t>
  </si>
  <si>
    <t>ALLOSE</t>
  </si>
  <si>
    <t>[H][C@@]1(CO)OC(O)[C@@]([H])(O)[C@@]([H])(O)[C@@]1([H])O</t>
  </si>
  <si>
    <t>MANNITOL</t>
  </si>
  <si>
    <t>OC[C@@H](O)[C@@H](O)[C@H](O)[C@H](O)CO</t>
  </si>
  <si>
    <t>MELIBIOSE</t>
  </si>
  <si>
    <t>OC[C@H]1O[C@H](OC[C@H]2OC(O)[C@H](O)[C@@H](O)[C@@H]2O)[C@H](O)[C@@H](O)[C@H]1O</t>
  </si>
  <si>
    <t>SORBITOL</t>
  </si>
  <si>
    <t>OC[C@H](O)[C@@H](O)[C@H](O)[C@H](O)CO</t>
  </si>
  <si>
    <t>MALTOSE</t>
  </si>
  <si>
    <t>OC[C@H]1O[C@H](O[C@H]2[C@H](O)[C@H](O)[C@@H](O)O[C@@H]2CO)[C@H](O)[C@@H](O)[C@@H]1O</t>
  </si>
  <si>
    <t>TAGATOSE</t>
  </si>
  <si>
    <t>OC[C@@H](O)[C@H](O)[C@H](O)C(=O)CO</t>
  </si>
  <si>
    <t>L-GULONOLACTONE</t>
  </si>
  <si>
    <t>C(C(C1C(C(C(=O)O1)O)O)O)O</t>
  </si>
  <si>
    <t>O=C[C@@H](O)[C@H](O)[C@H](O)CO</t>
  </si>
  <si>
    <t>CELLOBIOSE</t>
  </si>
  <si>
    <t>OC[C@H]1O[C@@H](O[C@H]2[C@H](O)[C@@H](O)[C@H](O)O[C@@H]2CO)[C@H](O)[C@@H](O)[C@@H]1O</t>
  </si>
  <si>
    <t>P6_H</t>
  </si>
  <si>
    <t>PSICOSE</t>
  </si>
  <si>
    <t>C1C(C(C(C(O1)(CO)O)O)O)O</t>
  </si>
  <si>
    <t>ARABITOL</t>
  </si>
  <si>
    <t>OC[C@H](O)C(O)[C@@H](O)CO</t>
  </si>
  <si>
    <t>LYXOSE</t>
  </si>
  <si>
    <t>O[C@@H]1O[C@@H]([C@H](O)[C@H](O)[C@H]1O)C(O)=O</t>
  </si>
  <si>
    <t>RIBOSE</t>
  </si>
  <si>
    <t>OC[C@H]1OC(O)[C@H](O)[C@@H]1O</t>
  </si>
  <si>
    <t>PALATINOSE</t>
  </si>
  <si>
    <t>C(C1C(C(C(C(O1)OCC2C(C(C(O2)(CO)O)O)O)O)O)O)O</t>
  </si>
  <si>
    <t>VITAMIN D2</t>
  </si>
  <si>
    <t>CC(C)[C@@H](C)\C=C\[C@@H](C)[C@H]1CC[C@@]2([H])\C(CCC[C@]12C)=C\C=C1\C[C@@H](O)CCC1=C</t>
  </si>
  <si>
    <t>C28H44O</t>
  </si>
  <si>
    <t>P7_A</t>
  </si>
  <si>
    <t>SQUALENE</t>
  </si>
  <si>
    <t>CC(C)=CCC\C(C)=C/CC\C(C)=C\CC\C=C(/C)CC\C=C(/C)CCC=C(C)C</t>
  </si>
  <si>
    <t>C30H50</t>
  </si>
  <si>
    <t>4-COUMARATE</t>
  </si>
  <si>
    <t>OC(=O)\C=C\C1=CC=C(O)C=C1</t>
  </si>
  <si>
    <t>C9H8O3</t>
  </si>
  <si>
    <t>NONANOATE</t>
  </si>
  <si>
    <t>CCCCCCCCC(O)=O</t>
  </si>
  <si>
    <t>C9H18O2</t>
  </si>
  <si>
    <t>ESTRADIOL-17ALPHA</t>
  </si>
  <si>
    <t>CC12CCC3C(C1CCC2O)CCC4=C3C=CC(=C4)O</t>
  </si>
  <si>
    <t>C18H24O2</t>
  </si>
  <si>
    <t>CAPRYLATE</t>
  </si>
  <si>
    <t>CCCCCCCC(O)=O</t>
  </si>
  <si>
    <t>C8H16O2</t>
  </si>
  <si>
    <t>URSODEOXYCHOLATE</t>
  </si>
  <si>
    <t>CC(CCC(=O)O)C1CCC2C1(CCC3C2C(CC4C3(CCC(C4)O)C)O)C</t>
  </si>
  <si>
    <t>C24H40O4</t>
  </si>
  <si>
    <t>PETROSELINATE</t>
  </si>
  <si>
    <t>CCCCCCCCCCC/C=C\CCCCC(O)=O</t>
  </si>
  <si>
    <t>C18H34O2</t>
  </si>
  <si>
    <t>DIPALMITOYLGLYCEROL</t>
  </si>
  <si>
    <t>CCCCCCCCCCCCCCCC(=O)OCC(CO)OC(=O)CCCCCCCCCCCCCCC</t>
  </si>
  <si>
    <t>C35H68O5</t>
  </si>
  <si>
    <t>DEOXYCHOLATE</t>
  </si>
  <si>
    <t>[H][C@@]12CC[C@H]([C@H](C)CCC(O)=O)[C@@]1(C)[C@@H](O)C[C@@]1([H])[C@@]2([H])CC[C@]2([H])C[C@H](O)CC[C@]12C</t>
  </si>
  <si>
    <t>LITHOCHOLATE</t>
  </si>
  <si>
    <t>[H][C@@]12CC[C@H]([C@H](C)CCC(O)=O)[C@@]1(C)CC[C@@]1([H])[C@@]2([H])CCC2C[C@H](O)CC[C@]12C</t>
  </si>
  <si>
    <t>C24H40O3</t>
  </si>
  <si>
    <t>PROTOPORPHYRIN</t>
  </si>
  <si>
    <t>CC1=C(CCC(O)=O)/C2=C/C3=N/C(=C\C4=C(C)C(C=C)=C(N4)/C=C4\N=C(\C=C\1/N\2)C(C=C)=C4C)/C(C)=C3CCC(O)=O</t>
  </si>
  <si>
    <t>C34H34N4O4</t>
  </si>
  <si>
    <t>HEPTANOATE</t>
  </si>
  <si>
    <t>CCCCCCC(O)=O</t>
  </si>
  <si>
    <t>C7H14O2</t>
  </si>
  <si>
    <t>P7_B</t>
  </si>
  <si>
    <t>RETINOL</t>
  </si>
  <si>
    <t>C\C(=C/CO)\C=C\C=C(/C)\C=C\C1=C(C)CCCC1(C)C</t>
  </si>
  <si>
    <t>C20H30O</t>
  </si>
  <si>
    <t>MENAQUINONE</t>
  </si>
  <si>
    <t>CC(C)=CCC\C(C)=C\CC\C(C)=C\CC\C(C)=C\CC\C(C)=C\CC\C(C)=C\CC1=C(C)C(=O)C2=CC=CC=C2C1=O</t>
  </si>
  <si>
    <t>C41H56O2</t>
  </si>
  <si>
    <t>ELAIDATE</t>
  </si>
  <si>
    <t>CCCCCCCC\C=C\CCCCCCCC(O)=O</t>
  </si>
  <si>
    <t>CHENODEOXYCHOLATE</t>
  </si>
  <si>
    <t>MYRISTATE</t>
  </si>
  <si>
    <t>CCCCCCCCCCCCCC(O)=O</t>
  </si>
  <si>
    <t>C14H28O2</t>
  </si>
  <si>
    <t>CHOLESTERYL OLEATE</t>
  </si>
  <si>
    <t>CCCCCCCC\C=C/CCCCCCCC(=O)O[C@H]1CC[C@@]2(C)C(=CC[C@@]3([H])[C@]4([H])CC[C@]([H])([C@H](C)CCCC(C)C)[C@@]4(C)CC[C@]23[H])C1</t>
  </si>
  <si>
    <t>C45H78O2</t>
  </si>
  <si>
    <t>ROSMARINATE</t>
  </si>
  <si>
    <t>OC(=O)[C@@H](CC1=CC(O)=C(O)C=C1)OC(=O)\C=C\C1=CC(O)=C(O)C=C1</t>
  </si>
  <si>
    <t>C18H16O8</t>
  </si>
  <si>
    <t>GLYCERYL TRIPALMITATE</t>
  </si>
  <si>
    <t>CCCCCCCCCCCCCCCC(=O)OCC(COC(=O)CCCCCCCCCCCCCCC)OC(=O)CCCCCCCCCCCCCCC</t>
  </si>
  <si>
    <t>C51H98O6</t>
  </si>
  <si>
    <t>CORTEXOLONE</t>
  </si>
  <si>
    <t>[H]C12CC[C@](O)(C(=O)CO)[C@@]1(C)CCC1([H])[C@@]2([H])CCC2=CC(=O)CC[C@]12C</t>
  </si>
  <si>
    <t>C21H30O4</t>
  </si>
  <si>
    <t>LITHOCHOLYLTAURINE</t>
  </si>
  <si>
    <t>C[C@H](CCC(=O)NCCS(O)(=O)=O)C1CCC2C3CCC4C[C@H](O)CC[C@]4(C)C3CC[C@]12C</t>
  </si>
  <si>
    <t>C26H45NO5S</t>
  </si>
  <si>
    <t>PALMITOLEATE</t>
  </si>
  <si>
    <t>CCCCCC\C=C/CCCCCCCC(O)=O</t>
  </si>
  <si>
    <t>C16H30O2</t>
  </si>
  <si>
    <t>PALMITATE</t>
  </si>
  <si>
    <t>CCCCCCCCCCCCCCCC(O)=O</t>
  </si>
  <si>
    <t>C16H32O2</t>
  </si>
  <si>
    <t>P7_C</t>
  </si>
  <si>
    <t>LIOTHYRONINE</t>
  </si>
  <si>
    <t>N[C@@H](CC1=CC(I)=C(OC2=CC=C(O)C(I)=C2)C(I)=C1)C(O)=O</t>
  </si>
  <si>
    <t>C15H12I3NO4</t>
  </si>
  <si>
    <t>SPHINGANINE</t>
  </si>
  <si>
    <t>CCCCCCCCCCCCCCC[C@@H](O)[C@@H](N)CO</t>
  </si>
  <si>
    <t>C18H39NO2</t>
  </si>
  <si>
    <t>LANOSTEROL</t>
  </si>
  <si>
    <t>[H][C@@]1(CC[C@@]2(C)C3=C(CC[C@]12C)[C@@]1(C)CC[C@H](O)C(C)(C)[C@]1([H])CC3)[C@H](C)CCC=C(C)C</t>
  </si>
  <si>
    <t>C30H50O</t>
  </si>
  <si>
    <t>LAURATE</t>
  </si>
  <si>
    <t>CCCCCCCCCCCC(O)=O</t>
  </si>
  <si>
    <t>C12H24O2</t>
  </si>
  <si>
    <t>ARACHIDATE</t>
  </si>
  <si>
    <t>CCCCCCCCCCCCCCCCCCCC(O)=O</t>
  </si>
  <si>
    <t>C20H40O2</t>
  </si>
  <si>
    <t>ERUCATE</t>
  </si>
  <si>
    <t>CCCCCCCC\C=C/CCCCCCCCCCCC(O)=O</t>
  </si>
  <si>
    <t>C22H42O2</t>
  </si>
  <si>
    <t>CC(C)CC(=O)C(=O)O</t>
  </si>
  <si>
    <t>EICOSAPENTAENOATE</t>
  </si>
  <si>
    <t>CC/C=C\C/C=C\C/C=C\C/C=C\C/C=C\CCCC(=O)O</t>
  </si>
  <si>
    <t>C20H30O2</t>
  </si>
  <si>
    <t>HEPTADECANOATE</t>
  </si>
  <si>
    <t>CCCCCCCCCCCCCCCCC(O)=O</t>
  </si>
  <si>
    <t>C17H34O2</t>
  </si>
  <si>
    <t>GLYCERYL TRIMYRISTATE</t>
  </si>
  <si>
    <t>CCCCCCCCCCCCCC(=O)OCC(COC(=O)CCCCCCCCCCCCC)OC(=O)CCCCCCCCCCCCC</t>
  </si>
  <si>
    <t>C45H86O6</t>
  </si>
  <si>
    <t>LINOLEATE</t>
  </si>
  <si>
    <t>CCCCC\C=C/C\C=C/CCCCCCCC(O)=O</t>
  </si>
  <si>
    <t>C18H32O2</t>
  </si>
  <si>
    <t>P7_D</t>
  </si>
  <si>
    <t>SPHINGOMYELIN</t>
  </si>
  <si>
    <t>CCCCCCCCCCCCCCCCCC(N[C@@](COP([O-])(OCC[N+](C)(C)C)=O)([C@](O)(/C=C/CCCCCCCCCCCCC)[H])[H])=O</t>
  </si>
  <si>
    <t>C41H83N2O6P</t>
  </si>
  <si>
    <t>7-DEHYDROCHOLESTEROL</t>
  </si>
  <si>
    <t>[H][C@@]12CC[C@H]([C@H](C)CCCC(C)C)[C@@]1(C)CC[C@@]1([H])C2=CC=C2C[C@@H](O)CC[C@]12C</t>
  </si>
  <si>
    <t>C27H44O</t>
  </si>
  <si>
    <t>THYROXINE</t>
  </si>
  <si>
    <t>N[C@@H](CC1=CC(I)=C(OC2=CC(I)=C(O)C(I)=C2)C(I)=C1)C(O)=O</t>
  </si>
  <si>
    <t>C15H11I4NO4</t>
  </si>
  <si>
    <t>BIS(2-ETHYLHEXYL)PHTHALATE</t>
  </si>
  <si>
    <t>CCCCC(CC)COC(=O)C1=CC=CC=C1C(=O)OCC(CC)CCCC</t>
  </si>
  <si>
    <t>C24H38O4</t>
  </si>
  <si>
    <t>GAMMA-LINOLENATE</t>
  </si>
  <si>
    <t>CCCCC\C=C/C\C=C/C\C=C/CCCCC(O)=O</t>
  </si>
  <si>
    <t>C18H30O2</t>
  </si>
  <si>
    <t>OMEGA-HYDROXYDODECANOATE</t>
  </si>
  <si>
    <t>OCCCCCCCCCCCC(O)=O</t>
  </si>
  <si>
    <t>C12H24O3</t>
  </si>
  <si>
    <t>METHYL JASMONATE</t>
  </si>
  <si>
    <t>CC\C=C/C[C@@H]1[C@@H](CC(=O)OC)CCC1=O</t>
  </si>
  <si>
    <t>C13H20O3</t>
  </si>
  <si>
    <t>DIPALMITOYL-PHOSPHATIDYLCHOLINE</t>
  </si>
  <si>
    <t>CCCCCCCCCCCCCCCC(=O)OC[C@H](COP([O-])(=O)OCC[N+](C)(C)C)OC(=O)CCCCCCCCCCCCCCC</t>
  </si>
  <si>
    <t>C40H80NO8P</t>
  </si>
  <si>
    <t>HEXADECANOL</t>
  </si>
  <si>
    <t>CCCCCCCCCCCCCCCCO</t>
  </si>
  <si>
    <t>C16H34O</t>
  </si>
  <si>
    <t>5,6 DIMETHYLBENZIMIDAZOLE</t>
  </si>
  <si>
    <t>CC1=CC2=C(C=C1C)N=CN2</t>
  </si>
  <si>
    <t>C9H10N2</t>
  </si>
  <si>
    <t>RETINOATE</t>
  </si>
  <si>
    <t>C\C(\C=C\C1=C(C)CCCC1(C)C)=C/C=C/C(/C)=C/C(O)=O</t>
  </si>
  <si>
    <t>C20H28O2</t>
  </si>
  <si>
    <t>INDOLE</t>
  </si>
  <si>
    <t>N1C=CC2=C1C=CC=C2</t>
  </si>
  <si>
    <t>C8H7N</t>
  </si>
  <si>
    <t>P7_E</t>
  </si>
  <si>
    <t>CHOLATE</t>
  </si>
  <si>
    <t>[H][C@@]1(CC[C@@]2([H])[C@]3([H])[C@H](O)C[C@]4([H])C[C@H](O)CC[C@]4(C)[C@@]3([H])C[C@H](O)[C@]12C)[C@H](C)CCC(O)=O</t>
  </si>
  <si>
    <t>C24H40O5</t>
  </si>
  <si>
    <t>PHYLLOQUINONE</t>
  </si>
  <si>
    <t>CC1=C(C(=O)C2=CC=CC=C2C1=O)CC=C(C)CCCC(C)CCCC(C)CCCC(C)C</t>
  </si>
  <si>
    <t>C31H46O2</t>
  </si>
  <si>
    <t>CHOLESTERYL PALMITATE</t>
  </si>
  <si>
    <t>[H][C@@]1(CC[C@@]2([H])[C@]3([H])CC=C4C[C@H](CC[C@]4(C)[C@@]3([H])CC[C@]12C)OC(=O)CCCCCCCCCCCCCCC)[C@H](C)CCCC(C)C</t>
  </si>
  <si>
    <t>C43H76O2</t>
  </si>
  <si>
    <t>QUINOLINE</t>
  </si>
  <si>
    <t>C1=CC=C2N=CC=CC2=C1</t>
  </si>
  <si>
    <t>C9H7N</t>
  </si>
  <si>
    <t>DOCOSAHEXAENOATE</t>
  </si>
  <si>
    <t>CC\C=C/C\C=C/C\C=C/C\C=C/C\C=C/C\C=C/CCC(O)=O</t>
  </si>
  <si>
    <t>C22H32O2</t>
  </si>
  <si>
    <t>DIETHYL 2-METHYL-3-OXOSUCCINATE</t>
  </si>
  <si>
    <t>CCOC(=O)C(C)C(=O)C(=O)OCC</t>
  </si>
  <si>
    <t>C9H14O5</t>
  </si>
  <si>
    <t>RETINYL PALMITATE</t>
  </si>
  <si>
    <t>CCCCCCCCCCCCCCCC(=O)OC\C=C(/C)\C=C\C=C(/C)\C=C\C1=C(C)CCCC1(C)C</t>
  </si>
  <si>
    <t>C36H60O2</t>
  </si>
  <si>
    <t>2-UNDECANONE</t>
  </si>
  <si>
    <t>CCCCCCCCCC(=O)C</t>
  </si>
  <si>
    <t>C11H22O</t>
  </si>
  <si>
    <t>1-HYDROXY-2-NAPHTHOATE</t>
  </si>
  <si>
    <t>C1=CC=C2C(=C1)C=CC(=C2O)C(=O)O</t>
  </si>
  <si>
    <t>C11H8O3</t>
  </si>
  <si>
    <t>DIPALMITOYL-PHOSPHOETHANOLAMINE</t>
  </si>
  <si>
    <t>[H][C@@](COC(=O)CCCCCCCCCCCCCCC)(COP(O)(=O)OCCN)OC(=O)CCCCCCCCCCCCCCC</t>
  </si>
  <si>
    <t>C37H74NO8P</t>
  </si>
  <si>
    <t>PHENYLPYRUVATE</t>
  </si>
  <si>
    <t>OC(=O)C(=O)CC1=CC=CC=C1</t>
  </si>
  <si>
    <t>TRANS-CINNAMATE</t>
  </si>
  <si>
    <t>OC(=O)\C=C\C1=CC=CC=C1</t>
  </si>
  <si>
    <t>C9H8O2</t>
  </si>
  <si>
    <t>P7_F</t>
  </si>
  <si>
    <t>OLEATE</t>
  </si>
  <si>
    <t>CCCCCCCC\C=C/CCCCCCCC(O)=O</t>
  </si>
  <si>
    <t>STEARATE</t>
  </si>
  <si>
    <t>CCCCCCCCCCCCCCCCCC(O)=O</t>
  </si>
  <si>
    <t>C18H36O2</t>
  </si>
  <si>
    <t>BETA-CAROTENE</t>
  </si>
  <si>
    <t>C\C(\C=C\C=C(/C)\C=C\C1=C(C)CCCC1(C)C)=C/C=C/C=C(\C)/C=C/C=C(\C)/C=C/C1=C(C)CCCC1(C)C</t>
  </si>
  <si>
    <t>C40H56</t>
  </si>
  <si>
    <t>25-HYDROXYCHOLESTEROL</t>
  </si>
  <si>
    <t>[H]C12CC[C@H]([C@H](C)CCCC(C)(C)O)[C@@]1(C)CCC1([H])[C@@]2([H])CC=C2C[C@@H](O)CC[C@]12C</t>
  </si>
  <si>
    <t>C27H46O2</t>
  </si>
  <si>
    <t>NERVONATE</t>
  </si>
  <si>
    <t>CCCCCCCC\C=C/CCCCCCCCCCCCCC(O)=O</t>
  </si>
  <si>
    <t>C24H46O2</t>
  </si>
  <si>
    <t>DESMOSTEROL</t>
  </si>
  <si>
    <t>[H][C@@]12CC[C@H]([C@H](C)CCC=C(C)C)[C@@]1(C)CC[C@@]1([H])[C@@]2([H])CC=C2C[C@@H](O)CC[C@]12C</t>
  </si>
  <si>
    <t>DEOXYCORTICOSTERONE ACETATE</t>
  </si>
  <si>
    <t>CC(=O)OCC(=O)C1CCC2C1(CCC3C2CCC4=CC(=O)CCC34C)C</t>
  </si>
  <si>
    <t>C23H32O4</t>
  </si>
  <si>
    <t>OLEOYL-GLYCEROL</t>
  </si>
  <si>
    <t>CCCCCCCCC=CCCCCCCCC(=O)OCC(CO)O</t>
  </si>
  <si>
    <t>C21H40O4</t>
  </si>
  <si>
    <t>ALPHA-TOCOPHEROL</t>
  </si>
  <si>
    <t>CC(C)CCC[C@@H](C)CCC[C@@H](C)CCC[C@]1(C)CCC2=C(O1)C(C)=C(C)C(O)=C2C</t>
  </si>
  <si>
    <t>C29H50O2</t>
  </si>
  <si>
    <t>GLYCEROL-MYRISTATE</t>
  </si>
  <si>
    <t>CCCCCCCCCCCCCC(=O)OCC(CO)O</t>
  </si>
  <si>
    <t>C17H34O4</t>
  </si>
  <si>
    <t>TRICOSANOATE</t>
  </si>
  <si>
    <t>CCCCCCCCCCCCCCCCCCCCCCC(O)=O</t>
  </si>
  <si>
    <t>C23H46O2</t>
  </si>
  <si>
    <t>COENZYME Q10</t>
  </si>
  <si>
    <t>CC1=C(C(=O)C(=C(C1=O)OC)OC)CC=C(C)CCC=C(C)CCC=C(C)CCC=C(C)CCC=C(C)CCC=C(C)CCC=C(C)CCC=C(C)CCC=C(C)CCC=C(C)C</t>
  </si>
  <si>
    <t>C59H90O4</t>
  </si>
  <si>
    <t>P7_G</t>
  </si>
  <si>
    <t>CORTISONE</t>
  </si>
  <si>
    <t>[H][C@@]12CC[C@](O)(C(=O)CO)[C@@]1(C)CC(=O)[C@@]1([H])[C@@]2([H])CCC2=CC(=O)CC[C@]12C</t>
  </si>
  <si>
    <t>C21H28O5</t>
  </si>
  <si>
    <t>DECANOATE</t>
  </si>
  <si>
    <t>CCCCCCCCCC(O)=O</t>
  </si>
  <si>
    <t>C10H20O2</t>
  </si>
  <si>
    <t>P7-G</t>
  </si>
  <si>
    <t>CORTICOSTERONE</t>
  </si>
  <si>
    <t>CC12CCC(=O)C=C1CCC3C2C(CC4(C3CCC4C(=O)CO)C)O</t>
  </si>
  <si>
    <t>pos mode</t>
  </si>
  <si>
    <t>neg mode</t>
  </si>
  <si>
    <t>Rep 4</t>
  </si>
  <si>
    <t>Rep 5</t>
  </si>
  <si>
    <t>Rep 6</t>
  </si>
  <si>
    <t>Rep 7</t>
  </si>
  <si>
    <t>Rep 8</t>
  </si>
  <si>
    <t>Rep 9</t>
  </si>
  <si>
    <t>Rep 10</t>
  </si>
  <si>
    <t>Rep 11</t>
  </si>
  <si>
    <t>Rep 12</t>
  </si>
  <si>
    <t>Rep 13</t>
  </si>
  <si>
    <t>Rep 14</t>
  </si>
  <si>
    <t>Rep 15</t>
  </si>
  <si>
    <t>Rep 16</t>
  </si>
  <si>
    <t>Rep 17</t>
  </si>
  <si>
    <t>Rep 18</t>
  </si>
  <si>
    <t>Rep 19</t>
  </si>
  <si>
    <t>Rep 20</t>
  </si>
  <si>
    <t>Rep 21</t>
  </si>
  <si>
    <t>Rep 22</t>
  </si>
  <si>
    <t>Rep 23</t>
  </si>
  <si>
    <t>Rep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</si>
</sst>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0" fillId="0" borderId="0" xfId="0" applyBorder="1"/>
    <xf numFmtId="0" fontId="2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2" fillId="0" borderId="0" xfId="0" applyFont="1" applyBorder="1"/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vertical="center" wrapText="1"/>
    </xf>
    <xf numFmtId="0" fontId="0" fillId="0" borderId="0" xfId="0" quotePrefix="1" applyBorder="1" applyAlignment="1">
      <alignment vertic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center" vertical="center" textRotation="9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39"/>
  <sheetViews>
    <sheetView tabSelected="1" zoomScale="40" zoomScaleNormal="40" workbookViewId="0">
      <selection activeCell="Z2" sqref="Z2"/>
    </sheetView>
  </sheetViews>
  <sheetFormatPr baseColWidth="10" defaultColWidth="11.42578125" defaultRowHeight="15" x14ac:dyDescent="0.25"/>
  <cols>
    <col min="1" max="1" width="5.42578125" style="17" customWidth="1"/>
    <col min="2" max="8" width="11.42578125" style="3"/>
    <col min="9" max="14" width="11.42578125" style="15"/>
    <col min="15" max="15" width="11.42578125" style="3"/>
    <col min="16" max="16" width="5.42578125" style="32" customWidth="1"/>
    <col min="17" max="23" width="11.42578125" style="22"/>
    <col min="24" max="26" width="11.5703125" style="17" bestFit="1" customWidth="1"/>
    <col min="27" max="27" width="11.5703125" style="3" bestFit="1" customWidth="1"/>
    <col min="28" max="29" width="14" style="3" bestFit="1" customWidth="1"/>
    <col min="30" max="16384" width="11.42578125" style="3"/>
  </cols>
  <sheetData>
    <row r="1" spans="1:29" x14ac:dyDescent="0.25">
      <c r="A1" s="36"/>
      <c r="B1" s="36"/>
      <c r="C1" s="36"/>
      <c r="D1" s="36"/>
      <c r="E1" s="36"/>
      <c r="F1" s="36"/>
      <c r="G1" s="36"/>
      <c r="H1" s="36"/>
      <c r="I1" s="35" t="s">
        <v>360</v>
      </c>
      <c r="J1" s="35"/>
      <c r="K1" s="35"/>
      <c r="L1" s="35"/>
      <c r="M1" s="35"/>
      <c r="N1" s="35"/>
      <c r="O1" s="27"/>
      <c r="P1" s="36"/>
      <c r="Q1" s="36"/>
      <c r="R1" s="36"/>
      <c r="S1" s="36"/>
      <c r="T1" s="36"/>
      <c r="U1" s="36"/>
      <c r="V1" s="36"/>
      <c r="W1" s="36"/>
      <c r="X1" s="35" t="s">
        <v>365</v>
      </c>
      <c r="Y1" s="35"/>
      <c r="Z1" s="35"/>
      <c r="AA1" s="35"/>
      <c r="AB1" s="35"/>
      <c r="AC1" s="35"/>
    </row>
    <row r="2" spans="1:29" x14ac:dyDescent="0.25">
      <c r="A2" s="23" t="s">
        <v>1</v>
      </c>
      <c r="B2" s="24" t="s">
        <v>2</v>
      </c>
      <c r="C2" s="24" t="s">
        <v>3</v>
      </c>
      <c r="D2" s="24" t="s">
        <v>4</v>
      </c>
      <c r="E2" s="24" t="s">
        <v>5</v>
      </c>
      <c r="F2" s="24" t="s">
        <v>6</v>
      </c>
      <c r="G2" s="24" t="s">
        <v>7</v>
      </c>
      <c r="H2" s="23" t="s">
        <v>8</v>
      </c>
      <c r="I2" s="28" t="s">
        <v>361</v>
      </c>
      <c r="J2" s="28" t="s">
        <v>362</v>
      </c>
      <c r="K2" s="28" t="s">
        <v>363</v>
      </c>
      <c r="L2" s="28" t="s">
        <v>359</v>
      </c>
      <c r="M2" s="28" t="s">
        <v>0</v>
      </c>
      <c r="N2" s="28" t="s">
        <v>364</v>
      </c>
      <c r="O2" s="28"/>
      <c r="P2" s="23" t="s">
        <v>1</v>
      </c>
      <c r="Q2" s="24" t="s">
        <v>2</v>
      </c>
      <c r="R2" s="24" t="s">
        <v>3</v>
      </c>
      <c r="S2" s="24" t="s">
        <v>4</v>
      </c>
      <c r="T2" s="24" t="s">
        <v>5</v>
      </c>
      <c r="U2" s="24" t="s">
        <v>6</v>
      </c>
      <c r="V2" s="24" t="s">
        <v>7</v>
      </c>
      <c r="W2" s="23" t="s">
        <v>8</v>
      </c>
      <c r="X2" s="28" t="s">
        <v>361</v>
      </c>
      <c r="Y2" s="28" t="s">
        <v>362</v>
      </c>
      <c r="Z2" s="28" t="s">
        <v>363</v>
      </c>
      <c r="AA2" s="28" t="s">
        <v>359</v>
      </c>
      <c r="AB2" s="28" t="s">
        <v>0</v>
      </c>
      <c r="AC2" s="28" t="s">
        <v>364</v>
      </c>
    </row>
    <row r="3" spans="1:29" ht="14.45" customHeight="1" x14ac:dyDescent="0.25">
      <c r="A3" s="31" t="s">
        <v>357</v>
      </c>
      <c r="B3" s="2" t="s">
        <v>9</v>
      </c>
      <c r="C3" s="2" t="s">
        <v>10</v>
      </c>
      <c r="D3" s="2">
        <v>100</v>
      </c>
      <c r="E3" s="2">
        <v>173.01466426299999</v>
      </c>
      <c r="F3" s="2" t="s">
        <v>11</v>
      </c>
      <c r="G3" s="2">
        <v>-4.01</v>
      </c>
      <c r="H3" s="19" t="s">
        <v>4</v>
      </c>
      <c r="I3" s="16">
        <v>0.75</v>
      </c>
      <c r="J3" s="16">
        <v>0.72</v>
      </c>
      <c r="K3" s="16">
        <v>0.75</v>
      </c>
      <c r="L3" s="16">
        <f>AVERAGE(I3:K3)</f>
        <v>0.73999999999999988</v>
      </c>
      <c r="M3" s="16">
        <f>STDEV(I3:K3)</f>
        <v>1.732050807568879E-2</v>
      </c>
      <c r="N3" s="16">
        <f>M3/L3*100</f>
        <v>2.3406091994174045</v>
      </c>
      <c r="P3" s="31" t="s">
        <v>357</v>
      </c>
      <c r="Q3" s="2" t="s">
        <v>9</v>
      </c>
      <c r="R3" s="2" t="s">
        <v>10</v>
      </c>
      <c r="S3" s="2">
        <v>100</v>
      </c>
      <c r="T3" s="2">
        <v>173.01466426299999</v>
      </c>
      <c r="U3" s="2" t="s">
        <v>11</v>
      </c>
      <c r="V3" s="2">
        <v>-4.01</v>
      </c>
      <c r="W3" s="33" t="s">
        <v>4</v>
      </c>
      <c r="X3" s="2" t="s">
        <v>12</v>
      </c>
      <c r="Y3" s="2" t="s">
        <v>12</v>
      </c>
      <c r="Z3" s="2" t="s">
        <v>12</v>
      </c>
      <c r="AA3" s="16" t="e">
        <f>AVERAGE(X3:Z3)</f>
        <v>#DIV/0!</v>
      </c>
      <c r="AB3" s="16" t="e">
        <f>STDEV(X3:Z3)</f>
        <v>#DIV/0!</v>
      </c>
      <c r="AC3" s="16" t="e">
        <f>AB3/AA3*100</f>
        <v>#DIV/0!</v>
      </c>
    </row>
    <row r="4" spans="1:29" x14ac:dyDescent="0.25">
      <c r="A4" s="31" t="s">
        <v>357</v>
      </c>
      <c r="B4" s="2" t="s">
        <v>13</v>
      </c>
      <c r="C4" s="2" t="s">
        <v>14</v>
      </c>
      <c r="D4" s="2">
        <v>200</v>
      </c>
      <c r="E4" s="2">
        <v>187.030314328</v>
      </c>
      <c r="F4" s="2" t="s">
        <v>15</v>
      </c>
      <c r="G4" s="2">
        <v>-3.65</v>
      </c>
      <c r="H4" s="19" t="s">
        <v>4</v>
      </c>
      <c r="I4" s="16">
        <v>0.77</v>
      </c>
      <c r="J4" s="16">
        <v>0.76</v>
      </c>
      <c r="K4" s="16">
        <v>0.79</v>
      </c>
      <c r="L4" s="16">
        <f t="shared" ref="L4:L22" si="0">AVERAGE(I4:K4)</f>
        <v>0.77333333333333343</v>
      </c>
      <c r="M4" s="16">
        <f t="shared" ref="M4:M22" si="1">STDEV(I4:K4)</f>
        <v>1.527525231651948E-2</v>
      </c>
      <c r="N4" s="16">
        <f t="shared" ref="N4:N22" si="2">M4/L4*100</f>
        <v>1.9752481443775189</v>
      </c>
      <c r="P4" s="31" t="s">
        <v>357</v>
      </c>
      <c r="Q4" s="2" t="s">
        <v>13</v>
      </c>
      <c r="R4" s="2" t="s">
        <v>14</v>
      </c>
      <c r="S4" s="2">
        <v>200</v>
      </c>
      <c r="T4" s="2">
        <v>187.030314328</v>
      </c>
      <c r="U4" s="2" t="s">
        <v>15</v>
      </c>
      <c r="V4" s="2">
        <v>-3.65</v>
      </c>
      <c r="W4" s="33" t="s">
        <v>4</v>
      </c>
      <c r="X4" s="2" t="s">
        <v>12</v>
      </c>
      <c r="Y4" s="2" t="s">
        <v>12</v>
      </c>
      <c r="Z4" s="2" t="s">
        <v>12</v>
      </c>
      <c r="AA4" s="16" t="e">
        <f t="shared" ref="AA4:AA67" si="3">AVERAGE(X4:Z4)</f>
        <v>#DIV/0!</v>
      </c>
      <c r="AB4" s="16" t="e">
        <f t="shared" ref="AB4:AB67" si="4">STDEV(X4:Z4)</f>
        <v>#DIV/0!</v>
      </c>
      <c r="AC4" s="16" t="e">
        <f t="shared" ref="AC4:AC67" si="5">AB4/AA4*100</f>
        <v>#DIV/0!</v>
      </c>
    </row>
    <row r="5" spans="1:29" x14ac:dyDescent="0.25">
      <c r="A5" s="31" t="s">
        <v>357</v>
      </c>
      <c r="B5" s="2" t="s">
        <v>16</v>
      </c>
      <c r="C5" s="2" t="s">
        <v>17</v>
      </c>
      <c r="D5" s="2">
        <v>300</v>
      </c>
      <c r="E5" s="2">
        <v>201.045964392</v>
      </c>
      <c r="F5" s="2" t="s">
        <v>18</v>
      </c>
      <c r="G5" s="2">
        <v>-3.13</v>
      </c>
      <c r="H5" s="19" t="s">
        <v>4</v>
      </c>
      <c r="I5" s="16">
        <v>0.88</v>
      </c>
      <c r="J5" s="16">
        <v>0.88</v>
      </c>
      <c r="K5" s="16">
        <v>0.9</v>
      </c>
      <c r="L5" s="16">
        <f t="shared" si="0"/>
        <v>0.88666666666666671</v>
      </c>
      <c r="M5" s="16">
        <f t="shared" si="1"/>
        <v>1.1547005383792525E-2</v>
      </c>
      <c r="N5" s="16">
        <f t="shared" si="2"/>
        <v>1.3022938402773525</v>
      </c>
      <c r="P5" s="31" t="s">
        <v>357</v>
      </c>
      <c r="Q5" s="2" t="s">
        <v>16</v>
      </c>
      <c r="R5" s="2" t="s">
        <v>17</v>
      </c>
      <c r="S5" s="2">
        <v>300</v>
      </c>
      <c r="T5" s="2">
        <v>201.045964392</v>
      </c>
      <c r="U5" s="2" t="s">
        <v>18</v>
      </c>
      <c r="V5" s="2">
        <v>-3.13</v>
      </c>
      <c r="W5" s="33" t="s">
        <v>4</v>
      </c>
      <c r="X5" s="2">
        <v>0.86</v>
      </c>
      <c r="Y5" s="2">
        <v>0.88</v>
      </c>
      <c r="Z5" s="2">
        <v>0.88</v>
      </c>
      <c r="AA5" s="16">
        <f t="shared" si="3"/>
        <v>0.87333333333333341</v>
      </c>
      <c r="AB5" s="16">
        <f t="shared" si="4"/>
        <v>1.1547005383792525E-2</v>
      </c>
      <c r="AC5" s="16">
        <f t="shared" si="5"/>
        <v>1.3221761889838768</v>
      </c>
    </row>
    <row r="6" spans="1:29" x14ac:dyDescent="0.25">
      <c r="A6" s="31" t="s">
        <v>357</v>
      </c>
      <c r="B6" s="2" t="s">
        <v>19</v>
      </c>
      <c r="C6" s="2" t="s">
        <v>20</v>
      </c>
      <c r="D6" s="2">
        <v>400</v>
      </c>
      <c r="E6" s="2">
        <v>215.06161445699999</v>
      </c>
      <c r="F6" s="2" t="s">
        <v>21</v>
      </c>
      <c r="G6" s="2">
        <v>-2.68</v>
      </c>
      <c r="H6" s="19" t="s">
        <v>4</v>
      </c>
      <c r="I6" s="16">
        <v>1.38</v>
      </c>
      <c r="J6" s="16">
        <v>1.35</v>
      </c>
      <c r="K6" s="16">
        <v>1.37</v>
      </c>
      <c r="L6" s="16">
        <f t="shared" si="0"/>
        <v>1.3666666666666665</v>
      </c>
      <c r="M6" s="16">
        <f t="shared" si="1"/>
        <v>1.5275252316519383E-2</v>
      </c>
      <c r="N6" s="16">
        <f t="shared" si="2"/>
        <v>1.1177013890136136</v>
      </c>
      <c r="P6" s="31" t="s">
        <v>357</v>
      </c>
      <c r="Q6" s="2" t="s">
        <v>19</v>
      </c>
      <c r="R6" s="2" t="s">
        <v>20</v>
      </c>
      <c r="S6" s="2">
        <v>400</v>
      </c>
      <c r="T6" s="2">
        <v>215.06161445699999</v>
      </c>
      <c r="U6" s="2" t="s">
        <v>21</v>
      </c>
      <c r="V6" s="2">
        <v>-2.68</v>
      </c>
      <c r="W6" s="33" t="s">
        <v>4</v>
      </c>
      <c r="X6" s="2">
        <v>1.35</v>
      </c>
      <c r="Y6" s="2">
        <v>1.35</v>
      </c>
      <c r="Z6" s="2">
        <v>1.37</v>
      </c>
      <c r="AA6" s="16">
        <f t="shared" si="3"/>
        <v>1.3566666666666667</v>
      </c>
      <c r="AB6" s="16">
        <f t="shared" si="4"/>
        <v>1.1547005383792525E-2</v>
      </c>
      <c r="AC6" s="16">
        <f t="shared" si="5"/>
        <v>0.85113061796996492</v>
      </c>
    </row>
    <row r="7" spans="1:29" x14ac:dyDescent="0.25">
      <c r="A7" s="31" t="s">
        <v>357</v>
      </c>
      <c r="B7" s="2" t="s">
        <v>22</v>
      </c>
      <c r="C7" s="2" t="s">
        <v>23</v>
      </c>
      <c r="D7" s="2">
        <v>500</v>
      </c>
      <c r="E7" s="2">
        <v>229.07726452099999</v>
      </c>
      <c r="F7" s="2" t="s">
        <v>24</v>
      </c>
      <c r="G7" s="2">
        <v>-2.2400000000000002</v>
      </c>
      <c r="H7" s="19" t="s">
        <v>4</v>
      </c>
      <c r="I7" s="16">
        <v>3.2</v>
      </c>
      <c r="J7" s="16">
        <v>3.16</v>
      </c>
      <c r="K7" s="16">
        <v>3.19</v>
      </c>
      <c r="L7" s="16">
        <f t="shared" si="0"/>
        <v>3.1833333333333336</v>
      </c>
      <c r="M7" s="16">
        <f t="shared" si="1"/>
        <v>2.0816659994661309E-2</v>
      </c>
      <c r="N7" s="16">
        <f t="shared" si="2"/>
        <v>0.65392649197888919</v>
      </c>
      <c r="P7" s="31" t="s">
        <v>357</v>
      </c>
      <c r="Q7" s="2" t="s">
        <v>22</v>
      </c>
      <c r="R7" s="2" t="s">
        <v>23</v>
      </c>
      <c r="S7" s="2">
        <v>500</v>
      </c>
      <c r="T7" s="2">
        <v>229.07726452099999</v>
      </c>
      <c r="U7" s="2" t="s">
        <v>24</v>
      </c>
      <c r="V7" s="2">
        <v>-2.2400000000000002</v>
      </c>
      <c r="W7" s="33" t="s">
        <v>4</v>
      </c>
      <c r="X7" s="2">
        <v>3.17</v>
      </c>
      <c r="Y7" s="2">
        <v>3.15</v>
      </c>
      <c r="Z7" s="2">
        <v>3.18</v>
      </c>
      <c r="AA7" s="16">
        <f t="shared" si="3"/>
        <v>3.1666666666666665</v>
      </c>
      <c r="AB7" s="16">
        <f t="shared" si="4"/>
        <v>1.5275252316519579E-2</v>
      </c>
      <c r="AC7" s="16">
        <f t="shared" si="5"/>
        <v>0.48237638894272361</v>
      </c>
    </row>
    <row r="8" spans="1:29" x14ac:dyDescent="0.25">
      <c r="A8" s="31" t="s">
        <v>357</v>
      </c>
      <c r="B8" s="2" t="s">
        <v>25</v>
      </c>
      <c r="C8" s="2" t="s">
        <v>26</v>
      </c>
      <c r="D8" s="2">
        <v>600</v>
      </c>
      <c r="E8" s="2">
        <v>243.09291458499999</v>
      </c>
      <c r="F8" s="2" t="s">
        <v>27</v>
      </c>
      <c r="G8" s="2">
        <v>-1.79</v>
      </c>
      <c r="H8" s="19" t="s">
        <v>4</v>
      </c>
      <c r="I8" s="16">
        <v>4.9800000000000004</v>
      </c>
      <c r="J8" s="16">
        <v>4.96</v>
      </c>
      <c r="K8" s="16">
        <v>4.9800000000000004</v>
      </c>
      <c r="L8" s="16">
        <f t="shared" si="0"/>
        <v>4.9733333333333336</v>
      </c>
      <c r="M8" s="16">
        <f t="shared" si="1"/>
        <v>1.1547005383792781E-2</v>
      </c>
      <c r="N8" s="16">
        <f t="shared" si="2"/>
        <v>0.23217839243551167</v>
      </c>
      <c r="P8" s="31" t="s">
        <v>357</v>
      </c>
      <c r="Q8" s="2" t="s">
        <v>25</v>
      </c>
      <c r="R8" s="2" t="s">
        <v>26</v>
      </c>
      <c r="S8" s="2">
        <v>600</v>
      </c>
      <c r="T8" s="2">
        <v>243.09291458499999</v>
      </c>
      <c r="U8" s="2" t="s">
        <v>27</v>
      </c>
      <c r="V8" s="2">
        <v>-1.79</v>
      </c>
      <c r="W8" s="33" t="s">
        <v>4</v>
      </c>
      <c r="X8" s="2">
        <v>4.97</v>
      </c>
      <c r="Y8" s="2">
        <v>4.97</v>
      </c>
      <c r="Z8" s="2">
        <v>4.9800000000000004</v>
      </c>
      <c r="AA8" s="16">
        <f t="shared" si="3"/>
        <v>4.9733333333333336</v>
      </c>
      <c r="AB8" s="16">
        <f t="shared" si="4"/>
        <v>5.7735026918966474E-3</v>
      </c>
      <c r="AC8" s="16">
        <f t="shared" si="5"/>
        <v>0.116089196217761</v>
      </c>
    </row>
    <row r="9" spans="1:29" x14ac:dyDescent="0.25">
      <c r="A9" s="31" t="s">
        <v>357</v>
      </c>
      <c r="B9" s="2" t="s">
        <v>28</v>
      </c>
      <c r="C9" s="2" t="s">
        <v>29</v>
      </c>
      <c r="D9" s="2">
        <v>700</v>
      </c>
      <c r="E9" s="2">
        <v>257.10856465000001</v>
      </c>
      <c r="F9" s="2" t="s">
        <v>30</v>
      </c>
      <c r="G9" s="2">
        <v>-1.35</v>
      </c>
      <c r="H9" s="19" t="s">
        <v>4</v>
      </c>
      <c r="I9" s="16">
        <v>6.17</v>
      </c>
      <c r="J9" s="16">
        <v>6.15</v>
      </c>
      <c r="K9" s="16">
        <v>6.18</v>
      </c>
      <c r="L9" s="16">
        <f t="shared" si="0"/>
        <v>6.166666666666667</v>
      </c>
      <c r="M9" s="16">
        <f t="shared" si="1"/>
        <v>1.5275252316519142E-2</v>
      </c>
      <c r="N9" s="16">
        <f t="shared" si="2"/>
        <v>0.24770679432193202</v>
      </c>
      <c r="P9" s="31" t="s">
        <v>357</v>
      </c>
      <c r="Q9" s="2" t="s">
        <v>28</v>
      </c>
      <c r="R9" s="2" t="s">
        <v>29</v>
      </c>
      <c r="S9" s="2">
        <v>700</v>
      </c>
      <c r="T9" s="2">
        <v>257.10856465000001</v>
      </c>
      <c r="U9" s="2" t="s">
        <v>30</v>
      </c>
      <c r="V9" s="2">
        <v>-1.35</v>
      </c>
      <c r="W9" s="33" t="s">
        <v>4</v>
      </c>
      <c r="X9" s="2">
        <v>6.15</v>
      </c>
      <c r="Y9" s="2">
        <v>6.16</v>
      </c>
      <c r="Z9" s="2">
        <v>6.16</v>
      </c>
      <c r="AA9" s="16">
        <f t="shared" si="3"/>
        <v>6.1566666666666663</v>
      </c>
      <c r="AB9" s="16">
        <f t="shared" si="4"/>
        <v>5.7735026918961348E-3</v>
      </c>
      <c r="AC9" s="16">
        <f t="shared" si="5"/>
        <v>9.3776437875952384E-2</v>
      </c>
    </row>
    <row r="10" spans="1:29" x14ac:dyDescent="0.25">
      <c r="A10" s="31" t="s">
        <v>357</v>
      </c>
      <c r="B10" s="2" t="s">
        <v>31</v>
      </c>
      <c r="C10" s="2" t="s">
        <v>32</v>
      </c>
      <c r="D10" s="2">
        <v>800</v>
      </c>
      <c r="E10" s="2">
        <v>271.124214714</v>
      </c>
      <c r="F10" s="2" t="s">
        <v>33</v>
      </c>
      <c r="G10" s="2">
        <v>-0.9</v>
      </c>
      <c r="H10" s="19" t="s">
        <v>4</v>
      </c>
      <c r="I10" s="16">
        <v>7.15</v>
      </c>
      <c r="J10" s="16">
        <v>7.13</v>
      </c>
      <c r="K10" s="16">
        <v>7.17</v>
      </c>
      <c r="L10" s="16">
        <f t="shared" si="0"/>
        <v>7.1500000000000012</v>
      </c>
      <c r="M10" s="16">
        <f t="shared" si="1"/>
        <v>2.0000000000000018E-2</v>
      </c>
      <c r="N10" s="16">
        <f t="shared" si="2"/>
        <v>0.27972027972027996</v>
      </c>
      <c r="P10" s="31" t="s">
        <v>357</v>
      </c>
      <c r="Q10" s="2" t="s">
        <v>31</v>
      </c>
      <c r="R10" s="2" t="s">
        <v>32</v>
      </c>
      <c r="S10" s="2">
        <v>800</v>
      </c>
      <c r="T10" s="2">
        <v>271.124214714</v>
      </c>
      <c r="U10" s="2" t="s">
        <v>33</v>
      </c>
      <c r="V10" s="2">
        <v>-0.9</v>
      </c>
      <c r="W10" s="33" t="s">
        <v>4</v>
      </c>
      <c r="X10" s="2">
        <v>7.13</v>
      </c>
      <c r="Y10" s="2">
        <v>7.14</v>
      </c>
      <c r="Z10" s="2">
        <v>7.14</v>
      </c>
      <c r="AA10" s="16">
        <f t="shared" si="3"/>
        <v>7.1366666666666667</v>
      </c>
      <c r="AB10" s="16">
        <f t="shared" si="4"/>
        <v>5.7735026918961348E-3</v>
      </c>
      <c r="AC10" s="16">
        <f t="shared" si="5"/>
        <v>8.0899150283458218E-2</v>
      </c>
    </row>
    <row r="11" spans="1:29" x14ac:dyDescent="0.25">
      <c r="A11" s="31" t="s">
        <v>357</v>
      </c>
      <c r="B11" s="2" t="s">
        <v>34</v>
      </c>
      <c r="C11" s="2" t="s">
        <v>35</v>
      </c>
      <c r="D11" s="2">
        <v>900</v>
      </c>
      <c r="E11" s="2">
        <v>285.13986477899999</v>
      </c>
      <c r="F11" s="2" t="s">
        <v>36</v>
      </c>
      <c r="G11" s="2">
        <v>-0.46</v>
      </c>
      <c r="H11" s="19" t="s">
        <v>4</v>
      </c>
      <c r="I11" s="16">
        <v>8.02</v>
      </c>
      <c r="J11" s="16">
        <v>8.01</v>
      </c>
      <c r="K11" s="16">
        <v>8.0399999999999991</v>
      </c>
      <c r="L11" s="16">
        <f t="shared" si="0"/>
        <v>8.0233333333333334</v>
      </c>
      <c r="M11" s="16">
        <f t="shared" si="1"/>
        <v>1.527525231651914E-2</v>
      </c>
      <c r="N11" s="16">
        <f t="shared" si="2"/>
        <v>0.19038536331349157</v>
      </c>
      <c r="P11" s="31" t="s">
        <v>357</v>
      </c>
      <c r="Q11" s="2" t="s">
        <v>34</v>
      </c>
      <c r="R11" s="2" t="s">
        <v>35</v>
      </c>
      <c r="S11" s="2">
        <v>900</v>
      </c>
      <c r="T11" s="2">
        <v>285.13986477899999</v>
      </c>
      <c r="U11" s="2" t="s">
        <v>36</v>
      </c>
      <c r="V11" s="2">
        <v>-0.46</v>
      </c>
      <c r="W11" s="33" t="s">
        <v>4</v>
      </c>
      <c r="X11" s="2">
        <v>8</v>
      </c>
      <c r="Y11" s="2">
        <v>8.01</v>
      </c>
      <c r="Z11" s="2">
        <v>8.01</v>
      </c>
      <c r="AA11" s="16">
        <f t="shared" si="3"/>
        <v>8.0066666666666659</v>
      </c>
      <c r="AB11" s="16">
        <f t="shared" si="4"/>
        <v>5.7735026918961348E-3</v>
      </c>
      <c r="AC11" s="16">
        <f t="shared" si="5"/>
        <v>7.2108693071142413E-2</v>
      </c>
    </row>
    <row r="12" spans="1:29" x14ac:dyDescent="0.25">
      <c r="A12" s="31" t="s">
        <v>357</v>
      </c>
      <c r="B12" s="2" t="s">
        <v>37</v>
      </c>
      <c r="C12" s="2" t="s">
        <v>38</v>
      </c>
      <c r="D12" s="2">
        <v>1000</v>
      </c>
      <c r="E12" s="2">
        <v>299.15551484299999</v>
      </c>
      <c r="F12" s="2" t="s">
        <v>39</v>
      </c>
      <c r="G12" s="2">
        <v>-0.02</v>
      </c>
      <c r="H12" s="19" t="s">
        <v>4</v>
      </c>
      <c r="I12" s="16">
        <v>8.84</v>
      </c>
      <c r="J12" s="16">
        <v>8.82</v>
      </c>
      <c r="K12" s="16">
        <v>8.84</v>
      </c>
      <c r="L12" s="16">
        <f t="shared" si="0"/>
        <v>8.8333333333333339</v>
      </c>
      <c r="M12" s="16">
        <f t="shared" si="1"/>
        <v>1.154700538379227E-2</v>
      </c>
      <c r="N12" s="16">
        <f t="shared" si="2"/>
        <v>0.13072081566557286</v>
      </c>
      <c r="P12" s="31" t="s">
        <v>357</v>
      </c>
      <c r="Q12" s="2" t="s">
        <v>37</v>
      </c>
      <c r="R12" s="2" t="s">
        <v>38</v>
      </c>
      <c r="S12" s="2">
        <v>1000</v>
      </c>
      <c r="T12" s="2">
        <v>299.15551484299999</v>
      </c>
      <c r="U12" s="2" t="s">
        <v>39</v>
      </c>
      <c r="V12" s="2">
        <v>-0.02</v>
      </c>
      <c r="W12" s="33" t="s">
        <v>4</v>
      </c>
      <c r="X12" s="2">
        <v>8.82</v>
      </c>
      <c r="Y12" s="2">
        <v>8.82</v>
      </c>
      <c r="Z12" s="2">
        <v>8.83</v>
      </c>
      <c r="AA12" s="16">
        <f t="shared" si="3"/>
        <v>8.8233333333333324</v>
      </c>
      <c r="AB12" s="16">
        <f t="shared" si="4"/>
        <v>5.7735026918961348E-3</v>
      </c>
      <c r="AC12" s="16">
        <f t="shared" si="5"/>
        <v>6.5434484607814147E-2</v>
      </c>
    </row>
    <row r="13" spans="1:29" x14ac:dyDescent="0.25">
      <c r="A13" s="31" t="s">
        <v>357</v>
      </c>
      <c r="B13" s="2" t="s">
        <v>40</v>
      </c>
      <c r="C13" s="2" t="s">
        <v>41</v>
      </c>
      <c r="D13" s="2">
        <v>1100</v>
      </c>
      <c r="E13" s="2">
        <v>313.17116490699999</v>
      </c>
      <c r="F13" s="2" t="s">
        <v>42</v>
      </c>
      <c r="G13" s="2">
        <v>0.43</v>
      </c>
      <c r="H13" s="19" t="s">
        <v>4</v>
      </c>
      <c r="I13" s="16">
        <v>9.6199999999999992</v>
      </c>
      <c r="J13" s="16">
        <v>9.6</v>
      </c>
      <c r="K13" s="16">
        <v>9.6300000000000008</v>
      </c>
      <c r="L13" s="16">
        <f t="shared" si="0"/>
        <v>9.6166666666666671</v>
      </c>
      <c r="M13" s="16">
        <f t="shared" si="1"/>
        <v>1.5275252316519917E-2</v>
      </c>
      <c r="N13" s="16">
        <f t="shared" si="2"/>
        <v>0.15884144523244281</v>
      </c>
      <c r="P13" s="31" t="s">
        <v>357</v>
      </c>
      <c r="Q13" s="2" t="s">
        <v>40</v>
      </c>
      <c r="R13" s="2" t="s">
        <v>41</v>
      </c>
      <c r="S13" s="2">
        <v>1100</v>
      </c>
      <c r="T13" s="2">
        <v>313.17116490699999</v>
      </c>
      <c r="U13" s="2" t="s">
        <v>42</v>
      </c>
      <c r="V13" s="2">
        <v>0.43</v>
      </c>
      <c r="W13" s="33" t="s">
        <v>4</v>
      </c>
      <c r="X13" s="2">
        <v>9.6</v>
      </c>
      <c r="Y13" s="2">
        <v>9.61</v>
      </c>
      <c r="Z13" s="2">
        <v>9.6199999999999992</v>
      </c>
      <c r="AA13" s="16">
        <f t="shared" si="3"/>
        <v>9.61</v>
      </c>
      <c r="AB13" s="16">
        <f t="shared" si="4"/>
        <v>9.9999999999997868E-3</v>
      </c>
      <c r="AC13" s="16">
        <f t="shared" si="5"/>
        <v>0.10405827263267209</v>
      </c>
    </row>
    <row r="14" spans="1:29" x14ac:dyDescent="0.25">
      <c r="A14" s="31" t="s">
        <v>357</v>
      </c>
      <c r="B14" s="2" t="s">
        <v>43</v>
      </c>
      <c r="C14" s="2" t="s">
        <v>44</v>
      </c>
      <c r="D14" s="2">
        <v>1200</v>
      </c>
      <c r="E14" s="2">
        <v>327.18681497199998</v>
      </c>
      <c r="F14" s="2" t="s">
        <v>45</v>
      </c>
      <c r="G14" s="2">
        <v>0.87</v>
      </c>
      <c r="H14" s="19" t="s">
        <v>4</v>
      </c>
      <c r="I14" s="16">
        <v>10.4</v>
      </c>
      <c r="J14" s="16">
        <v>10.38</v>
      </c>
      <c r="K14" s="16">
        <v>10.41</v>
      </c>
      <c r="L14" s="16">
        <f t="shared" si="0"/>
        <v>10.396666666666667</v>
      </c>
      <c r="M14" s="16">
        <f t="shared" si="1"/>
        <v>1.527525231651914E-2</v>
      </c>
      <c r="N14" s="16">
        <f t="shared" si="2"/>
        <v>0.14692451731182246</v>
      </c>
      <c r="P14" s="31" t="s">
        <v>357</v>
      </c>
      <c r="Q14" s="2" t="s">
        <v>43</v>
      </c>
      <c r="R14" s="2" t="s">
        <v>44</v>
      </c>
      <c r="S14" s="2">
        <v>1200</v>
      </c>
      <c r="T14" s="2">
        <v>327.18681497199998</v>
      </c>
      <c r="U14" s="2" t="s">
        <v>45</v>
      </c>
      <c r="V14" s="2">
        <v>0.87</v>
      </c>
      <c r="W14" s="33" t="s">
        <v>4</v>
      </c>
      <c r="X14" s="2">
        <v>10.38</v>
      </c>
      <c r="Y14" s="2">
        <v>10.38</v>
      </c>
      <c r="Z14" s="2">
        <v>10.39</v>
      </c>
      <c r="AA14" s="16">
        <f t="shared" si="3"/>
        <v>10.383333333333335</v>
      </c>
      <c r="AB14" s="16">
        <f t="shared" si="4"/>
        <v>5.7735026918961348E-3</v>
      </c>
      <c r="AC14" s="16">
        <f t="shared" si="5"/>
        <v>5.5603557225323924E-2</v>
      </c>
    </row>
    <row r="15" spans="1:29" x14ac:dyDescent="0.25">
      <c r="A15" s="31" t="s">
        <v>357</v>
      </c>
      <c r="B15" s="2" t="s">
        <v>46</v>
      </c>
      <c r="C15" s="2" t="s">
        <v>47</v>
      </c>
      <c r="D15" s="2">
        <v>1300</v>
      </c>
      <c r="E15" s="2">
        <v>341.20246503599998</v>
      </c>
      <c r="F15" s="2" t="s">
        <v>48</v>
      </c>
      <c r="G15" s="2">
        <v>1.32</v>
      </c>
      <c r="H15" s="19" t="s">
        <v>4</v>
      </c>
      <c r="I15" s="16">
        <v>11.18</v>
      </c>
      <c r="J15" s="16">
        <v>11.15</v>
      </c>
      <c r="K15" s="16">
        <v>11.18</v>
      </c>
      <c r="L15" s="16">
        <f t="shared" si="0"/>
        <v>11.17</v>
      </c>
      <c r="M15" s="16">
        <f t="shared" si="1"/>
        <v>1.7320508075688402E-2</v>
      </c>
      <c r="N15" s="16">
        <f t="shared" si="2"/>
        <v>0.15506274015835633</v>
      </c>
      <c r="P15" s="31" t="s">
        <v>357</v>
      </c>
      <c r="Q15" s="2" t="s">
        <v>46</v>
      </c>
      <c r="R15" s="2" t="s">
        <v>47</v>
      </c>
      <c r="S15" s="2">
        <v>1300</v>
      </c>
      <c r="T15" s="2">
        <v>341.20246503599998</v>
      </c>
      <c r="U15" s="2" t="s">
        <v>48</v>
      </c>
      <c r="V15" s="2">
        <v>1.32</v>
      </c>
      <c r="W15" s="33" t="s">
        <v>4</v>
      </c>
      <c r="X15" s="2">
        <v>11.16</v>
      </c>
      <c r="Y15" s="2">
        <v>11.16</v>
      </c>
      <c r="Z15" s="2">
        <v>11.17</v>
      </c>
      <c r="AA15" s="16">
        <f t="shared" si="3"/>
        <v>11.163333333333334</v>
      </c>
      <c r="AB15" s="16">
        <f t="shared" si="4"/>
        <v>5.7735026918961348E-3</v>
      </c>
      <c r="AC15" s="16">
        <f t="shared" si="5"/>
        <v>5.1718447523703803E-2</v>
      </c>
    </row>
    <row r="16" spans="1:29" x14ac:dyDescent="0.25">
      <c r="A16" s="31" t="s">
        <v>357</v>
      </c>
      <c r="B16" s="2" t="s">
        <v>49</v>
      </c>
      <c r="C16" s="2" t="s">
        <v>50</v>
      </c>
      <c r="D16" s="2">
        <v>1400</v>
      </c>
      <c r="E16" s="2">
        <v>355.21811510100002</v>
      </c>
      <c r="F16" s="2" t="s">
        <v>51</v>
      </c>
      <c r="G16" s="2">
        <v>1.76</v>
      </c>
      <c r="H16" s="19" t="s">
        <v>4</v>
      </c>
      <c r="I16" s="16">
        <v>11.96</v>
      </c>
      <c r="J16" s="16">
        <v>11.93</v>
      </c>
      <c r="K16" s="16">
        <v>11.97</v>
      </c>
      <c r="L16" s="16">
        <f t="shared" si="0"/>
        <v>11.953333333333333</v>
      </c>
      <c r="M16" s="16">
        <f t="shared" si="1"/>
        <v>2.0816659994661878E-2</v>
      </c>
      <c r="N16" s="16">
        <f t="shared" si="2"/>
        <v>0.17414941434463369</v>
      </c>
      <c r="P16" s="31" t="s">
        <v>357</v>
      </c>
      <c r="Q16" s="2" t="s">
        <v>49</v>
      </c>
      <c r="R16" s="2" t="s">
        <v>50</v>
      </c>
      <c r="S16" s="2">
        <v>1400</v>
      </c>
      <c r="T16" s="2">
        <v>355.21811510100002</v>
      </c>
      <c r="U16" s="2" t="s">
        <v>51</v>
      </c>
      <c r="V16" s="2">
        <v>1.76</v>
      </c>
      <c r="W16" s="33" t="s">
        <v>4</v>
      </c>
      <c r="X16" s="2">
        <v>11.94</v>
      </c>
      <c r="Y16" s="2">
        <v>11.95</v>
      </c>
      <c r="Z16" s="2">
        <v>11.96</v>
      </c>
      <c r="AA16" s="16">
        <f t="shared" si="3"/>
        <v>11.950000000000001</v>
      </c>
      <c r="AB16" s="16">
        <f t="shared" si="4"/>
        <v>1.0000000000000675E-2</v>
      </c>
      <c r="AC16" s="16">
        <f t="shared" si="5"/>
        <v>8.3682008368206481E-2</v>
      </c>
    </row>
    <row r="17" spans="1:29" x14ac:dyDescent="0.25">
      <c r="A17" s="31" t="s">
        <v>357</v>
      </c>
      <c r="B17" s="2" t="s">
        <v>52</v>
      </c>
      <c r="C17" s="2" t="s">
        <v>53</v>
      </c>
      <c r="D17" s="2">
        <v>1500</v>
      </c>
      <c r="E17" s="2">
        <v>369.23376516500002</v>
      </c>
      <c r="F17" s="2" t="s">
        <v>54</v>
      </c>
      <c r="G17" s="2">
        <v>2.21</v>
      </c>
      <c r="H17" s="19" t="s">
        <v>4</v>
      </c>
      <c r="I17" s="16">
        <v>12.75</v>
      </c>
      <c r="J17" s="16">
        <v>12.73</v>
      </c>
      <c r="K17" s="16">
        <v>12.76</v>
      </c>
      <c r="L17" s="16">
        <f t="shared" si="0"/>
        <v>12.746666666666668</v>
      </c>
      <c r="M17" s="16">
        <f t="shared" si="1"/>
        <v>1.5275252316519142E-2</v>
      </c>
      <c r="N17" s="16">
        <f t="shared" si="2"/>
        <v>0.11983723051662507</v>
      </c>
      <c r="P17" s="31" t="s">
        <v>357</v>
      </c>
      <c r="Q17" s="2" t="s">
        <v>52</v>
      </c>
      <c r="R17" s="2" t="s">
        <v>53</v>
      </c>
      <c r="S17" s="2">
        <v>1500</v>
      </c>
      <c r="T17" s="2">
        <v>369.23376516500002</v>
      </c>
      <c r="U17" s="2" t="s">
        <v>54</v>
      </c>
      <c r="V17" s="2">
        <v>2.21</v>
      </c>
      <c r="W17" s="33" t="s">
        <v>4</v>
      </c>
      <c r="X17" s="2">
        <v>12.73</v>
      </c>
      <c r="Y17" s="2">
        <v>12.75</v>
      </c>
      <c r="Z17" s="2">
        <v>12.75</v>
      </c>
      <c r="AA17" s="16">
        <f t="shared" si="3"/>
        <v>12.743333333333334</v>
      </c>
      <c r="AB17" s="16">
        <f t="shared" si="4"/>
        <v>1.154700538379227E-2</v>
      </c>
      <c r="AC17" s="16">
        <f t="shared" si="5"/>
        <v>9.0612126998108319E-2</v>
      </c>
    </row>
    <row r="18" spans="1:29" x14ac:dyDescent="0.25">
      <c r="A18" s="31" t="s">
        <v>357</v>
      </c>
      <c r="B18" s="2" t="s">
        <v>55</v>
      </c>
      <c r="C18" s="2" t="s">
        <v>56</v>
      </c>
      <c r="D18" s="2">
        <v>1600</v>
      </c>
      <c r="E18" s="2">
        <v>383.24941522900002</v>
      </c>
      <c r="F18" s="2" t="s">
        <v>57</v>
      </c>
      <c r="G18" s="2">
        <v>2.65</v>
      </c>
      <c r="H18" s="19" t="s">
        <v>4</v>
      </c>
      <c r="I18" s="16">
        <v>13.56</v>
      </c>
      <c r="J18" s="16">
        <v>13.53</v>
      </c>
      <c r="K18" s="16">
        <v>13.56</v>
      </c>
      <c r="L18" s="16">
        <f t="shared" si="0"/>
        <v>13.549999999999999</v>
      </c>
      <c r="M18" s="16">
        <f t="shared" si="1"/>
        <v>1.7320508075689429E-2</v>
      </c>
      <c r="N18" s="16">
        <f t="shared" si="2"/>
        <v>0.12782662786486662</v>
      </c>
      <c r="P18" s="31" t="s">
        <v>357</v>
      </c>
      <c r="Q18" s="2" t="s">
        <v>55</v>
      </c>
      <c r="R18" s="2" t="s">
        <v>56</v>
      </c>
      <c r="S18" s="2">
        <v>1600</v>
      </c>
      <c r="T18" s="2">
        <v>383.24941522900002</v>
      </c>
      <c r="U18" s="2" t="s">
        <v>57</v>
      </c>
      <c r="V18" s="2">
        <v>2.65</v>
      </c>
      <c r="W18" s="33" t="s">
        <v>4</v>
      </c>
      <c r="X18" s="2">
        <v>13.54</v>
      </c>
      <c r="Y18" s="2">
        <v>13.54</v>
      </c>
      <c r="Z18" s="2">
        <v>13.55</v>
      </c>
      <c r="AA18" s="16">
        <f t="shared" si="3"/>
        <v>13.543333333333331</v>
      </c>
      <c r="AB18" s="16">
        <f t="shared" si="4"/>
        <v>5.77350269189716E-3</v>
      </c>
      <c r="AC18" s="16">
        <f t="shared" si="5"/>
        <v>4.2629850050926614E-2</v>
      </c>
    </row>
    <row r="19" spans="1:29" x14ac:dyDescent="0.25">
      <c r="A19" s="31" t="s">
        <v>357</v>
      </c>
      <c r="B19" s="2" t="s">
        <v>58</v>
      </c>
      <c r="C19" s="2" t="s">
        <v>59</v>
      </c>
      <c r="D19" s="2">
        <v>1700</v>
      </c>
      <c r="E19" s="2">
        <v>397.26506529400001</v>
      </c>
      <c r="F19" s="2" t="s">
        <v>60</v>
      </c>
      <c r="G19" s="2">
        <v>3.1</v>
      </c>
      <c r="H19" s="19" t="s">
        <v>4</v>
      </c>
      <c r="I19" s="16">
        <v>14.34</v>
      </c>
      <c r="J19" s="16">
        <v>14.32</v>
      </c>
      <c r="K19" s="16">
        <v>14.34</v>
      </c>
      <c r="L19" s="16">
        <f t="shared" si="0"/>
        <v>14.333333333333334</v>
      </c>
      <c r="M19" s="16">
        <f t="shared" si="1"/>
        <v>1.154700538379227E-2</v>
      </c>
      <c r="N19" s="16">
        <f t="shared" si="2"/>
        <v>8.056050267762048E-2</v>
      </c>
      <c r="P19" s="31" t="s">
        <v>357</v>
      </c>
      <c r="Q19" s="2" t="s">
        <v>58</v>
      </c>
      <c r="R19" s="2" t="s">
        <v>59</v>
      </c>
      <c r="S19" s="2">
        <v>1700</v>
      </c>
      <c r="T19" s="2">
        <v>397.26506529400001</v>
      </c>
      <c r="U19" s="2" t="s">
        <v>60</v>
      </c>
      <c r="V19" s="2">
        <v>3.1</v>
      </c>
      <c r="W19" s="33" t="s">
        <v>4</v>
      </c>
      <c r="X19" s="2">
        <v>14.32</v>
      </c>
      <c r="Y19" s="2">
        <v>14.32</v>
      </c>
      <c r="Z19" s="2">
        <v>14.33</v>
      </c>
      <c r="AA19" s="16">
        <f t="shared" si="3"/>
        <v>14.323333333333332</v>
      </c>
      <c r="AB19" s="16">
        <f t="shared" si="4"/>
        <v>5.7735026918961348E-3</v>
      </c>
      <c r="AC19" s="16">
        <f t="shared" si="5"/>
        <v>4.0308373459828732E-2</v>
      </c>
    </row>
    <row r="20" spans="1:29" x14ac:dyDescent="0.25">
      <c r="A20" s="31" t="s">
        <v>357</v>
      </c>
      <c r="B20" s="2" t="s">
        <v>61</v>
      </c>
      <c r="C20" s="2" t="s">
        <v>62</v>
      </c>
      <c r="D20" s="2">
        <v>1800</v>
      </c>
      <c r="E20" s="2">
        <v>411.28071535800001</v>
      </c>
      <c r="F20" s="2" t="s">
        <v>63</v>
      </c>
      <c r="G20" s="2">
        <v>3.54</v>
      </c>
      <c r="H20" s="19" t="s">
        <v>4</v>
      </c>
      <c r="I20" s="16">
        <v>15.11</v>
      </c>
      <c r="J20" s="16">
        <v>15.08</v>
      </c>
      <c r="K20" s="16">
        <v>15.12</v>
      </c>
      <c r="L20" s="16">
        <f t="shared" si="0"/>
        <v>15.103333333333332</v>
      </c>
      <c r="M20" s="16">
        <f t="shared" si="1"/>
        <v>2.0816659994660883E-2</v>
      </c>
      <c r="N20" s="16">
        <f t="shared" si="2"/>
        <v>0.13782824979912306</v>
      </c>
      <c r="P20" s="31" t="s">
        <v>357</v>
      </c>
      <c r="Q20" s="2" t="s">
        <v>61</v>
      </c>
      <c r="R20" s="2" t="s">
        <v>62</v>
      </c>
      <c r="S20" s="2">
        <v>1800</v>
      </c>
      <c r="T20" s="2">
        <v>411.28071535800001</v>
      </c>
      <c r="U20" s="2" t="s">
        <v>63</v>
      </c>
      <c r="V20" s="2">
        <v>3.54</v>
      </c>
      <c r="W20" s="33" t="s">
        <v>4</v>
      </c>
      <c r="X20" s="2">
        <v>15.09</v>
      </c>
      <c r="Y20" s="2">
        <v>15.09</v>
      </c>
      <c r="Z20" s="2">
        <v>15.11</v>
      </c>
      <c r="AA20" s="16">
        <f t="shared" si="3"/>
        <v>15.096666666666666</v>
      </c>
      <c r="AB20" s="16">
        <f t="shared" si="4"/>
        <v>1.154700538379227E-2</v>
      </c>
      <c r="AC20" s="16">
        <f t="shared" si="5"/>
        <v>7.6487118903459508E-2</v>
      </c>
    </row>
    <row r="21" spans="1:29" x14ac:dyDescent="0.25">
      <c r="A21" s="31" t="s">
        <v>357</v>
      </c>
      <c r="B21" s="2" t="s">
        <v>64</v>
      </c>
      <c r="C21" s="2" t="s">
        <v>65</v>
      </c>
      <c r="D21" s="2">
        <v>1900</v>
      </c>
      <c r="E21" s="2">
        <v>425.296365423</v>
      </c>
      <c r="F21" s="2" t="s">
        <v>66</v>
      </c>
      <c r="G21" s="2">
        <v>3.99</v>
      </c>
      <c r="H21" s="19" t="s">
        <v>4</v>
      </c>
      <c r="I21" s="16">
        <v>15.84</v>
      </c>
      <c r="J21" s="16">
        <v>15.83</v>
      </c>
      <c r="K21" s="16">
        <v>15.85</v>
      </c>
      <c r="L21" s="16">
        <f t="shared" si="0"/>
        <v>15.840000000000002</v>
      </c>
      <c r="M21" s="16">
        <f t="shared" si="1"/>
        <v>9.9999999999997868E-3</v>
      </c>
      <c r="N21" s="16">
        <f t="shared" si="2"/>
        <v>6.3131313131311775E-2</v>
      </c>
      <c r="P21" s="31" t="s">
        <v>357</v>
      </c>
      <c r="Q21" s="2" t="s">
        <v>64</v>
      </c>
      <c r="R21" s="2" t="s">
        <v>65</v>
      </c>
      <c r="S21" s="2">
        <v>1900</v>
      </c>
      <c r="T21" s="2">
        <v>425.296365423</v>
      </c>
      <c r="U21" s="2" t="s">
        <v>66</v>
      </c>
      <c r="V21" s="2">
        <v>3.99</v>
      </c>
      <c r="W21" s="33" t="s">
        <v>4</v>
      </c>
      <c r="X21" s="2">
        <v>15.82</v>
      </c>
      <c r="Y21" s="2">
        <v>15.83</v>
      </c>
      <c r="Z21" s="2">
        <v>15.84</v>
      </c>
      <c r="AA21" s="16">
        <f t="shared" si="3"/>
        <v>15.829999999999998</v>
      </c>
      <c r="AB21" s="16">
        <f t="shared" si="4"/>
        <v>9.9999999999997868E-3</v>
      </c>
      <c r="AC21" s="16">
        <f t="shared" si="5"/>
        <v>6.3171193935564043E-2</v>
      </c>
    </row>
    <row r="22" spans="1:29" x14ac:dyDescent="0.25">
      <c r="A22" s="31" t="s">
        <v>357</v>
      </c>
      <c r="B22" s="2" t="s">
        <v>67</v>
      </c>
      <c r="C22" s="2" t="s">
        <v>68</v>
      </c>
      <c r="D22" s="2">
        <v>2000</v>
      </c>
      <c r="E22" s="2">
        <v>439.312015487</v>
      </c>
      <c r="F22" s="2" t="s">
        <v>69</v>
      </c>
      <c r="G22" s="2">
        <v>4.43</v>
      </c>
      <c r="H22" s="19" t="s">
        <v>4</v>
      </c>
      <c r="I22" s="9">
        <v>16.5</v>
      </c>
      <c r="J22" s="9">
        <v>16.489999999999998</v>
      </c>
      <c r="K22" s="9">
        <v>16.53</v>
      </c>
      <c r="L22" s="16">
        <f t="shared" si="0"/>
        <v>16.506666666666664</v>
      </c>
      <c r="M22" s="16">
        <f t="shared" si="1"/>
        <v>2.081665999466259E-2</v>
      </c>
      <c r="N22" s="16">
        <f t="shared" si="2"/>
        <v>0.12611062193858599</v>
      </c>
      <c r="P22" s="31" t="s">
        <v>357</v>
      </c>
      <c r="Q22" s="2" t="s">
        <v>67</v>
      </c>
      <c r="R22" s="2" t="s">
        <v>68</v>
      </c>
      <c r="S22" s="2">
        <v>2000</v>
      </c>
      <c r="T22" s="2">
        <v>439.312015487</v>
      </c>
      <c r="U22" s="2" t="s">
        <v>69</v>
      </c>
      <c r="V22" s="2">
        <v>4.43</v>
      </c>
      <c r="W22" s="33" t="s">
        <v>4</v>
      </c>
      <c r="X22" s="18">
        <v>16.5</v>
      </c>
      <c r="Y22" s="18">
        <v>16.5</v>
      </c>
      <c r="Z22" s="18">
        <v>16.5</v>
      </c>
      <c r="AA22" s="16">
        <f t="shared" si="3"/>
        <v>16.5</v>
      </c>
      <c r="AB22" s="16">
        <f t="shared" si="4"/>
        <v>0</v>
      </c>
      <c r="AC22" s="16">
        <f t="shared" si="5"/>
        <v>0</v>
      </c>
    </row>
    <row r="23" spans="1:29" x14ac:dyDescent="0.25">
      <c r="A23" s="19">
        <v>1</v>
      </c>
      <c r="B23" s="2" t="s">
        <v>70</v>
      </c>
      <c r="C23" s="2" t="s">
        <v>71</v>
      </c>
      <c r="D23" s="2"/>
      <c r="E23" s="2">
        <v>663.10912257300004</v>
      </c>
      <c r="F23" s="2" t="s">
        <v>72</v>
      </c>
      <c r="G23" s="2">
        <v>-9.866487273821404</v>
      </c>
      <c r="H23" s="5" t="s">
        <v>73</v>
      </c>
      <c r="I23" s="9">
        <v>0.75</v>
      </c>
      <c r="J23" s="9">
        <v>0.78</v>
      </c>
      <c r="K23" s="9">
        <v>0.78</v>
      </c>
      <c r="L23" s="16">
        <f t="shared" ref="L23:L86" si="6">AVERAGE(I23:K23)</f>
        <v>0.77</v>
      </c>
      <c r="M23" s="16">
        <f t="shared" ref="M23:M86" si="7">STDEV(I23:K23)</f>
        <v>1.7320508075688787E-2</v>
      </c>
      <c r="N23" s="16">
        <f t="shared" ref="N23:N86" si="8">M23/L23*100</f>
        <v>2.2494166332063359</v>
      </c>
      <c r="P23" s="33">
        <v>1</v>
      </c>
      <c r="Q23" s="2" t="s">
        <v>70</v>
      </c>
      <c r="R23" s="2" t="s">
        <v>71</v>
      </c>
      <c r="S23" s="2"/>
      <c r="T23" s="2">
        <v>663.10912257300004</v>
      </c>
      <c r="U23" s="2" t="s">
        <v>72</v>
      </c>
      <c r="V23" s="2">
        <v>-9.866487273821404</v>
      </c>
      <c r="W23" s="5" t="s">
        <v>73</v>
      </c>
      <c r="X23" s="5">
        <v>0.75</v>
      </c>
      <c r="Y23" s="5">
        <v>0.73</v>
      </c>
      <c r="Z23" s="5">
        <v>0.74</v>
      </c>
      <c r="AA23" s="16">
        <f t="shared" si="3"/>
        <v>0.73999999999999988</v>
      </c>
      <c r="AB23" s="16">
        <f t="shared" si="4"/>
        <v>1.0000000000000009E-2</v>
      </c>
      <c r="AC23" s="16">
        <f t="shared" si="5"/>
        <v>1.3513513513513529</v>
      </c>
    </row>
    <row r="24" spans="1:29" x14ac:dyDescent="0.25">
      <c r="A24" s="19">
        <v>2</v>
      </c>
      <c r="B24" s="2" t="s">
        <v>74</v>
      </c>
      <c r="C24" s="2" t="s">
        <v>75</v>
      </c>
      <c r="D24" s="2"/>
      <c r="E24" s="2">
        <v>146.06914219000001</v>
      </c>
      <c r="F24" s="2" t="s">
        <v>76</v>
      </c>
      <c r="G24" s="2">
        <v>-4.0011334051031886</v>
      </c>
      <c r="H24" s="5" t="s">
        <v>73</v>
      </c>
      <c r="I24" s="9">
        <v>0.75</v>
      </c>
      <c r="J24" s="16">
        <v>0.72</v>
      </c>
      <c r="K24" s="16">
        <v>0.74</v>
      </c>
      <c r="L24" s="16">
        <f t="shared" si="6"/>
        <v>0.73666666666666669</v>
      </c>
      <c r="M24" s="16">
        <f t="shared" si="7"/>
        <v>1.527525231651948E-2</v>
      </c>
      <c r="N24" s="16">
        <f t="shared" si="8"/>
        <v>2.0735636628759475</v>
      </c>
      <c r="P24" s="33">
        <v>2</v>
      </c>
      <c r="Q24" s="2" t="s">
        <v>74</v>
      </c>
      <c r="R24" s="2" t="s">
        <v>75</v>
      </c>
      <c r="S24" s="2"/>
      <c r="T24" s="2">
        <v>146.06914219000001</v>
      </c>
      <c r="U24" s="2" t="s">
        <v>76</v>
      </c>
      <c r="V24" s="2">
        <v>-4.0011334051031886</v>
      </c>
      <c r="W24" s="5" t="s">
        <v>73</v>
      </c>
      <c r="X24" s="5">
        <v>0.72</v>
      </c>
      <c r="Y24" s="19">
        <v>0.72</v>
      </c>
      <c r="Z24" s="5">
        <v>0.71</v>
      </c>
      <c r="AA24" s="16">
        <f t="shared" si="3"/>
        <v>0.71666666666666667</v>
      </c>
      <c r="AB24" s="16">
        <f t="shared" si="4"/>
        <v>5.7735026918962623E-3</v>
      </c>
      <c r="AC24" s="16">
        <f t="shared" si="5"/>
        <v>0.80560502677622259</v>
      </c>
    </row>
    <row r="25" spans="1:29" x14ac:dyDescent="0.25">
      <c r="A25" s="19">
        <v>3</v>
      </c>
      <c r="B25" s="2" t="s">
        <v>77</v>
      </c>
      <c r="C25" s="2" t="s">
        <v>78</v>
      </c>
      <c r="D25" s="2"/>
      <c r="E25" s="2">
        <v>109.019749643</v>
      </c>
      <c r="F25" s="2" t="s">
        <v>79</v>
      </c>
      <c r="G25" s="2">
        <v>-2.7011833506339888</v>
      </c>
      <c r="H25" s="5" t="s">
        <v>73</v>
      </c>
      <c r="I25" s="9">
        <v>0.72</v>
      </c>
      <c r="J25" s="16">
        <v>0.68</v>
      </c>
      <c r="K25" s="16">
        <v>0.7</v>
      </c>
      <c r="L25" s="16">
        <f t="shared" si="6"/>
        <v>0.69999999999999984</v>
      </c>
      <c r="M25" s="16">
        <f t="shared" si="7"/>
        <v>1.9999999999999962E-2</v>
      </c>
      <c r="N25" s="16">
        <f t="shared" si="8"/>
        <v>2.8571428571428523</v>
      </c>
      <c r="P25" s="33">
        <v>3</v>
      </c>
      <c r="Q25" s="2" t="s">
        <v>77</v>
      </c>
      <c r="R25" s="2" t="s">
        <v>78</v>
      </c>
      <c r="S25" s="2"/>
      <c r="T25" s="2">
        <v>109.019749643</v>
      </c>
      <c r="U25" s="2" t="s">
        <v>79</v>
      </c>
      <c r="V25" s="2">
        <v>-2.7011833506339888</v>
      </c>
      <c r="W25" s="5" t="s">
        <v>73</v>
      </c>
      <c r="X25" s="5" t="s">
        <v>12</v>
      </c>
      <c r="Y25" s="19" t="s">
        <v>12</v>
      </c>
      <c r="Z25" s="5" t="s">
        <v>12</v>
      </c>
      <c r="AA25" s="16" t="e">
        <f t="shared" si="3"/>
        <v>#DIV/0!</v>
      </c>
      <c r="AB25" s="16" t="e">
        <f t="shared" si="4"/>
        <v>#DIV/0!</v>
      </c>
      <c r="AC25" s="16" t="e">
        <f t="shared" si="5"/>
        <v>#DIV/0!</v>
      </c>
    </row>
    <row r="26" spans="1:29" x14ac:dyDescent="0.25">
      <c r="A26" s="19">
        <v>4</v>
      </c>
      <c r="B26" s="2" t="s">
        <v>80</v>
      </c>
      <c r="C26" s="2" t="s">
        <v>81</v>
      </c>
      <c r="D26" s="2"/>
      <c r="E26" s="2">
        <v>348.04710039299999</v>
      </c>
      <c r="F26" s="2" t="s">
        <v>82</v>
      </c>
      <c r="G26" s="2">
        <v>-2.9301069498914791</v>
      </c>
      <c r="H26" s="5" t="s">
        <v>73</v>
      </c>
      <c r="I26" s="16">
        <v>0.82</v>
      </c>
      <c r="J26" s="16">
        <v>0.78</v>
      </c>
      <c r="K26" s="16">
        <v>0.79</v>
      </c>
      <c r="L26" s="16">
        <f t="shared" si="6"/>
        <v>0.79666666666666675</v>
      </c>
      <c r="M26" s="16">
        <f t="shared" si="7"/>
        <v>2.0816659994661285E-2</v>
      </c>
      <c r="N26" s="16">
        <f t="shared" si="8"/>
        <v>2.6129698738068559</v>
      </c>
      <c r="P26" s="33">
        <v>4</v>
      </c>
      <c r="Q26" s="2" t="s">
        <v>80</v>
      </c>
      <c r="R26" s="2" t="s">
        <v>81</v>
      </c>
      <c r="S26" s="2"/>
      <c r="T26" s="2">
        <v>348.04710039299999</v>
      </c>
      <c r="U26" s="2" t="s">
        <v>82</v>
      </c>
      <c r="V26" s="2">
        <v>-2.9301069498914791</v>
      </c>
      <c r="W26" s="5" t="s">
        <v>73</v>
      </c>
      <c r="X26" s="19">
        <v>0.76</v>
      </c>
      <c r="Y26" s="19">
        <v>0.75</v>
      </c>
      <c r="Z26" s="5">
        <v>0.76</v>
      </c>
      <c r="AA26" s="16">
        <f t="shared" si="3"/>
        <v>0.75666666666666671</v>
      </c>
      <c r="AB26" s="16">
        <f t="shared" si="4"/>
        <v>5.7735026918962623E-3</v>
      </c>
      <c r="AC26" s="16">
        <f t="shared" si="5"/>
        <v>0.76301797690258966</v>
      </c>
    </row>
    <row r="27" spans="1:29" x14ac:dyDescent="0.25">
      <c r="A27" s="19">
        <v>5</v>
      </c>
      <c r="B27" s="2" t="s">
        <v>83</v>
      </c>
      <c r="C27" s="2" t="s">
        <v>84</v>
      </c>
      <c r="D27" s="2"/>
      <c r="E27" s="2">
        <v>192.027002598</v>
      </c>
      <c r="F27" s="2" t="s">
        <v>85</v>
      </c>
      <c r="G27" s="2">
        <v>-1.3226874519999998</v>
      </c>
      <c r="H27" s="5" t="s">
        <v>73</v>
      </c>
      <c r="I27" s="16">
        <v>0.9</v>
      </c>
      <c r="J27" s="16">
        <v>0.86</v>
      </c>
      <c r="K27" s="16">
        <v>0.85</v>
      </c>
      <c r="L27" s="16">
        <f t="shared" si="6"/>
        <v>0.87</v>
      </c>
      <c r="M27" s="16">
        <f t="shared" si="7"/>
        <v>2.6457513110645928E-2</v>
      </c>
      <c r="N27" s="16">
        <f t="shared" si="8"/>
        <v>3.0410934609937845</v>
      </c>
      <c r="P27" s="33">
        <v>5</v>
      </c>
      <c r="Q27" s="2" t="s">
        <v>83</v>
      </c>
      <c r="R27" s="2" t="s">
        <v>84</v>
      </c>
      <c r="S27" s="2"/>
      <c r="T27" s="2">
        <v>192.027002598</v>
      </c>
      <c r="U27" s="2" t="s">
        <v>85</v>
      </c>
      <c r="V27" s="2">
        <v>-1.3226874519999998</v>
      </c>
      <c r="W27" s="5" t="s">
        <v>73</v>
      </c>
      <c r="X27" s="19">
        <v>0.82</v>
      </c>
      <c r="Y27" s="19">
        <v>0.82</v>
      </c>
      <c r="Z27" s="5">
        <v>0.83</v>
      </c>
      <c r="AA27" s="16">
        <f t="shared" si="3"/>
        <v>0.82333333333333325</v>
      </c>
      <c r="AB27" s="16">
        <f t="shared" si="4"/>
        <v>5.7735026918962623E-3</v>
      </c>
      <c r="AC27" s="16">
        <f t="shared" si="5"/>
        <v>0.70123514476472826</v>
      </c>
    </row>
    <row r="28" spans="1:29" x14ac:dyDescent="0.25">
      <c r="A28" s="19">
        <v>6</v>
      </c>
      <c r="B28" s="2" t="s">
        <v>86</v>
      </c>
      <c r="C28" s="2" t="s">
        <v>87</v>
      </c>
      <c r="D28" s="2"/>
      <c r="E28" s="2">
        <v>119.058243154</v>
      </c>
      <c r="F28" s="2" t="s">
        <v>88</v>
      </c>
      <c r="G28" s="2">
        <v>-3.4709635238772347</v>
      </c>
      <c r="H28" s="5" t="s">
        <v>73</v>
      </c>
      <c r="I28" s="16">
        <v>0.76</v>
      </c>
      <c r="J28" s="16">
        <v>0.74</v>
      </c>
      <c r="K28" s="16">
        <v>0.73</v>
      </c>
      <c r="L28" s="16">
        <f t="shared" si="6"/>
        <v>0.74333333333333329</v>
      </c>
      <c r="M28" s="16">
        <f t="shared" si="7"/>
        <v>1.527525231651948E-2</v>
      </c>
      <c r="N28" s="16">
        <f t="shared" si="8"/>
        <v>2.0549666793523969</v>
      </c>
      <c r="P28" s="33">
        <v>6</v>
      </c>
      <c r="Q28" s="2" t="s">
        <v>86</v>
      </c>
      <c r="R28" s="2" t="s">
        <v>87</v>
      </c>
      <c r="S28" s="2"/>
      <c r="T28" s="2">
        <v>119.058243154</v>
      </c>
      <c r="U28" s="2" t="s">
        <v>88</v>
      </c>
      <c r="V28" s="2">
        <v>-3.4709635238772347</v>
      </c>
      <c r="W28" s="5" t="s">
        <v>73</v>
      </c>
      <c r="X28" s="19">
        <v>0.71</v>
      </c>
      <c r="Y28" s="19">
        <v>0.71</v>
      </c>
      <c r="Z28" s="5">
        <v>0.7</v>
      </c>
      <c r="AA28" s="16">
        <f t="shared" si="3"/>
        <v>0.70666666666666667</v>
      </c>
      <c r="AB28" s="16">
        <f t="shared" si="4"/>
        <v>5.7735026918962623E-3</v>
      </c>
      <c r="AC28" s="16">
        <f t="shared" si="5"/>
        <v>0.81700509790984843</v>
      </c>
    </row>
    <row r="29" spans="1:29" x14ac:dyDescent="0.25">
      <c r="A29" s="19">
        <v>7</v>
      </c>
      <c r="B29" s="2" t="s">
        <v>89</v>
      </c>
      <c r="C29" s="2" t="s">
        <v>90</v>
      </c>
      <c r="D29" s="2"/>
      <c r="E29" s="2">
        <v>120.043596145</v>
      </c>
      <c r="F29" s="2" t="s">
        <v>91</v>
      </c>
      <c r="G29" s="2">
        <v>-0.33900180666666646</v>
      </c>
      <c r="H29" s="5" t="s">
        <v>73</v>
      </c>
      <c r="I29" s="16">
        <v>0.9</v>
      </c>
      <c r="J29" s="16">
        <v>0.88</v>
      </c>
      <c r="K29" s="16">
        <v>0.88</v>
      </c>
      <c r="L29" s="16">
        <f t="shared" si="6"/>
        <v>0.88666666666666671</v>
      </c>
      <c r="M29" s="16">
        <f t="shared" si="7"/>
        <v>1.1547005383792525E-2</v>
      </c>
      <c r="N29" s="16">
        <f t="shared" si="8"/>
        <v>1.3022938402773525</v>
      </c>
      <c r="P29" s="33">
        <v>7</v>
      </c>
      <c r="Q29" s="2" t="s">
        <v>89</v>
      </c>
      <c r="R29" s="2" t="s">
        <v>90</v>
      </c>
      <c r="S29" s="2"/>
      <c r="T29" s="2">
        <v>120.043596145</v>
      </c>
      <c r="U29" s="2" t="s">
        <v>91</v>
      </c>
      <c r="V29" s="2">
        <v>-0.33900180666666646</v>
      </c>
      <c r="W29" s="5" t="s">
        <v>73</v>
      </c>
      <c r="X29" s="19">
        <v>0.89</v>
      </c>
      <c r="Y29" s="19">
        <v>0.89</v>
      </c>
      <c r="Z29" s="5">
        <v>0.9</v>
      </c>
      <c r="AA29" s="16">
        <f t="shared" si="3"/>
        <v>0.89333333333333342</v>
      </c>
      <c r="AB29" s="16">
        <f t="shared" si="4"/>
        <v>5.7735026918962632E-3</v>
      </c>
      <c r="AC29" s="16">
        <f t="shared" si="5"/>
        <v>0.64628761476450702</v>
      </c>
    </row>
    <row r="30" spans="1:29" x14ac:dyDescent="0.25">
      <c r="A30" s="19">
        <v>8</v>
      </c>
      <c r="B30" s="2" t="s">
        <v>92</v>
      </c>
      <c r="C30" s="2" t="s">
        <v>93</v>
      </c>
      <c r="D30" s="2"/>
      <c r="E30" s="2">
        <v>309.10598119600002</v>
      </c>
      <c r="F30" s="2" t="s">
        <v>94</v>
      </c>
      <c r="G30" s="2">
        <v>-3.5639375190000004</v>
      </c>
      <c r="H30" s="5" t="s">
        <v>73</v>
      </c>
      <c r="I30" s="16">
        <v>0.78</v>
      </c>
      <c r="J30" s="16">
        <v>0.75</v>
      </c>
      <c r="K30" s="16">
        <v>0.75</v>
      </c>
      <c r="L30" s="16">
        <f t="shared" si="6"/>
        <v>0.76000000000000012</v>
      </c>
      <c r="M30" s="16">
        <f t="shared" si="7"/>
        <v>1.732050807568879E-2</v>
      </c>
      <c r="N30" s="16">
        <f t="shared" si="8"/>
        <v>2.2790142204853669</v>
      </c>
      <c r="P30" s="33">
        <v>8</v>
      </c>
      <c r="Q30" s="2" t="s">
        <v>92</v>
      </c>
      <c r="R30" s="2" t="s">
        <v>93</v>
      </c>
      <c r="S30" s="2"/>
      <c r="T30" s="2">
        <v>309.10598119600002</v>
      </c>
      <c r="U30" s="2" t="s">
        <v>94</v>
      </c>
      <c r="V30" s="2">
        <v>-3.5639375190000004</v>
      </c>
      <c r="W30" s="5" t="s">
        <v>73</v>
      </c>
      <c r="X30" s="19">
        <v>0.76</v>
      </c>
      <c r="Y30" s="19">
        <v>0.76</v>
      </c>
      <c r="Z30" s="5">
        <v>0.76</v>
      </c>
      <c r="AA30" s="16">
        <f t="shared" si="3"/>
        <v>0.76000000000000012</v>
      </c>
      <c r="AB30" s="16">
        <f t="shared" si="4"/>
        <v>1.3597399555105182E-16</v>
      </c>
      <c r="AC30" s="16">
        <f t="shared" si="5"/>
        <v>1.7891315204085763E-14</v>
      </c>
    </row>
    <row r="31" spans="1:29" x14ac:dyDescent="0.25">
      <c r="A31" s="19">
        <v>9</v>
      </c>
      <c r="B31" s="2" t="s">
        <v>95</v>
      </c>
      <c r="C31" s="2" t="s">
        <v>96</v>
      </c>
      <c r="D31" s="2"/>
      <c r="E31" s="2">
        <v>208.08479225400001</v>
      </c>
      <c r="F31" s="2" t="s">
        <v>97</v>
      </c>
      <c r="G31" s="2">
        <v>-1.9081918808613123</v>
      </c>
      <c r="H31" s="5" t="s">
        <v>73</v>
      </c>
      <c r="I31" s="16">
        <v>1.43</v>
      </c>
      <c r="J31" s="16">
        <v>1.41</v>
      </c>
      <c r="K31" s="16">
        <v>1.42</v>
      </c>
      <c r="L31" s="16">
        <f t="shared" si="6"/>
        <v>1.42</v>
      </c>
      <c r="M31" s="16">
        <f t="shared" si="7"/>
        <v>1.0000000000000009E-2</v>
      </c>
      <c r="N31" s="16">
        <f t="shared" si="8"/>
        <v>0.70422535211267667</v>
      </c>
      <c r="P31" s="33">
        <v>9</v>
      </c>
      <c r="Q31" s="2" t="s">
        <v>95</v>
      </c>
      <c r="R31" s="2" t="s">
        <v>96</v>
      </c>
      <c r="S31" s="2"/>
      <c r="T31" s="2">
        <v>208.08479225400001</v>
      </c>
      <c r="U31" s="2" t="s">
        <v>97</v>
      </c>
      <c r="V31" s="2">
        <v>-1.9081918808613123</v>
      </c>
      <c r="W31" s="5" t="s">
        <v>73</v>
      </c>
      <c r="X31" s="19">
        <v>1.35</v>
      </c>
      <c r="Y31" s="19">
        <v>1.42</v>
      </c>
      <c r="Z31" s="5">
        <v>1.41</v>
      </c>
      <c r="AA31" s="16">
        <f t="shared" si="3"/>
        <v>1.3933333333333333</v>
      </c>
      <c r="AB31" s="16">
        <f t="shared" si="4"/>
        <v>3.785938897200173E-2</v>
      </c>
      <c r="AC31" s="16">
        <f t="shared" si="5"/>
        <v>2.7171810266986887</v>
      </c>
    </row>
    <row r="32" spans="1:29" x14ac:dyDescent="0.25">
      <c r="A32" s="19">
        <v>10</v>
      </c>
      <c r="B32" s="2" t="s">
        <v>98</v>
      </c>
      <c r="C32" s="2" t="s">
        <v>99</v>
      </c>
      <c r="D32" s="2"/>
      <c r="E32" s="2">
        <v>80.037448136999998</v>
      </c>
      <c r="F32" s="2" t="s">
        <v>100</v>
      </c>
      <c r="G32" s="2">
        <v>4.9735456000000094E-2</v>
      </c>
      <c r="H32" s="5" t="s">
        <v>73</v>
      </c>
      <c r="I32" s="16" t="s">
        <v>12</v>
      </c>
      <c r="J32" s="16" t="s">
        <v>12</v>
      </c>
      <c r="K32" s="16" t="s">
        <v>12</v>
      </c>
      <c r="L32" s="16" t="e">
        <f t="shared" si="6"/>
        <v>#DIV/0!</v>
      </c>
      <c r="M32" s="16" t="e">
        <f t="shared" si="7"/>
        <v>#DIV/0!</v>
      </c>
      <c r="N32" s="16" t="e">
        <f t="shared" si="8"/>
        <v>#DIV/0!</v>
      </c>
      <c r="P32" s="33">
        <v>10</v>
      </c>
      <c r="Q32" s="2" t="s">
        <v>98</v>
      </c>
      <c r="R32" s="2" t="s">
        <v>99</v>
      </c>
      <c r="S32" s="2"/>
      <c r="T32" s="2">
        <v>80.037448136999998</v>
      </c>
      <c r="U32" s="2" t="s">
        <v>100</v>
      </c>
      <c r="V32" s="2">
        <v>4.9735456000000094E-2</v>
      </c>
      <c r="W32" s="5" t="s">
        <v>73</v>
      </c>
      <c r="X32" s="19" t="s">
        <v>12</v>
      </c>
      <c r="Y32" s="19" t="s">
        <v>12</v>
      </c>
      <c r="Z32" s="5" t="s">
        <v>12</v>
      </c>
      <c r="AA32" s="16" t="e">
        <f t="shared" si="3"/>
        <v>#DIV/0!</v>
      </c>
      <c r="AB32" s="16" t="e">
        <f t="shared" si="4"/>
        <v>#DIV/0!</v>
      </c>
      <c r="AC32" s="16" t="e">
        <f t="shared" si="5"/>
        <v>#DIV/0!</v>
      </c>
    </row>
    <row r="33" spans="1:29" x14ac:dyDescent="0.25">
      <c r="A33" s="19">
        <v>11</v>
      </c>
      <c r="B33" s="2" t="s">
        <v>101</v>
      </c>
      <c r="C33" s="2" t="s">
        <v>102</v>
      </c>
      <c r="D33" s="2"/>
      <c r="E33" s="2">
        <v>133.03750770900001</v>
      </c>
      <c r="F33" s="2" t="s">
        <v>103</v>
      </c>
      <c r="G33" s="2">
        <v>-3.5037527551764525</v>
      </c>
      <c r="H33" s="5" t="s">
        <v>73</v>
      </c>
      <c r="I33" s="16">
        <v>0.75</v>
      </c>
      <c r="J33" s="16">
        <v>0.74</v>
      </c>
      <c r="K33" s="16">
        <v>0.74</v>
      </c>
      <c r="L33" s="16">
        <f t="shared" si="6"/>
        <v>0.74333333333333329</v>
      </c>
      <c r="M33" s="16">
        <f t="shared" si="7"/>
        <v>5.7735026918962623E-3</v>
      </c>
      <c r="N33" s="16">
        <f t="shared" si="8"/>
        <v>0.7767043980129501</v>
      </c>
      <c r="P33" s="33">
        <v>11</v>
      </c>
      <c r="Q33" s="2" t="s">
        <v>101</v>
      </c>
      <c r="R33" s="2" t="s">
        <v>102</v>
      </c>
      <c r="S33" s="2"/>
      <c r="T33" s="2">
        <v>133.03750770900001</v>
      </c>
      <c r="U33" s="2" t="s">
        <v>103</v>
      </c>
      <c r="V33" s="2">
        <v>-3.5037527551764525</v>
      </c>
      <c r="W33" s="5" t="s">
        <v>73</v>
      </c>
      <c r="X33" s="19">
        <v>0.73</v>
      </c>
      <c r="Y33" s="19">
        <v>0.73</v>
      </c>
      <c r="Z33" s="5">
        <v>0.74</v>
      </c>
      <c r="AA33" s="16">
        <f t="shared" si="3"/>
        <v>0.73333333333333339</v>
      </c>
      <c r="AB33" s="16">
        <f t="shared" si="4"/>
        <v>5.7735026918962632E-3</v>
      </c>
      <c r="AC33" s="16">
        <f t="shared" si="5"/>
        <v>0.78729582162221767</v>
      </c>
    </row>
    <row r="34" spans="1:29" x14ac:dyDescent="0.25">
      <c r="A34" s="19">
        <v>12</v>
      </c>
      <c r="B34" s="2" t="s">
        <v>104</v>
      </c>
      <c r="C34" s="2" t="s">
        <v>105</v>
      </c>
      <c r="D34" s="2"/>
      <c r="E34" s="2">
        <v>168.02834000499999</v>
      </c>
      <c r="F34" s="2" t="s">
        <v>106</v>
      </c>
      <c r="G34" s="2">
        <v>-1.5441929356666664</v>
      </c>
      <c r="H34" s="5" t="s">
        <v>73</v>
      </c>
      <c r="I34" s="16">
        <v>0.82</v>
      </c>
      <c r="J34" s="16">
        <v>0.8</v>
      </c>
      <c r="K34" s="16">
        <v>0.8</v>
      </c>
      <c r="L34" s="16">
        <f t="shared" si="6"/>
        <v>0.80666666666666664</v>
      </c>
      <c r="M34" s="16">
        <f t="shared" si="7"/>
        <v>1.1547005383792462E-2</v>
      </c>
      <c r="N34" s="16">
        <f t="shared" si="8"/>
        <v>1.4314469484040244</v>
      </c>
      <c r="P34" s="33">
        <v>12</v>
      </c>
      <c r="Q34" s="2" t="s">
        <v>104</v>
      </c>
      <c r="R34" s="2" t="s">
        <v>105</v>
      </c>
      <c r="S34" s="2"/>
      <c r="T34" s="2">
        <v>168.02834000499999</v>
      </c>
      <c r="U34" s="2" t="s">
        <v>106</v>
      </c>
      <c r="V34" s="2">
        <v>-1.5441929356666664</v>
      </c>
      <c r="W34" s="5" t="s">
        <v>73</v>
      </c>
      <c r="X34" s="19">
        <v>0.78</v>
      </c>
      <c r="Y34" s="19">
        <v>0.78</v>
      </c>
      <c r="Z34" s="5">
        <v>0.79</v>
      </c>
      <c r="AA34" s="16">
        <f t="shared" si="3"/>
        <v>0.78333333333333333</v>
      </c>
      <c r="AB34" s="16">
        <f t="shared" si="4"/>
        <v>5.7735026918962623E-3</v>
      </c>
      <c r="AC34" s="16">
        <f t="shared" si="5"/>
        <v>0.73704289683782076</v>
      </c>
    </row>
    <row r="35" spans="1:29" x14ac:dyDescent="0.25">
      <c r="A35" s="19">
        <v>1</v>
      </c>
      <c r="B35" s="2" t="s">
        <v>107</v>
      </c>
      <c r="C35" s="2" t="s">
        <v>108</v>
      </c>
      <c r="D35" s="2"/>
      <c r="E35" s="2">
        <v>243.08552053099999</v>
      </c>
      <c r="F35" s="2" t="s">
        <v>109</v>
      </c>
      <c r="G35" s="2">
        <v>-2.7975172843333334</v>
      </c>
      <c r="H35" s="5" t="s">
        <v>110</v>
      </c>
      <c r="I35" s="16">
        <v>0.76</v>
      </c>
      <c r="J35" s="16">
        <v>0.73</v>
      </c>
      <c r="K35" s="16">
        <v>0.74</v>
      </c>
      <c r="L35" s="16">
        <f t="shared" si="6"/>
        <v>0.74333333333333329</v>
      </c>
      <c r="M35" s="16">
        <f t="shared" si="7"/>
        <v>1.527525231651948E-2</v>
      </c>
      <c r="N35" s="16">
        <f t="shared" si="8"/>
        <v>2.0549666793523969</v>
      </c>
      <c r="P35" s="33">
        <v>1</v>
      </c>
      <c r="Q35" s="2" t="s">
        <v>107</v>
      </c>
      <c r="R35" s="2" t="s">
        <v>108</v>
      </c>
      <c r="S35" s="2"/>
      <c r="T35" s="2">
        <v>243.08552053099999</v>
      </c>
      <c r="U35" s="2" t="s">
        <v>109</v>
      </c>
      <c r="V35" s="2">
        <v>-2.7975172843333334</v>
      </c>
      <c r="W35" s="5" t="s">
        <v>110</v>
      </c>
      <c r="X35" s="19">
        <v>0.75</v>
      </c>
      <c r="Y35" s="19">
        <v>0.75</v>
      </c>
      <c r="Z35" s="19">
        <v>0.75</v>
      </c>
      <c r="AA35" s="16">
        <f t="shared" si="3"/>
        <v>0.75</v>
      </c>
      <c r="AB35" s="16">
        <f t="shared" si="4"/>
        <v>0</v>
      </c>
      <c r="AC35" s="16">
        <f t="shared" si="5"/>
        <v>0</v>
      </c>
    </row>
    <row r="36" spans="1:29" x14ac:dyDescent="0.25">
      <c r="A36" s="19">
        <v>2</v>
      </c>
      <c r="B36" s="2" t="s">
        <v>111</v>
      </c>
      <c r="C36" s="2" t="s">
        <v>112</v>
      </c>
      <c r="D36" s="2"/>
      <c r="E36" s="2">
        <v>105.04259308899999</v>
      </c>
      <c r="F36" s="2" t="s">
        <v>113</v>
      </c>
      <c r="G36" s="2">
        <v>-3.8877352328917731</v>
      </c>
      <c r="H36" s="5" t="s">
        <v>110</v>
      </c>
      <c r="I36" s="16" t="s">
        <v>12</v>
      </c>
      <c r="J36" s="16" t="s">
        <v>12</v>
      </c>
      <c r="K36" s="16" t="s">
        <v>12</v>
      </c>
      <c r="L36" s="16" t="e">
        <f t="shared" si="6"/>
        <v>#DIV/0!</v>
      </c>
      <c r="M36" s="16" t="e">
        <f t="shared" si="7"/>
        <v>#DIV/0!</v>
      </c>
      <c r="N36" s="16" t="e">
        <f t="shared" si="8"/>
        <v>#DIV/0!</v>
      </c>
      <c r="P36" s="33">
        <v>2</v>
      </c>
      <c r="Q36" s="2" t="s">
        <v>111</v>
      </c>
      <c r="R36" s="2" t="s">
        <v>112</v>
      </c>
      <c r="S36" s="2"/>
      <c r="T36" s="2">
        <v>105.04259308899999</v>
      </c>
      <c r="U36" s="2" t="s">
        <v>113</v>
      </c>
      <c r="V36" s="2">
        <v>-3.8877352328917731</v>
      </c>
      <c r="W36" s="5" t="s">
        <v>110</v>
      </c>
      <c r="X36" s="19" t="s">
        <v>12</v>
      </c>
      <c r="Y36" s="19" t="s">
        <v>12</v>
      </c>
      <c r="Z36" s="19" t="s">
        <v>12</v>
      </c>
      <c r="AA36" s="16" t="e">
        <f t="shared" si="3"/>
        <v>#DIV/0!</v>
      </c>
      <c r="AB36" s="16" t="e">
        <f t="shared" si="4"/>
        <v>#DIV/0!</v>
      </c>
      <c r="AC36" s="16" t="e">
        <f t="shared" si="5"/>
        <v>#DIV/0!</v>
      </c>
    </row>
    <row r="37" spans="1:29" x14ac:dyDescent="0.25">
      <c r="A37" s="19">
        <v>3</v>
      </c>
      <c r="B37" s="2" t="s">
        <v>114</v>
      </c>
      <c r="C37" s="2" t="s">
        <v>115</v>
      </c>
      <c r="D37" s="2"/>
      <c r="E37" s="2">
        <v>121.019749643</v>
      </c>
      <c r="F37" s="2" t="s">
        <v>116</v>
      </c>
      <c r="G37" s="2">
        <v>-2.7921332976482778</v>
      </c>
      <c r="H37" s="5" t="s">
        <v>110</v>
      </c>
      <c r="I37" s="16">
        <v>0.76</v>
      </c>
      <c r="J37" s="16">
        <v>0.72</v>
      </c>
      <c r="K37" s="16">
        <v>0.76</v>
      </c>
      <c r="L37" s="16">
        <f t="shared" si="6"/>
        <v>0.7466666666666667</v>
      </c>
      <c r="M37" s="16">
        <f t="shared" si="7"/>
        <v>2.3094010767585053E-2</v>
      </c>
      <c r="N37" s="16">
        <f t="shared" si="8"/>
        <v>3.0929478706587124</v>
      </c>
      <c r="P37" s="33">
        <v>3</v>
      </c>
      <c r="Q37" s="2" t="s">
        <v>114</v>
      </c>
      <c r="R37" s="2" t="s">
        <v>115</v>
      </c>
      <c r="S37" s="2"/>
      <c r="T37" s="2">
        <v>121.019749643</v>
      </c>
      <c r="U37" s="2" t="s">
        <v>116</v>
      </c>
      <c r="V37" s="2">
        <v>-2.7921332976482778</v>
      </c>
      <c r="W37" s="5" t="s">
        <v>110</v>
      </c>
      <c r="X37" s="19">
        <v>0.72</v>
      </c>
      <c r="Y37" s="19">
        <v>0.7</v>
      </c>
      <c r="Z37" s="19">
        <v>0.68</v>
      </c>
      <c r="AA37" s="16">
        <f t="shared" si="3"/>
        <v>0.70000000000000007</v>
      </c>
      <c r="AB37" s="16">
        <f t="shared" si="4"/>
        <v>1.9999999999999962E-2</v>
      </c>
      <c r="AC37" s="16">
        <f t="shared" si="5"/>
        <v>2.8571428571428514</v>
      </c>
    </row>
    <row r="38" spans="1:29" x14ac:dyDescent="0.25">
      <c r="A38" s="19">
        <v>4</v>
      </c>
      <c r="B38" s="2" t="s">
        <v>117</v>
      </c>
      <c r="C38" s="2" t="s">
        <v>118</v>
      </c>
      <c r="D38" s="2"/>
      <c r="E38" s="2">
        <v>175.09569129100001</v>
      </c>
      <c r="F38" s="2" t="s">
        <v>119</v>
      </c>
      <c r="G38" s="2">
        <v>-3.9319578381140263</v>
      </c>
      <c r="H38" s="5" t="s">
        <v>110</v>
      </c>
      <c r="I38" s="16">
        <v>0.73</v>
      </c>
      <c r="J38" s="16">
        <v>0.71</v>
      </c>
      <c r="K38" s="16">
        <v>0.71</v>
      </c>
      <c r="L38" s="16">
        <f t="shared" si="6"/>
        <v>0.71666666666666667</v>
      </c>
      <c r="M38" s="16">
        <f t="shared" si="7"/>
        <v>1.1547005383792525E-2</v>
      </c>
      <c r="N38" s="16">
        <f t="shared" si="8"/>
        <v>1.6112100535524452</v>
      </c>
      <c r="P38" s="33">
        <v>4</v>
      </c>
      <c r="Q38" s="2" t="s">
        <v>117</v>
      </c>
      <c r="R38" s="2" t="s">
        <v>118</v>
      </c>
      <c r="S38" s="2"/>
      <c r="T38" s="2">
        <v>175.09569129100001</v>
      </c>
      <c r="U38" s="2" t="s">
        <v>119</v>
      </c>
      <c r="V38" s="2">
        <v>-3.9319578381140263</v>
      </c>
      <c r="W38" s="5" t="s">
        <v>110</v>
      </c>
      <c r="X38" s="19">
        <v>0.72</v>
      </c>
      <c r="Y38" s="19">
        <v>0.71</v>
      </c>
      <c r="Z38" s="19">
        <v>0.71</v>
      </c>
      <c r="AA38" s="16">
        <f t="shared" si="3"/>
        <v>0.71333333333333326</v>
      </c>
      <c r="AB38" s="16">
        <f t="shared" si="4"/>
        <v>5.7735026918962623E-3</v>
      </c>
      <c r="AC38" s="16">
        <f t="shared" si="5"/>
        <v>0.80936953624713959</v>
      </c>
    </row>
    <row r="39" spans="1:29" x14ac:dyDescent="0.25">
      <c r="A39" s="19">
        <v>5</v>
      </c>
      <c r="B39" s="2" t="s">
        <v>120</v>
      </c>
      <c r="C39" s="2" t="s">
        <v>121</v>
      </c>
      <c r="D39" s="2"/>
      <c r="E39" s="2">
        <v>125.014664263</v>
      </c>
      <c r="F39" s="2" t="s">
        <v>122</v>
      </c>
      <c r="G39" s="2">
        <v>-2.6146873946423876</v>
      </c>
      <c r="H39" s="5" t="s">
        <v>110</v>
      </c>
      <c r="I39" s="16">
        <v>0.72</v>
      </c>
      <c r="J39" s="16">
        <v>0.7</v>
      </c>
      <c r="K39" s="16">
        <v>0.71</v>
      </c>
      <c r="L39" s="16">
        <f t="shared" si="6"/>
        <v>0.71</v>
      </c>
      <c r="M39" s="16">
        <f t="shared" si="7"/>
        <v>1.0000000000000009E-2</v>
      </c>
      <c r="N39" s="16">
        <f t="shared" si="8"/>
        <v>1.4084507042253533</v>
      </c>
      <c r="P39" s="33">
        <v>5</v>
      </c>
      <c r="Q39" s="2" t="s">
        <v>120</v>
      </c>
      <c r="R39" s="2" t="s">
        <v>121</v>
      </c>
      <c r="S39" s="2"/>
      <c r="T39" s="2">
        <v>125.014664263</v>
      </c>
      <c r="U39" s="2" t="s">
        <v>122</v>
      </c>
      <c r="V39" s="2">
        <v>-2.6146873946423876</v>
      </c>
      <c r="W39" s="5" t="s">
        <v>110</v>
      </c>
      <c r="X39" s="19">
        <v>0.72</v>
      </c>
      <c r="Y39" s="19">
        <v>0.71</v>
      </c>
      <c r="Z39" s="19">
        <v>0.71</v>
      </c>
      <c r="AA39" s="16">
        <f t="shared" si="3"/>
        <v>0.71333333333333326</v>
      </c>
      <c r="AB39" s="16">
        <f t="shared" si="4"/>
        <v>5.7735026918962623E-3</v>
      </c>
      <c r="AC39" s="16">
        <f t="shared" si="5"/>
        <v>0.80936953624713959</v>
      </c>
    </row>
    <row r="40" spans="1:29" x14ac:dyDescent="0.25">
      <c r="A40" s="19">
        <v>6</v>
      </c>
      <c r="B40" s="2" t="s">
        <v>123</v>
      </c>
      <c r="C40" s="2" t="s">
        <v>124</v>
      </c>
      <c r="D40" s="2"/>
      <c r="E40" s="2">
        <v>178.04773804199999</v>
      </c>
      <c r="F40" s="2" t="s">
        <v>125</v>
      </c>
      <c r="G40" s="2">
        <v>-2.7452731859999999</v>
      </c>
      <c r="H40" s="5" t="s">
        <v>110</v>
      </c>
      <c r="I40" s="16">
        <v>0.8</v>
      </c>
      <c r="J40" s="16">
        <v>0.76</v>
      </c>
      <c r="K40" s="16">
        <v>0.78</v>
      </c>
      <c r="L40" s="16">
        <f t="shared" si="6"/>
        <v>0.77999999999999992</v>
      </c>
      <c r="M40" s="16">
        <f t="shared" si="7"/>
        <v>2.0000000000000018E-2</v>
      </c>
      <c r="N40" s="16">
        <f t="shared" si="8"/>
        <v>2.564102564102567</v>
      </c>
      <c r="P40" s="33">
        <v>6</v>
      </c>
      <c r="Q40" s="2" t="s">
        <v>123</v>
      </c>
      <c r="R40" s="2" t="s">
        <v>124</v>
      </c>
      <c r="S40" s="2"/>
      <c r="T40" s="2">
        <v>178.04773804199999</v>
      </c>
      <c r="U40" s="2" t="s">
        <v>125</v>
      </c>
      <c r="V40" s="2">
        <v>-2.7452731859999999</v>
      </c>
      <c r="W40" s="5" t="s">
        <v>110</v>
      </c>
      <c r="X40" s="19">
        <v>0.79</v>
      </c>
      <c r="Y40" s="19">
        <v>0.78</v>
      </c>
      <c r="Z40" s="19">
        <v>0.76</v>
      </c>
      <c r="AA40" s="16">
        <f t="shared" si="3"/>
        <v>0.77666666666666673</v>
      </c>
      <c r="AB40" s="16">
        <f t="shared" si="4"/>
        <v>1.527525231651948E-2</v>
      </c>
      <c r="AC40" s="16">
        <f t="shared" si="5"/>
        <v>1.9667706845304049</v>
      </c>
    </row>
    <row r="41" spans="1:29" x14ac:dyDescent="0.25">
      <c r="A41" s="19">
        <v>7</v>
      </c>
      <c r="B41" s="2" t="s">
        <v>126</v>
      </c>
      <c r="C41" s="2" t="s">
        <v>127</v>
      </c>
      <c r="D41" s="2"/>
      <c r="E41" s="2">
        <v>123.03202840500001</v>
      </c>
      <c r="F41" s="2" t="s">
        <v>128</v>
      </c>
      <c r="G41" s="2">
        <v>-0.16644564754087085</v>
      </c>
      <c r="H41" s="5" t="s">
        <v>110</v>
      </c>
      <c r="I41" s="16">
        <v>0.85</v>
      </c>
      <c r="J41" s="16">
        <v>0.83</v>
      </c>
      <c r="K41" s="16">
        <v>0.84</v>
      </c>
      <c r="L41" s="16">
        <f t="shared" si="6"/>
        <v>0.84</v>
      </c>
      <c r="M41" s="16">
        <f t="shared" si="7"/>
        <v>1.0000000000000009E-2</v>
      </c>
      <c r="N41" s="16">
        <f t="shared" si="8"/>
        <v>1.1904761904761916</v>
      </c>
      <c r="P41" s="33">
        <v>7</v>
      </c>
      <c r="Q41" s="2" t="s">
        <v>126</v>
      </c>
      <c r="R41" s="2" t="s">
        <v>127</v>
      </c>
      <c r="S41" s="2"/>
      <c r="T41" s="2">
        <v>123.03202840500001</v>
      </c>
      <c r="U41" s="2" t="s">
        <v>128</v>
      </c>
      <c r="V41" s="2">
        <v>-0.16644564754087085</v>
      </c>
      <c r="W41" s="5" t="s">
        <v>110</v>
      </c>
      <c r="X41" s="19">
        <v>0.84</v>
      </c>
      <c r="Y41" s="19">
        <v>0.84</v>
      </c>
      <c r="Z41" s="19">
        <v>0.83</v>
      </c>
      <c r="AA41" s="16">
        <f t="shared" si="3"/>
        <v>0.83666666666666656</v>
      </c>
      <c r="AB41" s="16">
        <f t="shared" si="4"/>
        <v>5.7735026918962632E-3</v>
      </c>
      <c r="AC41" s="16">
        <f t="shared" si="5"/>
        <v>0.69006008269676455</v>
      </c>
    </row>
    <row r="42" spans="1:29" x14ac:dyDescent="0.25">
      <c r="A42" s="19">
        <v>8</v>
      </c>
      <c r="B42" s="2" t="s">
        <v>129</v>
      </c>
      <c r="C42" s="2" t="s">
        <v>130</v>
      </c>
      <c r="D42" s="2"/>
      <c r="E42" s="2">
        <v>268.08076950200001</v>
      </c>
      <c r="F42" s="2" t="s">
        <v>131</v>
      </c>
      <c r="G42" s="2">
        <v>-2.4785380369999999</v>
      </c>
      <c r="H42" s="5" t="s">
        <v>110</v>
      </c>
      <c r="I42" s="16">
        <v>0.95</v>
      </c>
      <c r="J42" s="16">
        <v>0.93</v>
      </c>
      <c r="K42" s="16">
        <v>0.92</v>
      </c>
      <c r="L42" s="16">
        <f t="shared" si="6"/>
        <v>0.93333333333333324</v>
      </c>
      <c r="M42" s="16">
        <f t="shared" si="7"/>
        <v>1.527525231651942E-2</v>
      </c>
      <c r="N42" s="16">
        <f t="shared" si="8"/>
        <v>1.6366341767699379</v>
      </c>
      <c r="P42" s="33">
        <v>8</v>
      </c>
      <c r="Q42" s="2" t="s">
        <v>129</v>
      </c>
      <c r="R42" s="2" t="s">
        <v>130</v>
      </c>
      <c r="S42" s="2"/>
      <c r="T42" s="2">
        <v>268.08076950200001</v>
      </c>
      <c r="U42" s="2" t="s">
        <v>131</v>
      </c>
      <c r="V42" s="2">
        <v>-2.4785380369999999</v>
      </c>
      <c r="W42" s="5" t="s">
        <v>110</v>
      </c>
      <c r="X42" s="19">
        <v>0.92</v>
      </c>
      <c r="Y42" s="19">
        <v>0.92</v>
      </c>
      <c r="Z42" s="19">
        <v>0.91</v>
      </c>
      <c r="AA42" s="16">
        <f t="shared" si="3"/>
        <v>0.91666666666666663</v>
      </c>
      <c r="AB42" s="16">
        <f t="shared" si="4"/>
        <v>5.7735026918962632E-3</v>
      </c>
      <c r="AC42" s="16">
        <f t="shared" si="5"/>
        <v>0.62983665729777427</v>
      </c>
    </row>
    <row r="43" spans="1:29" x14ac:dyDescent="0.25">
      <c r="A43" s="19">
        <v>9</v>
      </c>
      <c r="B43" s="2" t="s">
        <v>132</v>
      </c>
      <c r="C43" s="2" t="s">
        <v>133</v>
      </c>
      <c r="D43" s="2"/>
      <c r="E43" s="2">
        <v>103.06332853399999</v>
      </c>
      <c r="F43" s="2" t="s">
        <v>134</v>
      </c>
      <c r="G43" s="2">
        <v>-2.8856771979836471</v>
      </c>
      <c r="H43" s="5" t="s">
        <v>110</v>
      </c>
      <c r="I43" s="16" t="s">
        <v>12</v>
      </c>
      <c r="J43" s="16" t="s">
        <v>12</v>
      </c>
      <c r="K43" s="16" t="s">
        <v>12</v>
      </c>
      <c r="L43" s="16" t="e">
        <f t="shared" si="6"/>
        <v>#DIV/0!</v>
      </c>
      <c r="M43" s="16" t="e">
        <f t="shared" si="7"/>
        <v>#DIV/0!</v>
      </c>
      <c r="N43" s="16" t="e">
        <f t="shared" si="8"/>
        <v>#DIV/0!</v>
      </c>
      <c r="P43" s="33">
        <v>9</v>
      </c>
      <c r="Q43" s="2" t="s">
        <v>132</v>
      </c>
      <c r="R43" s="2" t="s">
        <v>133</v>
      </c>
      <c r="S43" s="2"/>
      <c r="T43" s="2">
        <v>103.06332853399999</v>
      </c>
      <c r="U43" s="2" t="s">
        <v>134</v>
      </c>
      <c r="V43" s="2">
        <v>-2.8856771979836471</v>
      </c>
      <c r="W43" s="5" t="s">
        <v>110</v>
      </c>
      <c r="X43" s="19" t="s">
        <v>12</v>
      </c>
      <c r="Y43" s="19" t="s">
        <v>12</v>
      </c>
      <c r="Z43" s="19" t="s">
        <v>12</v>
      </c>
      <c r="AA43" s="16" t="e">
        <f t="shared" si="3"/>
        <v>#DIV/0!</v>
      </c>
      <c r="AB43" s="16" t="e">
        <f t="shared" si="4"/>
        <v>#DIV/0!</v>
      </c>
      <c r="AC43" s="16" t="e">
        <f t="shared" si="5"/>
        <v>#DIV/0!</v>
      </c>
    </row>
    <row r="44" spans="1:29" x14ac:dyDescent="0.25">
      <c r="A44" s="19">
        <v>10</v>
      </c>
      <c r="B44" s="2" t="s">
        <v>135</v>
      </c>
      <c r="C44" s="2" t="s">
        <v>136</v>
      </c>
      <c r="D44" s="2"/>
      <c r="E44" s="2">
        <v>111.043261793</v>
      </c>
      <c r="F44" s="2" t="s">
        <v>137</v>
      </c>
      <c r="G44" s="2">
        <v>-1.1476057916666667</v>
      </c>
      <c r="H44" s="5" t="s">
        <v>110</v>
      </c>
      <c r="I44" s="16">
        <v>0.76</v>
      </c>
      <c r="J44" s="16">
        <v>0.72</v>
      </c>
      <c r="K44" s="16">
        <v>0.73</v>
      </c>
      <c r="L44" s="16">
        <f t="shared" si="6"/>
        <v>0.73666666666666669</v>
      </c>
      <c r="M44" s="16">
        <f t="shared" si="7"/>
        <v>2.0816659994661344E-2</v>
      </c>
      <c r="N44" s="16">
        <f t="shared" si="8"/>
        <v>2.8257909495015396</v>
      </c>
      <c r="P44" s="33">
        <v>10</v>
      </c>
      <c r="Q44" s="2" t="s">
        <v>135</v>
      </c>
      <c r="R44" s="2" t="s">
        <v>136</v>
      </c>
      <c r="S44" s="2"/>
      <c r="T44" s="2">
        <v>111.043261793</v>
      </c>
      <c r="U44" s="2" t="s">
        <v>137</v>
      </c>
      <c r="V44" s="2">
        <v>-1.1476057916666667</v>
      </c>
      <c r="W44" s="5" t="s">
        <v>110</v>
      </c>
      <c r="X44" s="19" t="s">
        <v>12</v>
      </c>
      <c r="Y44" s="19" t="s">
        <v>12</v>
      </c>
      <c r="Z44" s="19" t="s">
        <v>12</v>
      </c>
      <c r="AA44" s="16" t="e">
        <f t="shared" si="3"/>
        <v>#DIV/0!</v>
      </c>
      <c r="AB44" s="16" t="e">
        <f t="shared" si="4"/>
        <v>#DIV/0!</v>
      </c>
      <c r="AC44" s="16" t="e">
        <f t="shared" si="5"/>
        <v>#DIV/0!</v>
      </c>
    </row>
    <row r="45" spans="1:29" x14ac:dyDescent="0.25">
      <c r="A45" s="19">
        <v>11</v>
      </c>
      <c r="B45" s="2" t="s">
        <v>138</v>
      </c>
      <c r="C45" s="2" t="s">
        <v>139</v>
      </c>
      <c r="D45" s="2"/>
      <c r="E45" s="2">
        <v>131.09462866300001</v>
      </c>
      <c r="F45" s="2" t="s">
        <v>140</v>
      </c>
      <c r="G45" s="2">
        <v>-1.5084066056000949</v>
      </c>
      <c r="H45" s="5" t="s">
        <v>110</v>
      </c>
      <c r="I45" s="16">
        <v>0.97</v>
      </c>
      <c r="J45" s="16">
        <v>0.95</v>
      </c>
      <c r="K45" s="16">
        <v>0.95</v>
      </c>
      <c r="L45" s="16">
        <f t="shared" si="6"/>
        <v>0.95666666666666667</v>
      </c>
      <c r="M45" s="16">
        <f t="shared" si="7"/>
        <v>1.1547005383792525E-2</v>
      </c>
      <c r="N45" s="16">
        <f t="shared" si="8"/>
        <v>1.2070040470863266</v>
      </c>
      <c r="P45" s="33">
        <v>11</v>
      </c>
      <c r="Q45" s="2" t="s">
        <v>138</v>
      </c>
      <c r="R45" s="2" t="s">
        <v>139</v>
      </c>
      <c r="S45" s="2"/>
      <c r="T45" s="2">
        <v>131.09462866300001</v>
      </c>
      <c r="U45" s="2" t="s">
        <v>140</v>
      </c>
      <c r="V45" s="2">
        <v>-1.5084066056000949</v>
      </c>
      <c r="W45" s="5" t="s">
        <v>110</v>
      </c>
      <c r="X45" s="19">
        <v>0.96</v>
      </c>
      <c r="Y45" s="19">
        <v>0.96</v>
      </c>
      <c r="Z45" s="19">
        <v>0.95</v>
      </c>
      <c r="AA45" s="16">
        <f t="shared" si="3"/>
        <v>0.95666666666666667</v>
      </c>
      <c r="AB45" s="16">
        <f t="shared" si="4"/>
        <v>5.7735026918962623E-3</v>
      </c>
      <c r="AC45" s="16">
        <f t="shared" si="5"/>
        <v>0.60350202354316329</v>
      </c>
    </row>
    <row r="46" spans="1:29" x14ac:dyDescent="0.25">
      <c r="A46" s="19">
        <v>12</v>
      </c>
      <c r="B46" s="2" t="s">
        <v>141</v>
      </c>
      <c r="C46" s="2" t="s">
        <v>142</v>
      </c>
      <c r="D46" s="2"/>
      <c r="E46" s="2">
        <v>68.037448136999998</v>
      </c>
      <c r="F46" s="2" t="s">
        <v>143</v>
      </c>
      <c r="G46" s="2">
        <v>0.277429808</v>
      </c>
      <c r="H46" s="5" t="s">
        <v>110</v>
      </c>
      <c r="I46" s="16" t="s">
        <v>12</v>
      </c>
      <c r="J46" s="16" t="s">
        <v>12</v>
      </c>
      <c r="K46" s="16" t="s">
        <v>12</v>
      </c>
      <c r="L46" s="16" t="e">
        <f t="shared" si="6"/>
        <v>#DIV/0!</v>
      </c>
      <c r="M46" s="16" t="e">
        <f t="shared" si="7"/>
        <v>#DIV/0!</v>
      </c>
      <c r="N46" s="16" t="e">
        <f t="shared" si="8"/>
        <v>#DIV/0!</v>
      </c>
      <c r="P46" s="33">
        <v>12</v>
      </c>
      <c r="Q46" s="2" t="s">
        <v>141</v>
      </c>
      <c r="R46" s="2" t="s">
        <v>142</v>
      </c>
      <c r="S46" s="2"/>
      <c r="T46" s="2">
        <v>68.037448136999998</v>
      </c>
      <c r="U46" s="2" t="s">
        <v>143</v>
      </c>
      <c r="V46" s="2">
        <v>0.277429808</v>
      </c>
      <c r="W46" s="5" t="s">
        <v>110</v>
      </c>
      <c r="X46" s="19" t="s">
        <v>12</v>
      </c>
      <c r="Y46" s="19" t="s">
        <v>12</v>
      </c>
      <c r="Z46" s="19" t="s">
        <v>12</v>
      </c>
      <c r="AA46" s="16" t="e">
        <f t="shared" si="3"/>
        <v>#DIV/0!</v>
      </c>
      <c r="AB46" s="16" t="e">
        <f t="shared" si="4"/>
        <v>#DIV/0!</v>
      </c>
      <c r="AC46" s="16" t="e">
        <f t="shared" si="5"/>
        <v>#DIV/0!</v>
      </c>
    </row>
    <row r="47" spans="1:29" x14ac:dyDescent="0.25">
      <c r="A47" s="19">
        <v>1</v>
      </c>
      <c r="B47" s="2" t="s">
        <v>144</v>
      </c>
      <c r="C47" s="2" t="s">
        <v>145</v>
      </c>
      <c r="D47" s="2"/>
      <c r="E47" s="2">
        <v>147.053157774</v>
      </c>
      <c r="F47" s="2" t="s">
        <v>146</v>
      </c>
      <c r="G47" s="2">
        <v>-3.2414470759830487</v>
      </c>
      <c r="H47" s="5" t="s">
        <v>147</v>
      </c>
      <c r="I47" s="16">
        <v>0.74</v>
      </c>
      <c r="J47" s="16">
        <v>0.71</v>
      </c>
      <c r="K47" s="16">
        <v>0.73</v>
      </c>
      <c r="L47" s="16">
        <f t="shared" si="6"/>
        <v>0.72666666666666657</v>
      </c>
      <c r="M47" s="16">
        <f t="shared" si="7"/>
        <v>1.527525231651948E-2</v>
      </c>
      <c r="N47" s="16">
        <f t="shared" si="8"/>
        <v>2.1020989426402958</v>
      </c>
      <c r="P47" s="33">
        <v>1</v>
      </c>
      <c r="Q47" s="2" t="s">
        <v>144</v>
      </c>
      <c r="R47" s="2" t="s">
        <v>145</v>
      </c>
      <c r="S47" s="2"/>
      <c r="T47" s="2">
        <v>147.053157774</v>
      </c>
      <c r="U47" s="2" t="s">
        <v>146</v>
      </c>
      <c r="V47" s="2">
        <v>-3.2414470759830487</v>
      </c>
      <c r="W47" s="5" t="s">
        <v>147</v>
      </c>
      <c r="X47" s="19">
        <v>0.73</v>
      </c>
      <c r="Y47" s="19">
        <v>0.71</v>
      </c>
      <c r="Z47" s="19">
        <v>0.71</v>
      </c>
      <c r="AA47" s="16">
        <f t="shared" si="3"/>
        <v>0.71666666666666667</v>
      </c>
      <c r="AB47" s="16">
        <f t="shared" si="4"/>
        <v>1.1547005383792525E-2</v>
      </c>
      <c r="AC47" s="16">
        <f t="shared" si="5"/>
        <v>1.6112100535524452</v>
      </c>
    </row>
    <row r="48" spans="1:29" x14ac:dyDescent="0.25">
      <c r="A48" s="19">
        <v>2</v>
      </c>
      <c r="B48" s="2" t="s">
        <v>148</v>
      </c>
      <c r="C48" s="2" t="s">
        <v>149</v>
      </c>
      <c r="D48" s="2"/>
      <c r="E48" s="2">
        <v>176.03208797799999</v>
      </c>
      <c r="F48" s="2" t="s">
        <v>150</v>
      </c>
      <c r="G48" s="2">
        <v>-1.9135588756666668</v>
      </c>
      <c r="H48" s="5" t="s">
        <v>147</v>
      </c>
      <c r="I48" s="16">
        <v>0.81</v>
      </c>
      <c r="J48" s="16">
        <v>0.77</v>
      </c>
      <c r="K48" s="16">
        <v>0.8</v>
      </c>
      <c r="L48" s="16">
        <f t="shared" si="6"/>
        <v>0.79333333333333333</v>
      </c>
      <c r="M48" s="16">
        <f t="shared" si="7"/>
        <v>2.0816659994661344E-2</v>
      </c>
      <c r="N48" s="16">
        <f t="shared" si="8"/>
        <v>2.6239487388228584</v>
      </c>
      <c r="P48" s="33">
        <v>2</v>
      </c>
      <c r="Q48" s="2" t="s">
        <v>148</v>
      </c>
      <c r="R48" s="2" t="s">
        <v>149</v>
      </c>
      <c r="S48" s="2"/>
      <c r="T48" s="2">
        <v>176.03208797799999</v>
      </c>
      <c r="U48" s="2" t="s">
        <v>150</v>
      </c>
      <c r="V48" s="2">
        <v>-1.9135588756666668</v>
      </c>
      <c r="W48" s="5" t="s">
        <v>147</v>
      </c>
      <c r="X48" s="19">
        <v>0.8</v>
      </c>
      <c r="Y48" s="19">
        <v>0.78</v>
      </c>
      <c r="Z48" s="19" t="s">
        <v>12</v>
      </c>
      <c r="AA48" s="16">
        <f t="shared" si="3"/>
        <v>0.79</v>
      </c>
      <c r="AB48" s="16">
        <f t="shared" si="4"/>
        <v>1.4142135623730963E-2</v>
      </c>
      <c r="AC48" s="16">
        <f t="shared" si="5"/>
        <v>1.7901437498393624</v>
      </c>
    </row>
    <row r="49" spans="1:29" x14ac:dyDescent="0.25">
      <c r="A49" s="19">
        <v>3</v>
      </c>
      <c r="B49" s="2" t="s">
        <v>151</v>
      </c>
      <c r="C49" s="2" t="s">
        <v>152</v>
      </c>
      <c r="D49" s="2"/>
      <c r="E49" s="2">
        <v>152.04679999999999</v>
      </c>
      <c r="F49" s="2" t="s">
        <v>153</v>
      </c>
      <c r="G49" s="2">
        <v>-3.1735894525767145</v>
      </c>
      <c r="H49" s="5" t="s">
        <v>147</v>
      </c>
      <c r="I49" s="16">
        <v>4.0199999999999996</v>
      </c>
      <c r="J49" s="16">
        <v>4</v>
      </c>
      <c r="K49" s="16">
        <v>4.01</v>
      </c>
      <c r="L49" s="16">
        <f t="shared" si="6"/>
        <v>4.01</v>
      </c>
      <c r="M49" s="16">
        <f t="shared" si="7"/>
        <v>9.9999999999997868E-3</v>
      </c>
      <c r="N49" s="16">
        <f t="shared" si="8"/>
        <v>0.24937655860348598</v>
      </c>
      <c r="P49" s="33">
        <v>3</v>
      </c>
      <c r="Q49" s="2" t="s">
        <v>151</v>
      </c>
      <c r="R49" s="2" t="s">
        <v>152</v>
      </c>
      <c r="S49" s="2"/>
      <c r="T49" s="2">
        <v>152.04679999999999</v>
      </c>
      <c r="U49" s="2" t="s">
        <v>153</v>
      </c>
      <c r="V49" s="2">
        <v>-3.1735894525767145</v>
      </c>
      <c r="W49" s="5" t="s">
        <v>147</v>
      </c>
      <c r="X49" s="19">
        <v>4.0199999999999996</v>
      </c>
      <c r="Y49" s="19">
        <v>4.01</v>
      </c>
      <c r="Z49" s="19">
        <v>4.01</v>
      </c>
      <c r="AA49" s="16">
        <f t="shared" si="3"/>
        <v>4.0133333333333328</v>
      </c>
      <c r="AB49" s="16">
        <f t="shared" si="4"/>
        <v>5.7735026918961348E-3</v>
      </c>
      <c r="AC49" s="16">
        <f t="shared" si="5"/>
        <v>0.14385804049575088</v>
      </c>
    </row>
    <row r="50" spans="1:29" x14ac:dyDescent="0.25">
      <c r="A50" s="19">
        <v>4</v>
      </c>
      <c r="B50" s="2" t="s">
        <v>154</v>
      </c>
      <c r="C50" s="2" t="s">
        <v>155</v>
      </c>
      <c r="D50" s="2"/>
      <c r="E50" s="2">
        <v>221.08993720699999</v>
      </c>
      <c r="F50" s="2" t="s">
        <v>156</v>
      </c>
      <c r="G50" s="2">
        <v>-3.220574411666667</v>
      </c>
      <c r="H50" s="5" t="s">
        <v>147</v>
      </c>
      <c r="I50" s="16">
        <v>0.74</v>
      </c>
      <c r="J50" s="16">
        <v>0.72</v>
      </c>
      <c r="K50" s="16">
        <v>0.73</v>
      </c>
      <c r="L50" s="16">
        <f t="shared" si="6"/>
        <v>0.73</v>
      </c>
      <c r="M50" s="16">
        <f t="shared" si="7"/>
        <v>1.0000000000000009E-2</v>
      </c>
      <c r="N50" s="16">
        <f t="shared" si="8"/>
        <v>1.3698630136986314</v>
      </c>
      <c r="P50" s="33">
        <v>4</v>
      </c>
      <c r="Q50" s="2" t="s">
        <v>154</v>
      </c>
      <c r="R50" s="2" t="s">
        <v>155</v>
      </c>
      <c r="S50" s="2"/>
      <c r="T50" s="2">
        <v>221.08993720699999</v>
      </c>
      <c r="U50" s="2" t="s">
        <v>156</v>
      </c>
      <c r="V50" s="2">
        <v>-3.220574411666667</v>
      </c>
      <c r="W50" s="5" t="s">
        <v>147</v>
      </c>
      <c r="X50" s="19">
        <v>0.74</v>
      </c>
      <c r="Y50" s="19">
        <v>0.74</v>
      </c>
      <c r="Z50" s="19">
        <v>0.72</v>
      </c>
      <c r="AA50" s="16">
        <f t="shared" si="3"/>
        <v>0.73333333333333339</v>
      </c>
      <c r="AB50" s="16">
        <f t="shared" si="4"/>
        <v>1.1547005383792525E-2</v>
      </c>
      <c r="AC50" s="16">
        <f t="shared" si="5"/>
        <v>1.5745916432444349</v>
      </c>
    </row>
    <row r="51" spans="1:29" x14ac:dyDescent="0.25">
      <c r="A51" s="19">
        <v>5</v>
      </c>
      <c r="B51" s="2" t="s">
        <v>157</v>
      </c>
      <c r="C51" s="2" t="s">
        <v>158</v>
      </c>
      <c r="D51" s="2"/>
      <c r="E51" s="2">
        <v>76.016043988999996</v>
      </c>
      <c r="F51" s="2" t="s">
        <v>159</v>
      </c>
      <c r="G51" s="2">
        <v>-1.0405937603333335</v>
      </c>
      <c r="H51" s="5" t="s">
        <v>147</v>
      </c>
      <c r="I51" s="16" t="s">
        <v>12</v>
      </c>
      <c r="J51" s="16" t="s">
        <v>12</v>
      </c>
      <c r="K51" s="16" t="s">
        <v>12</v>
      </c>
      <c r="L51" s="16" t="e">
        <f t="shared" si="6"/>
        <v>#DIV/0!</v>
      </c>
      <c r="M51" s="16" t="e">
        <f t="shared" si="7"/>
        <v>#DIV/0!</v>
      </c>
      <c r="N51" s="16" t="e">
        <f t="shared" si="8"/>
        <v>#DIV/0!</v>
      </c>
      <c r="P51" s="33">
        <v>5</v>
      </c>
      <c r="Q51" s="2" t="s">
        <v>157</v>
      </c>
      <c r="R51" s="2" t="s">
        <v>158</v>
      </c>
      <c r="S51" s="2"/>
      <c r="T51" s="2">
        <v>76.016043988999996</v>
      </c>
      <c r="U51" s="2" t="s">
        <v>159</v>
      </c>
      <c r="V51" s="2">
        <v>-1.0405937603333335</v>
      </c>
      <c r="W51" s="5" t="s">
        <v>147</v>
      </c>
      <c r="X51" s="19" t="s">
        <v>12</v>
      </c>
      <c r="Y51" s="19" t="s">
        <v>12</v>
      </c>
      <c r="Z51" s="19" t="s">
        <v>12</v>
      </c>
      <c r="AA51" s="16" t="e">
        <f t="shared" si="3"/>
        <v>#DIV/0!</v>
      </c>
      <c r="AB51" s="16" t="e">
        <f t="shared" si="4"/>
        <v>#DIV/0!</v>
      </c>
      <c r="AC51" s="16" t="e">
        <f t="shared" si="5"/>
        <v>#DIV/0!</v>
      </c>
    </row>
    <row r="52" spans="1:29" x14ac:dyDescent="0.25">
      <c r="A52" s="19">
        <v>6</v>
      </c>
      <c r="B52" s="2" t="s">
        <v>160</v>
      </c>
      <c r="C52" s="2" t="s">
        <v>161</v>
      </c>
      <c r="D52" s="2"/>
      <c r="E52" s="2">
        <v>89.047678469000004</v>
      </c>
      <c r="F52" s="2" t="s">
        <v>162</v>
      </c>
      <c r="G52" s="2">
        <v>-3.1862609543807592</v>
      </c>
      <c r="H52" s="5" t="s">
        <v>147</v>
      </c>
      <c r="I52" s="16" t="s">
        <v>12</v>
      </c>
      <c r="J52" s="16" t="s">
        <v>12</v>
      </c>
      <c r="K52" s="16" t="s">
        <v>12</v>
      </c>
      <c r="L52" s="16" t="e">
        <f t="shared" si="6"/>
        <v>#DIV/0!</v>
      </c>
      <c r="M52" s="16" t="e">
        <f t="shared" si="7"/>
        <v>#DIV/0!</v>
      </c>
      <c r="N52" s="16" t="e">
        <f t="shared" si="8"/>
        <v>#DIV/0!</v>
      </c>
      <c r="P52" s="33">
        <v>6</v>
      </c>
      <c r="Q52" s="2" t="s">
        <v>160</v>
      </c>
      <c r="R52" s="2" t="s">
        <v>161</v>
      </c>
      <c r="S52" s="2"/>
      <c r="T52" s="2">
        <v>89.047678469000004</v>
      </c>
      <c r="U52" s="2" t="s">
        <v>162</v>
      </c>
      <c r="V52" s="2">
        <v>-3.1862609543807592</v>
      </c>
      <c r="W52" s="5" t="s">
        <v>147</v>
      </c>
      <c r="X52" s="19" t="s">
        <v>12</v>
      </c>
      <c r="Y52" s="19" t="s">
        <v>12</v>
      </c>
      <c r="Z52" s="19" t="s">
        <v>12</v>
      </c>
      <c r="AA52" s="16" t="e">
        <f t="shared" si="3"/>
        <v>#DIV/0!</v>
      </c>
      <c r="AB52" s="16" t="e">
        <f t="shared" si="4"/>
        <v>#DIV/0!</v>
      </c>
      <c r="AC52" s="16" t="e">
        <f t="shared" si="5"/>
        <v>#DIV/0!</v>
      </c>
    </row>
    <row r="53" spans="1:29" x14ac:dyDescent="0.25">
      <c r="A53" s="19">
        <v>7</v>
      </c>
      <c r="B53" s="2" t="s">
        <v>163</v>
      </c>
      <c r="C53" s="2" t="s">
        <v>164</v>
      </c>
      <c r="D53" s="2"/>
      <c r="E53" s="2">
        <v>196.05830272599999</v>
      </c>
      <c r="F53" s="2" t="s">
        <v>165</v>
      </c>
      <c r="G53" s="2">
        <v>-3.4097443106666665</v>
      </c>
      <c r="H53" s="5" t="s">
        <v>147</v>
      </c>
      <c r="I53" s="16">
        <v>0.8</v>
      </c>
      <c r="J53" s="16">
        <v>0.77</v>
      </c>
      <c r="K53" s="16">
        <v>0.76</v>
      </c>
      <c r="L53" s="16">
        <f t="shared" si="6"/>
        <v>0.77666666666666673</v>
      </c>
      <c r="M53" s="16">
        <f t="shared" si="7"/>
        <v>2.0816659994661344E-2</v>
      </c>
      <c r="N53" s="16">
        <f t="shared" si="8"/>
        <v>2.6802566516731341</v>
      </c>
      <c r="P53" s="33">
        <v>7</v>
      </c>
      <c r="Q53" s="2" t="s">
        <v>163</v>
      </c>
      <c r="R53" s="2" t="s">
        <v>164</v>
      </c>
      <c r="S53" s="2"/>
      <c r="T53" s="2">
        <v>196.05830272599999</v>
      </c>
      <c r="U53" s="2" t="s">
        <v>165</v>
      </c>
      <c r="V53" s="2">
        <v>-3.4097443106666665</v>
      </c>
      <c r="W53" s="5" t="s">
        <v>147</v>
      </c>
      <c r="X53" s="19">
        <v>0.76</v>
      </c>
      <c r="Y53" s="19">
        <v>0.74</v>
      </c>
      <c r="Z53" s="19">
        <v>0.74</v>
      </c>
      <c r="AA53" s="16">
        <f t="shared" si="3"/>
        <v>0.7466666666666667</v>
      </c>
      <c r="AB53" s="16">
        <f t="shared" si="4"/>
        <v>1.1547005383792525E-2</v>
      </c>
      <c r="AC53" s="16">
        <f t="shared" si="5"/>
        <v>1.546473935329356</v>
      </c>
    </row>
    <row r="54" spans="1:29" x14ac:dyDescent="0.25">
      <c r="A54" s="19">
        <v>8</v>
      </c>
      <c r="B54" s="2" t="s">
        <v>166</v>
      </c>
      <c r="C54" s="2" t="s">
        <v>167</v>
      </c>
      <c r="D54" s="2"/>
      <c r="E54" s="2">
        <v>192.06338810599999</v>
      </c>
      <c r="F54" s="2" t="s">
        <v>168</v>
      </c>
      <c r="G54" s="2">
        <v>-2.695289832666667</v>
      </c>
      <c r="H54" s="5" t="s">
        <v>147</v>
      </c>
      <c r="I54" s="16">
        <v>0.77</v>
      </c>
      <c r="J54" s="16">
        <v>0.76</v>
      </c>
      <c r="K54" s="16">
        <v>0.77</v>
      </c>
      <c r="L54" s="16">
        <f t="shared" si="6"/>
        <v>0.76666666666666661</v>
      </c>
      <c r="M54" s="16">
        <f t="shared" si="7"/>
        <v>5.7735026918962632E-3</v>
      </c>
      <c r="N54" s="16">
        <f t="shared" si="8"/>
        <v>0.75306556850820827</v>
      </c>
      <c r="P54" s="33">
        <v>8</v>
      </c>
      <c r="Q54" s="2" t="s">
        <v>166</v>
      </c>
      <c r="R54" s="2" t="s">
        <v>167</v>
      </c>
      <c r="S54" s="2"/>
      <c r="T54" s="2">
        <v>192.06338810599999</v>
      </c>
      <c r="U54" s="2" t="s">
        <v>168</v>
      </c>
      <c r="V54" s="2">
        <v>-2.695289832666667</v>
      </c>
      <c r="W54" s="5" t="s">
        <v>147</v>
      </c>
      <c r="X54" s="19">
        <v>0.74</v>
      </c>
      <c r="Y54" s="19">
        <v>0.74</v>
      </c>
      <c r="Z54" s="19">
        <v>0.74</v>
      </c>
      <c r="AA54" s="16">
        <f t="shared" si="3"/>
        <v>0.73999999999999988</v>
      </c>
      <c r="AB54" s="16">
        <f t="shared" si="4"/>
        <v>1.3597399555105182E-16</v>
      </c>
      <c r="AC54" s="16">
        <f t="shared" si="5"/>
        <v>1.8374864263655657E-14</v>
      </c>
    </row>
    <row r="55" spans="1:29" x14ac:dyDescent="0.25">
      <c r="A55" s="19">
        <v>9</v>
      </c>
      <c r="B55" s="2" t="s">
        <v>169</v>
      </c>
      <c r="C55" s="2" t="s">
        <v>170</v>
      </c>
      <c r="D55" s="2"/>
      <c r="E55" s="2">
        <v>158.032756681</v>
      </c>
      <c r="F55" s="2" t="s">
        <v>171</v>
      </c>
      <c r="G55" s="2">
        <v>-1.5232681353333333</v>
      </c>
      <c r="H55" s="5" t="s">
        <v>147</v>
      </c>
      <c r="I55" s="16">
        <v>0.79</v>
      </c>
      <c r="J55" s="16">
        <v>0.77</v>
      </c>
      <c r="K55" s="16">
        <v>0.79</v>
      </c>
      <c r="L55" s="16">
        <f t="shared" si="6"/>
        <v>0.78333333333333333</v>
      </c>
      <c r="M55" s="16">
        <f t="shared" si="7"/>
        <v>1.1547005383792525E-2</v>
      </c>
      <c r="N55" s="16">
        <f t="shared" si="8"/>
        <v>1.4740857936756415</v>
      </c>
      <c r="P55" s="33">
        <v>9</v>
      </c>
      <c r="Q55" s="2" t="s">
        <v>169</v>
      </c>
      <c r="R55" s="2" t="s">
        <v>170</v>
      </c>
      <c r="S55" s="2"/>
      <c r="T55" s="2">
        <v>158.032756681</v>
      </c>
      <c r="U55" s="2" t="s">
        <v>171</v>
      </c>
      <c r="V55" s="2">
        <v>-1.5232681353333333</v>
      </c>
      <c r="W55" s="5" t="s">
        <v>147</v>
      </c>
      <c r="X55" s="19">
        <v>0.78</v>
      </c>
      <c r="Y55" s="19">
        <v>0.78</v>
      </c>
      <c r="Z55" s="19">
        <v>0.78</v>
      </c>
      <c r="AA55" s="16">
        <f t="shared" si="3"/>
        <v>0.77999999999999992</v>
      </c>
      <c r="AB55" s="16">
        <f t="shared" si="4"/>
        <v>1.3597399555105182E-16</v>
      </c>
      <c r="AC55" s="16">
        <f t="shared" si="5"/>
        <v>1.7432563532186131E-14</v>
      </c>
    </row>
    <row r="56" spans="1:29" x14ac:dyDescent="0.25">
      <c r="A56" s="19">
        <v>10</v>
      </c>
      <c r="B56" s="2" t="s">
        <v>172</v>
      </c>
      <c r="C56" s="2" t="s">
        <v>173</v>
      </c>
      <c r="D56" s="2"/>
      <c r="E56" s="2">
        <v>104.010958609</v>
      </c>
      <c r="F56" s="2" t="s">
        <v>174</v>
      </c>
      <c r="G56" s="2">
        <v>-0.33111726833333333</v>
      </c>
      <c r="H56" s="5" t="s">
        <v>147</v>
      </c>
      <c r="I56" s="16" t="s">
        <v>12</v>
      </c>
      <c r="J56" s="16" t="s">
        <v>12</v>
      </c>
      <c r="K56" s="16" t="s">
        <v>12</v>
      </c>
      <c r="L56" s="16" t="e">
        <f t="shared" si="6"/>
        <v>#DIV/0!</v>
      </c>
      <c r="M56" s="16" t="e">
        <f t="shared" si="7"/>
        <v>#DIV/0!</v>
      </c>
      <c r="N56" s="16" t="e">
        <f t="shared" si="8"/>
        <v>#DIV/0!</v>
      </c>
      <c r="P56" s="33">
        <v>10</v>
      </c>
      <c r="Q56" s="2" t="s">
        <v>172</v>
      </c>
      <c r="R56" s="2" t="s">
        <v>173</v>
      </c>
      <c r="S56" s="2"/>
      <c r="T56" s="2">
        <v>104.010958609</v>
      </c>
      <c r="U56" s="2" t="s">
        <v>174</v>
      </c>
      <c r="V56" s="2">
        <v>-0.33111726833333333</v>
      </c>
      <c r="W56" s="5" t="s">
        <v>147</v>
      </c>
      <c r="X56" s="19" t="s">
        <v>12</v>
      </c>
      <c r="Y56" s="19" t="s">
        <v>12</v>
      </c>
      <c r="Z56" s="19" t="s">
        <v>12</v>
      </c>
      <c r="AA56" s="16" t="e">
        <f t="shared" si="3"/>
        <v>#DIV/0!</v>
      </c>
      <c r="AB56" s="16" t="e">
        <f t="shared" si="4"/>
        <v>#DIV/0!</v>
      </c>
      <c r="AC56" s="16" t="e">
        <f t="shared" si="5"/>
        <v>#DIV/0!</v>
      </c>
    </row>
    <row r="57" spans="1:29" x14ac:dyDescent="0.25">
      <c r="A57" s="19">
        <v>11</v>
      </c>
      <c r="B57" s="2" t="s">
        <v>175</v>
      </c>
      <c r="C57" s="2" t="s">
        <v>176</v>
      </c>
      <c r="D57" s="2"/>
      <c r="E57" s="2">
        <v>129.07897859799999</v>
      </c>
      <c r="F57" s="2" t="s">
        <v>177</v>
      </c>
      <c r="G57" s="2">
        <v>-2.123962048540085</v>
      </c>
      <c r="H57" s="5" t="s">
        <v>147</v>
      </c>
      <c r="I57" s="16">
        <v>0.79</v>
      </c>
      <c r="J57" s="16">
        <v>0.78</v>
      </c>
      <c r="K57" s="16">
        <v>0.79</v>
      </c>
      <c r="L57" s="16">
        <f t="shared" si="6"/>
        <v>0.78666666666666674</v>
      </c>
      <c r="M57" s="16">
        <f t="shared" si="7"/>
        <v>5.7735026918962623E-3</v>
      </c>
      <c r="N57" s="16">
        <f t="shared" si="8"/>
        <v>0.73391983371562641</v>
      </c>
      <c r="P57" s="33">
        <v>11</v>
      </c>
      <c r="Q57" s="2" t="s">
        <v>175</v>
      </c>
      <c r="R57" s="2" t="s">
        <v>176</v>
      </c>
      <c r="S57" s="2"/>
      <c r="T57" s="2">
        <v>129.07897859799999</v>
      </c>
      <c r="U57" s="2" t="s">
        <v>177</v>
      </c>
      <c r="V57" s="2">
        <v>-2.123962048540085</v>
      </c>
      <c r="W57" s="5" t="s">
        <v>147</v>
      </c>
      <c r="X57" s="19">
        <v>0.8</v>
      </c>
      <c r="Y57" s="19">
        <v>0.8</v>
      </c>
      <c r="Z57" s="19">
        <v>0.79</v>
      </c>
      <c r="AA57" s="16">
        <f t="shared" si="3"/>
        <v>0.79666666666666675</v>
      </c>
      <c r="AB57" s="16">
        <f t="shared" si="4"/>
        <v>5.7735026918962623E-3</v>
      </c>
      <c r="AC57" s="16">
        <f t="shared" si="5"/>
        <v>0.72470745086563959</v>
      </c>
    </row>
    <row r="58" spans="1:29" x14ac:dyDescent="0.25">
      <c r="A58" s="19">
        <v>12</v>
      </c>
      <c r="B58" s="2" t="s">
        <v>178</v>
      </c>
      <c r="C58" s="2" t="s">
        <v>179</v>
      </c>
      <c r="D58" s="2"/>
      <c r="E58" s="2">
        <v>45.021463721000003</v>
      </c>
      <c r="F58" s="2" t="s">
        <v>180</v>
      </c>
      <c r="G58" s="2">
        <v>-1.078987036</v>
      </c>
      <c r="H58" s="5" t="s">
        <v>147</v>
      </c>
      <c r="I58" s="16" t="s">
        <v>12</v>
      </c>
      <c r="J58" s="16" t="s">
        <v>12</v>
      </c>
      <c r="K58" s="16" t="s">
        <v>12</v>
      </c>
      <c r="L58" s="16" t="e">
        <f t="shared" si="6"/>
        <v>#DIV/0!</v>
      </c>
      <c r="M58" s="16" t="e">
        <f t="shared" si="7"/>
        <v>#DIV/0!</v>
      </c>
      <c r="N58" s="16" t="e">
        <f t="shared" si="8"/>
        <v>#DIV/0!</v>
      </c>
      <c r="P58" s="33">
        <v>12</v>
      </c>
      <c r="Q58" s="2" t="s">
        <v>178</v>
      </c>
      <c r="R58" s="2" t="s">
        <v>179</v>
      </c>
      <c r="S58" s="2"/>
      <c r="T58" s="2">
        <v>45.021463721000003</v>
      </c>
      <c r="U58" s="2" t="s">
        <v>180</v>
      </c>
      <c r="V58" s="2">
        <v>-1.078987036</v>
      </c>
      <c r="W58" s="5" t="s">
        <v>147</v>
      </c>
      <c r="X58" s="19" t="s">
        <v>12</v>
      </c>
      <c r="Y58" s="19" t="s">
        <v>12</v>
      </c>
      <c r="Z58" s="19" t="s">
        <v>12</v>
      </c>
      <c r="AA58" s="16" t="e">
        <f t="shared" si="3"/>
        <v>#DIV/0!</v>
      </c>
      <c r="AB58" s="16" t="e">
        <f t="shared" si="4"/>
        <v>#DIV/0!</v>
      </c>
      <c r="AC58" s="16" t="e">
        <f t="shared" si="5"/>
        <v>#DIV/0!</v>
      </c>
    </row>
    <row r="59" spans="1:29" x14ac:dyDescent="0.25">
      <c r="A59" s="19">
        <v>1</v>
      </c>
      <c r="B59" s="2" t="s">
        <v>181</v>
      </c>
      <c r="C59" s="2" t="s">
        <v>182</v>
      </c>
      <c r="D59" s="2"/>
      <c r="E59" s="2">
        <v>75.032028405000005</v>
      </c>
      <c r="F59" s="2" t="s">
        <v>183</v>
      </c>
      <c r="G59" s="2">
        <v>-3.4094595731324193</v>
      </c>
      <c r="H59" s="5" t="s">
        <v>184</v>
      </c>
      <c r="I59" s="16" t="s">
        <v>12</v>
      </c>
      <c r="J59" s="16" t="s">
        <v>12</v>
      </c>
      <c r="K59" s="16" t="s">
        <v>12</v>
      </c>
      <c r="L59" s="16" t="e">
        <f t="shared" si="6"/>
        <v>#DIV/0!</v>
      </c>
      <c r="M59" s="16" t="e">
        <f t="shared" si="7"/>
        <v>#DIV/0!</v>
      </c>
      <c r="N59" s="16" t="e">
        <f t="shared" si="8"/>
        <v>#DIV/0!</v>
      </c>
      <c r="P59" s="33">
        <v>1</v>
      </c>
      <c r="Q59" s="2" t="s">
        <v>181</v>
      </c>
      <c r="R59" s="2" t="s">
        <v>182</v>
      </c>
      <c r="S59" s="2"/>
      <c r="T59" s="2">
        <v>75.032028405000005</v>
      </c>
      <c r="U59" s="2" t="s">
        <v>183</v>
      </c>
      <c r="V59" s="2">
        <v>-3.4094595731324193</v>
      </c>
      <c r="W59" s="5" t="s">
        <v>184</v>
      </c>
      <c r="X59" s="19" t="s">
        <v>12</v>
      </c>
      <c r="Y59" s="19" t="s">
        <v>12</v>
      </c>
      <c r="Z59" s="19" t="s">
        <v>12</v>
      </c>
      <c r="AA59" s="16" t="e">
        <f t="shared" si="3"/>
        <v>#DIV/0!</v>
      </c>
      <c r="AB59" s="16" t="e">
        <f t="shared" si="4"/>
        <v>#DIV/0!</v>
      </c>
      <c r="AC59" s="16" t="e">
        <f t="shared" si="5"/>
        <v>#DIV/0!</v>
      </c>
    </row>
    <row r="60" spans="1:29" x14ac:dyDescent="0.25">
      <c r="A60" s="19">
        <v>2</v>
      </c>
      <c r="B60" s="2" t="s">
        <v>185</v>
      </c>
      <c r="C60" s="2" t="s">
        <v>186</v>
      </c>
      <c r="D60" s="2"/>
      <c r="E60" s="2">
        <v>149.051049772</v>
      </c>
      <c r="F60" s="2" t="s">
        <v>187</v>
      </c>
      <c r="G60" s="2">
        <v>-2.1893266168712819</v>
      </c>
      <c r="H60" s="5" t="s">
        <v>184</v>
      </c>
      <c r="I60" s="16">
        <v>0.84</v>
      </c>
      <c r="J60" s="16">
        <v>0.81</v>
      </c>
      <c r="K60" s="16">
        <v>0.82</v>
      </c>
      <c r="L60" s="16">
        <f t="shared" si="6"/>
        <v>0.82333333333333325</v>
      </c>
      <c r="M60" s="16">
        <f t="shared" si="7"/>
        <v>1.5275252316519432E-2</v>
      </c>
      <c r="N60" s="16">
        <f t="shared" si="8"/>
        <v>1.8552938036258422</v>
      </c>
      <c r="P60" s="33">
        <v>2</v>
      </c>
      <c r="Q60" s="2" t="s">
        <v>185</v>
      </c>
      <c r="R60" s="2" t="s">
        <v>186</v>
      </c>
      <c r="S60" s="2"/>
      <c r="T60" s="2">
        <v>149.051049772</v>
      </c>
      <c r="U60" s="2" t="s">
        <v>187</v>
      </c>
      <c r="V60" s="2">
        <v>-2.1893266168712819</v>
      </c>
      <c r="W60" s="5" t="s">
        <v>184</v>
      </c>
      <c r="X60" s="19">
        <v>0.81</v>
      </c>
      <c r="Y60" s="19">
        <v>0.81</v>
      </c>
      <c r="Z60" s="19">
        <v>0.82</v>
      </c>
      <c r="AA60" s="16">
        <f t="shared" si="3"/>
        <v>0.81333333333333335</v>
      </c>
      <c r="AB60" s="16">
        <f t="shared" si="4"/>
        <v>5.773502691896199E-3</v>
      </c>
      <c r="AC60" s="16">
        <f t="shared" si="5"/>
        <v>0.70985688834789329</v>
      </c>
    </row>
    <row r="61" spans="1:29" x14ac:dyDescent="0.25">
      <c r="A61" s="19">
        <v>3</v>
      </c>
      <c r="B61" s="2" t="s">
        <v>188</v>
      </c>
      <c r="C61" s="2" t="s">
        <v>189</v>
      </c>
      <c r="D61" s="2"/>
      <c r="E61" s="2">
        <v>445.17098148899998</v>
      </c>
      <c r="F61" s="2" t="s">
        <v>190</v>
      </c>
      <c r="G61" s="2">
        <v>-2.2237752242087363</v>
      </c>
      <c r="H61" s="5" t="s">
        <v>184</v>
      </c>
      <c r="I61" s="16">
        <v>4.17</v>
      </c>
      <c r="J61" s="16">
        <v>4.1399999999999997</v>
      </c>
      <c r="K61" s="16">
        <v>4.17</v>
      </c>
      <c r="L61" s="16">
        <f t="shared" si="6"/>
        <v>4.1599999999999993</v>
      </c>
      <c r="M61" s="16">
        <f t="shared" si="7"/>
        <v>1.7320508075688915E-2</v>
      </c>
      <c r="N61" s="16">
        <f t="shared" si="8"/>
        <v>0.41635836720406055</v>
      </c>
      <c r="P61" s="33">
        <v>3</v>
      </c>
      <c r="Q61" s="2" t="s">
        <v>188</v>
      </c>
      <c r="R61" s="2" t="s">
        <v>189</v>
      </c>
      <c r="S61" s="2"/>
      <c r="T61" s="2">
        <v>445.17098148899998</v>
      </c>
      <c r="U61" s="2" t="s">
        <v>190</v>
      </c>
      <c r="V61" s="2">
        <v>-2.2237752242087363</v>
      </c>
      <c r="W61" s="5" t="s">
        <v>184</v>
      </c>
      <c r="X61" s="19" t="s">
        <v>12</v>
      </c>
      <c r="Y61" s="19" t="s">
        <v>12</v>
      </c>
      <c r="Z61" s="19" t="s">
        <v>12</v>
      </c>
      <c r="AA61" s="16" t="e">
        <f t="shared" si="3"/>
        <v>#DIV/0!</v>
      </c>
      <c r="AB61" s="16" t="e">
        <f t="shared" si="4"/>
        <v>#DIV/0!</v>
      </c>
      <c r="AC61" s="16" t="e">
        <f t="shared" si="5"/>
        <v>#DIV/0!</v>
      </c>
    </row>
    <row r="62" spans="1:29" x14ac:dyDescent="0.25">
      <c r="A62" s="19">
        <v>4</v>
      </c>
      <c r="B62" s="2" t="s">
        <v>191</v>
      </c>
      <c r="C62" s="2" t="s">
        <v>192</v>
      </c>
      <c r="D62" s="2"/>
      <c r="E62" s="2">
        <v>135.05449518099999</v>
      </c>
      <c r="F62" s="2" t="s">
        <v>193</v>
      </c>
      <c r="G62" s="2">
        <v>-0.57347023066666658</v>
      </c>
      <c r="H62" s="5" t="s">
        <v>184</v>
      </c>
      <c r="I62" s="16">
        <v>0.76</v>
      </c>
      <c r="J62" s="16">
        <v>0.74</v>
      </c>
      <c r="K62" s="16">
        <v>0.76</v>
      </c>
      <c r="L62" s="16">
        <f t="shared" si="6"/>
        <v>0.7533333333333333</v>
      </c>
      <c r="M62" s="16">
        <f t="shared" si="7"/>
        <v>1.1547005383792525E-2</v>
      </c>
      <c r="N62" s="16">
        <f t="shared" si="8"/>
        <v>1.5327883252821937</v>
      </c>
      <c r="P62" s="33">
        <v>4</v>
      </c>
      <c r="Q62" s="2" t="s">
        <v>191</v>
      </c>
      <c r="R62" s="2" t="s">
        <v>192</v>
      </c>
      <c r="S62" s="2"/>
      <c r="T62" s="2">
        <v>135.05449518099999</v>
      </c>
      <c r="U62" s="2" t="s">
        <v>193</v>
      </c>
      <c r="V62" s="2">
        <v>-0.57347023066666658</v>
      </c>
      <c r="W62" s="5" t="s">
        <v>184</v>
      </c>
      <c r="X62" s="19">
        <v>0.72</v>
      </c>
      <c r="Y62" s="19">
        <v>0.7</v>
      </c>
      <c r="Z62" s="19">
        <v>0.71</v>
      </c>
      <c r="AA62" s="16">
        <f t="shared" si="3"/>
        <v>0.71</v>
      </c>
      <c r="AB62" s="16">
        <f t="shared" si="4"/>
        <v>1.0000000000000009E-2</v>
      </c>
      <c r="AC62" s="16">
        <f t="shared" si="5"/>
        <v>1.4084507042253533</v>
      </c>
    </row>
    <row r="63" spans="1:29" x14ac:dyDescent="0.25">
      <c r="A63" s="19">
        <v>5</v>
      </c>
      <c r="B63" s="2" t="s">
        <v>194</v>
      </c>
      <c r="C63" s="2" t="s">
        <v>195</v>
      </c>
      <c r="D63" s="2"/>
      <c r="E63" s="2">
        <v>297.08956053700001</v>
      </c>
      <c r="F63" s="2" t="s">
        <v>196</v>
      </c>
      <c r="G63" s="2">
        <v>-0.6084927256666669</v>
      </c>
      <c r="H63" s="5" t="s">
        <v>184</v>
      </c>
      <c r="I63" s="16">
        <v>2.99</v>
      </c>
      <c r="J63" s="16">
        <v>2.96</v>
      </c>
      <c r="K63" s="16">
        <v>2.97</v>
      </c>
      <c r="L63" s="16">
        <f t="shared" si="6"/>
        <v>2.9733333333333332</v>
      </c>
      <c r="M63" s="16">
        <f t="shared" si="7"/>
        <v>1.5275252316519577E-2</v>
      </c>
      <c r="N63" s="16">
        <f t="shared" si="8"/>
        <v>0.51374166983810232</v>
      </c>
      <c r="P63" s="33">
        <v>5</v>
      </c>
      <c r="Q63" s="2" t="s">
        <v>194</v>
      </c>
      <c r="R63" s="2" t="s">
        <v>195</v>
      </c>
      <c r="S63" s="2"/>
      <c r="T63" s="2">
        <v>297.08956053700001</v>
      </c>
      <c r="U63" s="2" t="s">
        <v>196</v>
      </c>
      <c r="V63" s="2">
        <v>-0.6084927256666669</v>
      </c>
      <c r="W63" s="5" t="s">
        <v>184</v>
      </c>
      <c r="X63" s="19">
        <v>2.97</v>
      </c>
      <c r="Y63" s="19">
        <v>2.96</v>
      </c>
      <c r="Z63" s="19">
        <v>2.97</v>
      </c>
      <c r="AA63" s="16">
        <f t="shared" si="3"/>
        <v>2.9666666666666668</v>
      </c>
      <c r="AB63" s="16">
        <f t="shared" si="4"/>
        <v>5.7735026918963907E-3</v>
      </c>
      <c r="AC63" s="16">
        <f t="shared" si="5"/>
        <v>0.19461245028864238</v>
      </c>
    </row>
    <row r="64" spans="1:29" x14ac:dyDescent="0.25">
      <c r="A64" s="19">
        <v>6</v>
      </c>
      <c r="B64" s="2" t="s">
        <v>197</v>
      </c>
      <c r="C64" s="2" t="s">
        <v>198</v>
      </c>
      <c r="D64" s="2"/>
      <c r="E64" s="2">
        <v>242.090271559</v>
      </c>
      <c r="F64" s="2" t="s">
        <v>199</v>
      </c>
      <c r="G64" s="2">
        <v>-1.1190535893333329</v>
      </c>
      <c r="H64" s="5" t="s">
        <v>184</v>
      </c>
      <c r="I64" s="16">
        <v>1.39</v>
      </c>
      <c r="J64" s="16">
        <v>1.37</v>
      </c>
      <c r="K64" s="16">
        <v>1.38</v>
      </c>
      <c r="L64" s="16">
        <f t="shared" si="6"/>
        <v>1.38</v>
      </c>
      <c r="M64" s="16">
        <f t="shared" si="7"/>
        <v>9.9999999999998979E-3</v>
      </c>
      <c r="N64" s="16">
        <f t="shared" si="8"/>
        <v>0.72463768115941296</v>
      </c>
      <c r="P64" s="33">
        <v>6</v>
      </c>
      <c r="Q64" s="2" t="s">
        <v>197</v>
      </c>
      <c r="R64" s="2" t="s">
        <v>198</v>
      </c>
      <c r="S64" s="2"/>
      <c r="T64" s="2">
        <v>242.090271559</v>
      </c>
      <c r="U64" s="2" t="s">
        <v>199</v>
      </c>
      <c r="V64" s="2">
        <v>-1.1190535893333329</v>
      </c>
      <c r="W64" s="5" t="s">
        <v>184</v>
      </c>
      <c r="X64" s="19">
        <v>1.37</v>
      </c>
      <c r="Y64" s="19">
        <v>1.37</v>
      </c>
      <c r="Z64" s="19">
        <v>1.37</v>
      </c>
      <c r="AA64" s="16">
        <f t="shared" si="3"/>
        <v>1.37</v>
      </c>
      <c r="AB64" s="16">
        <f t="shared" si="4"/>
        <v>0</v>
      </c>
      <c r="AC64" s="16">
        <f t="shared" si="5"/>
        <v>0</v>
      </c>
    </row>
    <row r="65" spans="1:29" x14ac:dyDescent="0.25">
      <c r="A65" s="19">
        <v>7</v>
      </c>
      <c r="B65" s="2" t="s">
        <v>200</v>
      </c>
      <c r="C65" s="2" t="s">
        <v>201</v>
      </c>
      <c r="D65" s="2"/>
      <c r="E65" s="2">
        <v>106.026608673</v>
      </c>
      <c r="F65" s="2" t="s">
        <v>202</v>
      </c>
      <c r="G65" s="2">
        <v>-1.5187394846666669</v>
      </c>
      <c r="H65" s="5" t="s">
        <v>184</v>
      </c>
      <c r="I65" s="16" t="s">
        <v>12</v>
      </c>
      <c r="J65" s="16" t="s">
        <v>12</v>
      </c>
      <c r="K65" s="16" t="s">
        <v>12</v>
      </c>
      <c r="L65" s="16" t="e">
        <f t="shared" si="6"/>
        <v>#DIV/0!</v>
      </c>
      <c r="M65" s="16" t="e">
        <f t="shared" si="7"/>
        <v>#DIV/0!</v>
      </c>
      <c r="N65" s="16" t="e">
        <f t="shared" si="8"/>
        <v>#DIV/0!</v>
      </c>
      <c r="P65" s="33">
        <v>7</v>
      </c>
      <c r="Q65" s="2" t="s">
        <v>200</v>
      </c>
      <c r="R65" s="2" t="s">
        <v>201</v>
      </c>
      <c r="S65" s="2"/>
      <c r="T65" s="2">
        <v>106.026608673</v>
      </c>
      <c r="U65" s="2" t="s">
        <v>202</v>
      </c>
      <c r="V65" s="2">
        <v>-1.5187394846666669</v>
      </c>
      <c r="W65" s="5" t="s">
        <v>184</v>
      </c>
      <c r="X65" s="19">
        <v>0.84</v>
      </c>
      <c r="Y65" s="19">
        <v>0.83</v>
      </c>
      <c r="Z65" s="19">
        <v>0.83</v>
      </c>
      <c r="AA65" s="16">
        <f t="shared" si="3"/>
        <v>0.83333333333333337</v>
      </c>
      <c r="AB65" s="16">
        <f t="shared" si="4"/>
        <v>5.7735026918962632E-3</v>
      </c>
      <c r="AC65" s="16">
        <f t="shared" si="5"/>
        <v>0.69282032302755159</v>
      </c>
    </row>
    <row r="66" spans="1:29" x14ac:dyDescent="0.25">
      <c r="A66" s="19">
        <v>8</v>
      </c>
      <c r="B66" s="2" t="s">
        <v>203</v>
      </c>
      <c r="C66" s="2" t="s">
        <v>204</v>
      </c>
      <c r="D66" s="2"/>
      <c r="E66" s="2">
        <v>156.017106617</v>
      </c>
      <c r="F66" s="2" t="s">
        <v>205</v>
      </c>
      <c r="G66" s="2">
        <v>-1.227664501</v>
      </c>
      <c r="H66" s="5" t="s">
        <v>184</v>
      </c>
      <c r="I66" s="16">
        <v>0.79</v>
      </c>
      <c r="J66" s="16">
        <v>0.77</v>
      </c>
      <c r="K66" s="16">
        <v>0.77</v>
      </c>
      <c r="L66" s="16">
        <f t="shared" si="6"/>
        <v>0.77666666666666673</v>
      </c>
      <c r="M66" s="16">
        <f t="shared" si="7"/>
        <v>1.1547005383792525E-2</v>
      </c>
      <c r="N66" s="16">
        <f t="shared" si="8"/>
        <v>1.4867388906170631</v>
      </c>
      <c r="P66" s="33">
        <v>8</v>
      </c>
      <c r="Q66" s="2" t="s">
        <v>203</v>
      </c>
      <c r="R66" s="2" t="s">
        <v>204</v>
      </c>
      <c r="S66" s="2"/>
      <c r="T66" s="2">
        <v>156.017106617</v>
      </c>
      <c r="U66" s="2" t="s">
        <v>205</v>
      </c>
      <c r="V66" s="2">
        <v>-1.227664501</v>
      </c>
      <c r="W66" s="5" t="s">
        <v>184</v>
      </c>
      <c r="X66" s="19">
        <v>0.76</v>
      </c>
      <c r="Y66" s="19">
        <v>0.75</v>
      </c>
      <c r="Z66" s="19">
        <v>0.78</v>
      </c>
      <c r="AA66" s="16">
        <f t="shared" si="3"/>
        <v>0.76333333333333331</v>
      </c>
      <c r="AB66" s="16">
        <f t="shared" si="4"/>
        <v>1.527525231651948E-2</v>
      </c>
      <c r="AC66" s="16">
        <f t="shared" si="5"/>
        <v>2.0011247576226396</v>
      </c>
    </row>
    <row r="67" spans="1:29" x14ac:dyDescent="0.25">
      <c r="A67" s="19">
        <v>9</v>
      </c>
      <c r="B67" s="2" t="s">
        <v>206</v>
      </c>
      <c r="C67" s="2" t="s">
        <v>207</v>
      </c>
      <c r="D67" s="2"/>
      <c r="E67" s="2">
        <v>141.01909474000001</v>
      </c>
      <c r="F67" s="2" t="s">
        <v>208</v>
      </c>
      <c r="G67" s="2">
        <v>-2.451298621026484</v>
      </c>
      <c r="H67" s="5" t="s">
        <v>184</v>
      </c>
      <c r="I67" s="16">
        <v>0.73</v>
      </c>
      <c r="J67" s="16">
        <v>0.69</v>
      </c>
      <c r="K67" s="16">
        <v>0.72</v>
      </c>
      <c r="L67" s="16">
        <f t="shared" si="6"/>
        <v>0.71333333333333326</v>
      </c>
      <c r="M67" s="16">
        <f t="shared" si="7"/>
        <v>2.0816659994661344E-2</v>
      </c>
      <c r="N67" s="16">
        <f t="shared" si="8"/>
        <v>2.9182233637375719</v>
      </c>
      <c r="P67" s="33">
        <v>9</v>
      </c>
      <c r="Q67" s="2" t="s">
        <v>206</v>
      </c>
      <c r="R67" s="2" t="s">
        <v>207</v>
      </c>
      <c r="S67" s="2"/>
      <c r="T67" s="2">
        <v>141.01909474000001</v>
      </c>
      <c r="U67" s="2" t="s">
        <v>208</v>
      </c>
      <c r="V67" s="2">
        <v>-2.451298621026484</v>
      </c>
      <c r="W67" s="5" t="s">
        <v>184</v>
      </c>
      <c r="X67" s="19">
        <v>0.73</v>
      </c>
      <c r="Y67" s="19">
        <v>0.69</v>
      </c>
      <c r="Z67" s="19">
        <v>0.73</v>
      </c>
      <c r="AA67" s="16">
        <f t="shared" si="3"/>
        <v>0.71666666666666667</v>
      </c>
      <c r="AB67" s="16">
        <f t="shared" si="4"/>
        <v>2.3094010767585053E-2</v>
      </c>
      <c r="AC67" s="16">
        <f t="shared" si="5"/>
        <v>3.2224201071048912</v>
      </c>
    </row>
    <row r="68" spans="1:29" x14ac:dyDescent="0.25">
      <c r="A68" s="19">
        <v>10</v>
      </c>
      <c r="B68" s="2" t="s">
        <v>209</v>
      </c>
      <c r="C68" s="2" t="s">
        <v>210</v>
      </c>
      <c r="D68" s="2"/>
      <c r="E68" s="2">
        <v>152.03342538499999</v>
      </c>
      <c r="F68" s="2" t="s">
        <v>211</v>
      </c>
      <c r="G68" s="2">
        <v>-0.20706379166666647</v>
      </c>
      <c r="H68" s="5" t="s">
        <v>184</v>
      </c>
      <c r="I68" s="16">
        <v>0.85</v>
      </c>
      <c r="J68" s="16">
        <v>0.83</v>
      </c>
      <c r="K68" s="16">
        <v>0.85</v>
      </c>
      <c r="L68" s="16">
        <f t="shared" si="6"/>
        <v>0.84333333333333327</v>
      </c>
      <c r="M68" s="16">
        <f t="shared" si="7"/>
        <v>1.1547005383792525E-2</v>
      </c>
      <c r="N68" s="16">
        <f t="shared" si="8"/>
        <v>1.3692101245603785</v>
      </c>
      <c r="P68" s="33">
        <v>10</v>
      </c>
      <c r="Q68" s="2" t="s">
        <v>209</v>
      </c>
      <c r="R68" s="2" t="s">
        <v>210</v>
      </c>
      <c r="S68" s="2"/>
      <c r="T68" s="2">
        <v>152.03342538499999</v>
      </c>
      <c r="U68" s="2" t="s">
        <v>211</v>
      </c>
      <c r="V68" s="2">
        <v>-0.20706379166666647</v>
      </c>
      <c r="W68" s="5" t="s">
        <v>184</v>
      </c>
      <c r="X68" s="19">
        <v>0.84</v>
      </c>
      <c r="Y68" s="19">
        <v>0.83</v>
      </c>
      <c r="Z68" s="19">
        <v>0.83</v>
      </c>
      <c r="AA68" s="16">
        <f t="shared" ref="AA68:AA131" si="9">AVERAGE(X68:Z68)</f>
        <v>0.83333333333333337</v>
      </c>
      <c r="AB68" s="16">
        <f t="shared" ref="AB68:AB131" si="10">STDEV(X68:Z68)</f>
        <v>5.7735026918962632E-3</v>
      </c>
      <c r="AC68" s="16">
        <f t="shared" ref="AC68:AC131" si="11">AB68/AA68*100</f>
        <v>0.69282032302755159</v>
      </c>
    </row>
    <row r="69" spans="1:29" x14ac:dyDescent="0.25">
      <c r="A69" s="19">
        <v>11</v>
      </c>
      <c r="B69" s="2" t="s">
        <v>212</v>
      </c>
      <c r="C69" s="2" t="s">
        <v>213</v>
      </c>
      <c r="D69" s="2"/>
      <c r="E69" s="2">
        <v>443.155331424</v>
      </c>
      <c r="F69" s="2" t="s">
        <v>214</v>
      </c>
      <c r="G69" s="2">
        <v>-1.4410893947151295</v>
      </c>
      <c r="H69" s="5" t="s">
        <v>184</v>
      </c>
      <c r="I69" s="16">
        <v>3.91</v>
      </c>
      <c r="J69" s="16">
        <v>3.88</v>
      </c>
      <c r="K69" s="16">
        <v>3.89</v>
      </c>
      <c r="L69" s="16">
        <f t="shared" si="6"/>
        <v>3.8933333333333331</v>
      </c>
      <c r="M69" s="16">
        <f t="shared" si="7"/>
        <v>1.5275252316519577E-2</v>
      </c>
      <c r="N69" s="16">
        <f t="shared" si="8"/>
        <v>0.3923438094996467</v>
      </c>
      <c r="P69" s="33">
        <v>11</v>
      </c>
      <c r="Q69" s="2" t="s">
        <v>212</v>
      </c>
      <c r="R69" s="2" t="s">
        <v>213</v>
      </c>
      <c r="S69" s="2"/>
      <c r="T69" s="2">
        <v>443.155331424</v>
      </c>
      <c r="U69" s="2" t="s">
        <v>214</v>
      </c>
      <c r="V69" s="2">
        <v>-1.4410893947151295</v>
      </c>
      <c r="W69" s="5" t="s">
        <v>184</v>
      </c>
      <c r="X69" s="19" t="s">
        <v>12</v>
      </c>
      <c r="Y69" s="19" t="s">
        <v>12</v>
      </c>
      <c r="Z69" s="19" t="s">
        <v>12</v>
      </c>
      <c r="AA69" s="16" t="e">
        <f t="shared" si="9"/>
        <v>#DIV/0!</v>
      </c>
      <c r="AB69" s="16" t="e">
        <f t="shared" si="10"/>
        <v>#DIV/0!</v>
      </c>
      <c r="AC69" s="16" t="e">
        <f t="shared" si="11"/>
        <v>#DIV/0!</v>
      </c>
    </row>
    <row r="70" spans="1:29" x14ac:dyDescent="0.25">
      <c r="A70" s="19">
        <v>12</v>
      </c>
      <c r="B70" s="2" t="s">
        <v>215</v>
      </c>
      <c r="C70" s="2" t="s">
        <v>216</v>
      </c>
      <c r="D70" s="2"/>
      <c r="E70" s="2">
        <v>240.023849222</v>
      </c>
      <c r="F70" s="2" t="s">
        <v>217</v>
      </c>
      <c r="G70" s="2">
        <v>-5.8976879600595637</v>
      </c>
      <c r="H70" s="5" t="s">
        <v>184</v>
      </c>
      <c r="I70" s="16">
        <v>0.72</v>
      </c>
      <c r="J70" s="16">
        <v>0.69</v>
      </c>
      <c r="K70" s="16">
        <v>0.71</v>
      </c>
      <c r="L70" s="16">
        <f t="shared" si="6"/>
        <v>0.70666666666666667</v>
      </c>
      <c r="M70" s="16">
        <f t="shared" si="7"/>
        <v>1.527525231651948E-2</v>
      </c>
      <c r="N70" s="16">
        <f t="shared" si="8"/>
        <v>2.1615923089414362</v>
      </c>
      <c r="P70" s="33">
        <v>12</v>
      </c>
      <c r="Q70" s="2" t="s">
        <v>215</v>
      </c>
      <c r="R70" s="2" t="s">
        <v>216</v>
      </c>
      <c r="S70" s="2"/>
      <c r="T70" s="2">
        <v>240.023849222</v>
      </c>
      <c r="U70" s="2" t="s">
        <v>217</v>
      </c>
      <c r="V70" s="2">
        <v>-5.8976879600595637</v>
      </c>
      <c r="W70" s="5" t="s">
        <v>184</v>
      </c>
      <c r="X70" s="19">
        <v>0.7</v>
      </c>
      <c r="Y70" s="19">
        <v>0.69</v>
      </c>
      <c r="Z70" s="19">
        <v>0.71</v>
      </c>
      <c r="AA70" s="16">
        <f t="shared" si="9"/>
        <v>0.69999999999999984</v>
      </c>
      <c r="AB70" s="16">
        <f t="shared" si="10"/>
        <v>1.0000000000000009E-2</v>
      </c>
      <c r="AC70" s="16">
        <f t="shared" si="11"/>
        <v>1.4285714285714302</v>
      </c>
    </row>
    <row r="71" spans="1:29" x14ac:dyDescent="0.25">
      <c r="A71" s="19">
        <v>1</v>
      </c>
      <c r="B71" s="2" t="s">
        <v>218</v>
      </c>
      <c r="C71" s="2" t="s">
        <v>219</v>
      </c>
      <c r="D71" s="2"/>
      <c r="E71" s="2">
        <v>89.047678469000004</v>
      </c>
      <c r="F71" s="2" t="s">
        <v>162</v>
      </c>
      <c r="G71" s="2">
        <v>-2.8407879097329425</v>
      </c>
      <c r="H71" s="5" t="s">
        <v>220</v>
      </c>
      <c r="I71" s="16" t="s">
        <v>12</v>
      </c>
      <c r="J71" s="16" t="s">
        <v>12</v>
      </c>
      <c r="K71" s="16" t="s">
        <v>12</v>
      </c>
      <c r="L71" s="16" t="e">
        <f t="shared" si="6"/>
        <v>#DIV/0!</v>
      </c>
      <c r="M71" s="16" t="e">
        <f t="shared" si="7"/>
        <v>#DIV/0!</v>
      </c>
      <c r="N71" s="16" t="e">
        <f t="shared" si="8"/>
        <v>#DIV/0!</v>
      </c>
      <c r="P71" s="33">
        <v>1</v>
      </c>
      <c r="Q71" s="2" t="s">
        <v>218</v>
      </c>
      <c r="R71" s="2" t="s">
        <v>219</v>
      </c>
      <c r="S71" s="2"/>
      <c r="T71" s="2">
        <v>89.047678469000004</v>
      </c>
      <c r="U71" s="2" t="s">
        <v>162</v>
      </c>
      <c r="V71" s="2">
        <v>-2.8407879097329425</v>
      </c>
      <c r="W71" s="5" t="s">
        <v>220</v>
      </c>
      <c r="X71" s="19" t="s">
        <v>12</v>
      </c>
      <c r="Y71" s="19" t="s">
        <v>12</v>
      </c>
      <c r="Z71" s="19" t="s">
        <v>12</v>
      </c>
      <c r="AA71" s="16" t="e">
        <f t="shared" si="9"/>
        <v>#DIV/0!</v>
      </c>
      <c r="AB71" s="16" t="e">
        <f t="shared" si="10"/>
        <v>#DIV/0!</v>
      </c>
      <c r="AC71" s="16" t="e">
        <f t="shared" si="11"/>
        <v>#DIV/0!</v>
      </c>
    </row>
    <row r="72" spans="1:29" x14ac:dyDescent="0.25">
      <c r="A72" s="19">
        <v>2</v>
      </c>
      <c r="B72" s="2" t="s">
        <v>221</v>
      </c>
      <c r="C72" s="2" t="s">
        <v>222</v>
      </c>
      <c r="D72" s="2"/>
      <c r="E72" s="2">
        <v>204.089877634</v>
      </c>
      <c r="F72" s="2" t="s">
        <v>223</v>
      </c>
      <c r="G72" s="2">
        <v>-1.0854569138833583</v>
      </c>
      <c r="H72" s="5" t="s">
        <v>220</v>
      </c>
      <c r="I72" s="16">
        <v>2.73</v>
      </c>
      <c r="J72" s="16">
        <v>2.69</v>
      </c>
      <c r="K72" s="16">
        <v>2.72</v>
      </c>
      <c r="L72" s="16">
        <f t="shared" si="6"/>
        <v>2.7133333333333334</v>
      </c>
      <c r="M72" s="16">
        <f t="shared" si="7"/>
        <v>2.0816659994661379E-2</v>
      </c>
      <c r="N72" s="16">
        <f t="shared" si="8"/>
        <v>0.76719877130201641</v>
      </c>
      <c r="P72" s="33">
        <v>2</v>
      </c>
      <c r="Q72" s="2" t="s">
        <v>221</v>
      </c>
      <c r="R72" s="2" t="s">
        <v>222</v>
      </c>
      <c r="S72" s="2"/>
      <c r="T72" s="2">
        <v>204.089877634</v>
      </c>
      <c r="U72" s="2" t="s">
        <v>223</v>
      </c>
      <c r="V72" s="2">
        <v>-1.0854569138833583</v>
      </c>
      <c r="W72" s="5" t="s">
        <v>220</v>
      </c>
      <c r="X72" s="19">
        <v>2.73</v>
      </c>
      <c r="Y72" s="19">
        <v>2.7</v>
      </c>
      <c r="Z72" s="19">
        <v>2.7</v>
      </c>
      <c r="AA72" s="16">
        <f t="shared" si="9"/>
        <v>2.7099999999999995</v>
      </c>
      <c r="AB72" s="16">
        <f t="shared" si="10"/>
        <v>1.7320508075688659E-2</v>
      </c>
      <c r="AC72" s="16">
        <f t="shared" si="11"/>
        <v>0.63913313932430482</v>
      </c>
    </row>
    <row r="73" spans="1:29" x14ac:dyDescent="0.25">
      <c r="A73" s="19">
        <v>3</v>
      </c>
      <c r="B73" s="2" t="s">
        <v>224</v>
      </c>
      <c r="C73" s="2" t="s">
        <v>225</v>
      </c>
      <c r="D73" s="2"/>
      <c r="E73" s="2">
        <v>324.035867005</v>
      </c>
      <c r="F73" s="2" t="s">
        <v>226</v>
      </c>
      <c r="G73" s="2">
        <v>-2.5388081730000001</v>
      </c>
      <c r="H73" s="5" t="s">
        <v>220</v>
      </c>
      <c r="I73" s="16">
        <v>0.77</v>
      </c>
      <c r="J73" s="16">
        <v>0.76</v>
      </c>
      <c r="K73" s="16">
        <v>0.79</v>
      </c>
      <c r="L73" s="16">
        <f t="shared" si="6"/>
        <v>0.77333333333333343</v>
      </c>
      <c r="M73" s="16">
        <f t="shared" si="7"/>
        <v>1.527525231651948E-2</v>
      </c>
      <c r="N73" s="16">
        <f t="shared" si="8"/>
        <v>1.9752481443775189</v>
      </c>
      <c r="P73" s="33">
        <v>3</v>
      </c>
      <c r="Q73" s="2" t="s">
        <v>224</v>
      </c>
      <c r="R73" s="2" t="s">
        <v>225</v>
      </c>
      <c r="S73" s="2"/>
      <c r="T73" s="2">
        <v>324.035867005</v>
      </c>
      <c r="U73" s="2" t="s">
        <v>226</v>
      </c>
      <c r="V73" s="2">
        <v>-2.5388081730000001</v>
      </c>
      <c r="W73" s="5" t="s">
        <v>220</v>
      </c>
      <c r="X73" s="19">
        <v>0.79</v>
      </c>
      <c r="Y73" s="19">
        <v>0.79</v>
      </c>
      <c r="Z73" s="19">
        <v>0.78</v>
      </c>
      <c r="AA73" s="16">
        <f t="shared" si="9"/>
        <v>0.78666666666666674</v>
      </c>
      <c r="AB73" s="16">
        <f t="shared" si="10"/>
        <v>5.7735026918962623E-3</v>
      </c>
      <c r="AC73" s="16">
        <f t="shared" si="11"/>
        <v>0.73391983371562641</v>
      </c>
    </row>
    <row r="74" spans="1:29" x14ac:dyDescent="0.25">
      <c r="A74" s="19">
        <v>4</v>
      </c>
      <c r="B74" s="2" t="s">
        <v>227</v>
      </c>
      <c r="C74" s="2" t="s">
        <v>228</v>
      </c>
      <c r="D74" s="2"/>
      <c r="E74" s="2">
        <v>115.06332853399999</v>
      </c>
      <c r="F74" s="2" t="s">
        <v>229</v>
      </c>
      <c r="G74" s="2">
        <v>-2.5686382760399851</v>
      </c>
      <c r="H74" s="5" t="s">
        <v>220</v>
      </c>
      <c r="I74" s="16">
        <v>0.74</v>
      </c>
      <c r="J74" s="16">
        <v>0.74</v>
      </c>
      <c r="K74" s="16">
        <v>0.75</v>
      </c>
      <c r="L74" s="16">
        <f t="shared" si="6"/>
        <v>0.74333333333333329</v>
      </c>
      <c r="M74" s="16">
        <f t="shared" si="7"/>
        <v>5.7735026918962623E-3</v>
      </c>
      <c r="N74" s="16">
        <f t="shared" si="8"/>
        <v>0.7767043980129501</v>
      </c>
      <c r="P74" s="33">
        <v>4</v>
      </c>
      <c r="Q74" s="2" t="s">
        <v>227</v>
      </c>
      <c r="R74" s="2" t="s">
        <v>228</v>
      </c>
      <c r="S74" s="2"/>
      <c r="T74" s="2">
        <v>115.06332853399999</v>
      </c>
      <c r="U74" s="2" t="s">
        <v>229</v>
      </c>
      <c r="V74" s="2">
        <v>-2.5686382760399851</v>
      </c>
      <c r="W74" s="5" t="s">
        <v>220</v>
      </c>
      <c r="X74" s="19" t="s">
        <v>12</v>
      </c>
      <c r="Y74" s="19" t="s">
        <v>12</v>
      </c>
      <c r="Z74" s="19" t="s">
        <v>12</v>
      </c>
      <c r="AA74" s="16" t="e">
        <f t="shared" si="9"/>
        <v>#DIV/0!</v>
      </c>
      <c r="AB74" s="16" t="e">
        <f t="shared" si="10"/>
        <v>#DIV/0!</v>
      </c>
      <c r="AC74" s="16" t="e">
        <f t="shared" si="11"/>
        <v>#DIV/0!</v>
      </c>
    </row>
    <row r="75" spans="1:29" x14ac:dyDescent="0.25">
      <c r="A75" s="19">
        <v>5</v>
      </c>
      <c r="B75" s="2" t="s">
        <v>230</v>
      </c>
      <c r="C75" s="2" t="s">
        <v>231</v>
      </c>
      <c r="D75" s="2"/>
      <c r="E75" s="2">
        <v>126.042927441</v>
      </c>
      <c r="F75" s="2" t="s">
        <v>232</v>
      </c>
      <c r="G75" s="2">
        <v>-0.45974051066666644</v>
      </c>
      <c r="H75" s="5" t="s">
        <v>220</v>
      </c>
      <c r="I75" s="16">
        <v>1.04</v>
      </c>
      <c r="J75" s="16">
        <v>1.03</v>
      </c>
      <c r="K75" s="16">
        <v>1.06</v>
      </c>
      <c r="L75" s="16">
        <f t="shared" si="6"/>
        <v>1.0433333333333334</v>
      </c>
      <c r="M75" s="16">
        <f t="shared" si="7"/>
        <v>1.527525231651948E-2</v>
      </c>
      <c r="N75" s="16">
        <f t="shared" si="8"/>
        <v>1.4640816916791832</v>
      </c>
      <c r="P75" s="33">
        <v>5</v>
      </c>
      <c r="Q75" s="2" t="s">
        <v>230</v>
      </c>
      <c r="R75" s="2" t="s">
        <v>231</v>
      </c>
      <c r="S75" s="2"/>
      <c r="T75" s="2">
        <v>126.042927441</v>
      </c>
      <c r="U75" s="2" t="s">
        <v>232</v>
      </c>
      <c r="V75" s="2">
        <v>-0.45974051066666644</v>
      </c>
      <c r="W75" s="5" t="s">
        <v>220</v>
      </c>
      <c r="X75" s="19">
        <v>1.07</v>
      </c>
      <c r="Y75" s="19">
        <v>1.06</v>
      </c>
      <c r="Z75" s="19">
        <v>1.06</v>
      </c>
      <c r="AA75" s="16">
        <f t="shared" si="9"/>
        <v>1.0633333333333332</v>
      </c>
      <c r="AB75" s="16">
        <f t="shared" si="10"/>
        <v>5.7735026918962632E-3</v>
      </c>
      <c r="AC75" s="16">
        <f t="shared" si="11"/>
        <v>0.54296263560152958</v>
      </c>
    </row>
    <row r="76" spans="1:29" x14ac:dyDescent="0.25">
      <c r="A76" s="19">
        <v>6</v>
      </c>
      <c r="B76" s="2" t="s">
        <v>233</v>
      </c>
      <c r="C76" s="2" t="s">
        <v>234</v>
      </c>
      <c r="D76" s="2"/>
      <c r="E76" s="2">
        <v>102.031694053</v>
      </c>
      <c r="F76" s="2" t="s">
        <v>235</v>
      </c>
      <c r="G76" s="2">
        <v>-0.55709921966666665</v>
      </c>
      <c r="H76" s="5" t="s">
        <v>220</v>
      </c>
      <c r="I76" s="16" t="s">
        <v>12</v>
      </c>
      <c r="J76" s="16" t="s">
        <v>12</v>
      </c>
      <c r="K76" s="16" t="s">
        <v>12</v>
      </c>
      <c r="L76" s="16" t="e">
        <f t="shared" si="6"/>
        <v>#DIV/0!</v>
      </c>
      <c r="M76" s="16" t="e">
        <f t="shared" si="7"/>
        <v>#DIV/0!</v>
      </c>
      <c r="N76" s="16" t="e">
        <f t="shared" si="8"/>
        <v>#DIV/0!</v>
      </c>
      <c r="P76" s="33">
        <v>6</v>
      </c>
      <c r="Q76" s="2" t="s">
        <v>233</v>
      </c>
      <c r="R76" s="2" t="s">
        <v>234</v>
      </c>
      <c r="S76" s="2"/>
      <c r="T76" s="2">
        <v>102.031694053</v>
      </c>
      <c r="U76" s="2" t="s">
        <v>235</v>
      </c>
      <c r="V76" s="2">
        <v>-0.55709921966666665</v>
      </c>
      <c r="W76" s="5" t="s">
        <v>220</v>
      </c>
      <c r="X76" s="19" t="s">
        <v>12</v>
      </c>
      <c r="Y76" s="19" t="s">
        <v>12</v>
      </c>
      <c r="Z76" s="19" t="s">
        <v>12</v>
      </c>
      <c r="AA76" s="16" t="e">
        <f t="shared" si="9"/>
        <v>#DIV/0!</v>
      </c>
      <c r="AB76" s="16" t="e">
        <f t="shared" si="10"/>
        <v>#DIV/0!</v>
      </c>
      <c r="AC76" s="16" t="e">
        <f t="shared" si="11"/>
        <v>#DIV/0!</v>
      </c>
    </row>
    <row r="77" spans="1:29" x14ac:dyDescent="0.25">
      <c r="A77" s="19">
        <v>7</v>
      </c>
      <c r="B77" s="2" t="s">
        <v>236</v>
      </c>
      <c r="C77" s="2" t="s">
        <v>237</v>
      </c>
      <c r="D77" s="2"/>
      <c r="E77" s="2">
        <v>90.031694052999995</v>
      </c>
      <c r="F77" s="2" t="s">
        <v>238</v>
      </c>
      <c r="G77" s="2">
        <v>-0.47182951800000017</v>
      </c>
      <c r="H77" s="5" t="s">
        <v>220</v>
      </c>
      <c r="I77" s="16" t="s">
        <v>12</v>
      </c>
      <c r="J77" s="16" t="s">
        <v>12</v>
      </c>
      <c r="K77" s="16" t="s">
        <v>12</v>
      </c>
      <c r="L77" s="16" t="e">
        <f t="shared" si="6"/>
        <v>#DIV/0!</v>
      </c>
      <c r="M77" s="16" t="e">
        <f t="shared" si="7"/>
        <v>#DIV/0!</v>
      </c>
      <c r="N77" s="16" t="e">
        <f t="shared" si="8"/>
        <v>#DIV/0!</v>
      </c>
      <c r="P77" s="33">
        <v>7</v>
      </c>
      <c r="Q77" s="2" t="s">
        <v>236</v>
      </c>
      <c r="R77" s="2" t="s">
        <v>237</v>
      </c>
      <c r="S77" s="2"/>
      <c r="T77" s="2">
        <v>90.031694052999995</v>
      </c>
      <c r="U77" s="2" t="s">
        <v>238</v>
      </c>
      <c r="V77" s="2">
        <v>-0.47182951800000017</v>
      </c>
      <c r="W77" s="5" t="s">
        <v>220</v>
      </c>
      <c r="X77" s="19" t="s">
        <v>12</v>
      </c>
      <c r="Y77" s="19" t="s">
        <v>12</v>
      </c>
      <c r="Z77" s="19" t="s">
        <v>12</v>
      </c>
      <c r="AA77" s="16" t="e">
        <f t="shared" si="9"/>
        <v>#DIV/0!</v>
      </c>
      <c r="AB77" s="16" t="e">
        <f t="shared" si="10"/>
        <v>#DIV/0!</v>
      </c>
      <c r="AC77" s="16" t="e">
        <f t="shared" si="11"/>
        <v>#DIV/0!</v>
      </c>
    </row>
    <row r="78" spans="1:29" x14ac:dyDescent="0.25">
      <c r="A78" s="19">
        <v>8</v>
      </c>
      <c r="B78" s="2" t="s">
        <v>239</v>
      </c>
      <c r="C78" s="2" t="s">
        <v>240</v>
      </c>
      <c r="D78" s="2"/>
      <c r="E78" s="2">
        <v>244.06953611399999</v>
      </c>
      <c r="F78" s="2" t="s">
        <v>241</v>
      </c>
      <c r="G78" s="2">
        <v>-2.415242141666667</v>
      </c>
      <c r="H78" s="5" t="s">
        <v>220</v>
      </c>
      <c r="I78" s="16">
        <v>0.85</v>
      </c>
      <c r="J78" s="16">
        <v>0.85</v>
      </c>
      <c r="K78" s="16">
        <v>0.87</v>
      </c>
      <c r="L78" s="16">
        <f t="shared" si="6"/>
        <v>0.85666666666666658</v>
      </c>
      <c r="M78" s="16">
        <f t="shared" si="7"/>
        <v>1.1547005383792525E-2</v>
      </c>
      <c r="N78" s="16">
        <f t="shared" si="8"/>
        <v>1.3478994611430963</v>
      </c>
      <c r="P78" s="33">
        <v>8</v>
      </c>
      <c r="Q78" s="2" t="s">
        <v>239</v>
      </c>
      <c r="R78" s="2" t="s">
        <v>240</v>
      </c>
      <c r="S78" s="2"/>
      <c r="T78" s="2">
        <v>244.06953611399999</v>
      </c>
      <c r="U78" s="2" t="s">
        <v>241</v>
      </c>
      <c r="V78" s="2">
        <v>-2.415242141666667</v>
      </c>
      <c r="W78" s="5" t="s">
        <v>220</v>
      </c>
      <c r="X78" s="19">
        <v>0.87</v>
      </c>
      <c r="Y78" s="19">
        <v>0.87</v>
      </c>
      <c r="Z78" s="19">
        <v>0.87</v>
      </c>
      <c r="AA78" s="16">
        <f t="shared" si="9"/>
        <v>0.87</v>
      </c>
      <c r="AB78" s="16">
        <f t="shared" si="10"/>
        <v>0</v>
      </c>
      <c r="AC78" s="16">
        <f t="shared" si="11"/>
        <v>0</v>
      </c>
    </row>
    <row r="79" spans="1:29" x14ac:dyDescent="0.25">
      <c r="A79" s="19">
        <v>9</v>
      </c>
      <c r="B79" s="2" t="s">
        <v>242</v>
      </c>
      <c r="C79" s="2" t="s">
        <v>243</v>
      </c>
      <c r="D79" s="2"/>
      <c r="E79" s="2">
        <v>339.99604988700003</v>
      </c>
      <c r="F79" s="2" t="s">
        <v>244</v>
      </c>
      <c r="G79" s="2">
        <v>-3.0051313806666666</v>
      </c>
      <c r="H79" s="5" t="s">
        <v>220</v>
      </c>
      <c r="I79" s="16" t="s">
        <v>12</v>
      </c>
      <c r="J79" s="16" t="s">
        <v>12</v>
      </c>
      <c r="K79" s="16" t="s">
        <v>12</v>
      </c>
      <c r="L79" s="16" t="e">
        <f t="shared" si="6"/>
        <v>#DIV/0!</v>
      </c>
      <c r="M79" s="16" t="e">
        <f t="shared" si="7"/>
        <v>#DIV/0!</v>
      </c>
      <c r="N79" s="16" t="e">
        <f t="shared" si="8"/>
        <v>#DIV/0!</v>
      </c>
      <c r="P79" s="33">
        <v>9</v>
      </c>
      <c r="Q79" s="2" t="s">
        <v>242</v>
      </c>
      <c r="R79" s="2" t="s">
        <v>243</v>
      </c>
      <c r="S79" s="2"/>
      <c r="T79" s="2">
        <v>339.99604988700003</v>
      </c>
      <c r="U79" s="2" t="s">
        <v>244</v>
      </c>
      <c r="V79" s="2">
        <v>-3.0051313806666666</v>
      </c>
      <c r="W79" s="5" t="s">
        <v>220</v>
      </c>
      <c r="X79" s="19" t="s">
        <v>12</v>
      </c>
      <c r="Y79" s="19" t="s">
        <v>12</v>
      </c>
      <c r="Z79" s="19" t="s">
        <v>12</v>
      </c>
      <c r="AA79" s="16" t="e">
        <f t="shared" si="9"/>
        <v>#DIV/0!</v>
      </c>
      <c r="AB79" s="16" t="e">
        <f t="shared" si="10"/>
        <v>#DIV/0!</v>
      </c>
      <c r="AC79" s="16" t="e">
        <f t="shared" si="11"/>
        <v>#DIV/0!</v>
      </c>
    </row>
    <row r="80" spans="1:29" x14ac:dyDescent="0.25">
      <c r="A80" s="19">
        <v>10</v>
      </c>
      <c r="B80" s="2" t="s">
        <v>245</v>
      </c>
      <c r="C80" s="2" t="s">
        <v>246</v>
      </c>
      <c r="D80" s="2"/>
      <c r="E80" s="2">
        <v>226.10659032699999</v>
      </c>
      <c r="F80" s="2" t="s">
        <v>247</v>
      </c>
      <c r="G80" s="2">
        <v>-4.4802413421759546</v>
      </c>
      <c r="H80" s="5" t="s">
        <v>220</v>
      </c>
      <c r="I80" s="16">
        <v>0.68</v>
      </c>
      <c r="J80" s="16">
        <v>0.68</v>
      </c>
      <c r="K80" s="16">
        <v>0.7</v>
      </c>
      <c r="L80" s="16">
        <f t="shared" si="6"/>
        <v>0.68666666666666665</v>
      </c>
      <c r="M80" s="16">
        <f t="shared" si="7"/>
        <v>1.1547005383792462E-2</v>
      </c>
      <c r="N80" s="16">
        <f t="shared" si="8"/>
        <v>1.681602725795019</v>
      </c>
      <c r="P80" s="33">
        <v>10</v>
      </c>
      <c r="Q80" s="2" t="s">
        <v>245</v>
      </c>
      <c r="R80" s="2" t="s">
        <v>246</v>
      </c>
      <c r="S80" s="2"/>
      <c r="T80" s="2">
        <v>226.10659032699999</v>
      </c>
      <c r="U80" s="2" t="s">
        <v>247</v>
      </c>
      <c r="V80" s="2">
        <v>-4.4802413421759546</v>
      </c>
      <c r="W80" s="5" t="s">
        <v>220</v>
      </c>
      <c r="X80" s="19">
        <v>0.71</v>
      </c>
      <c r="Y80" s="19">
        <v>0.69</v>
      </c>
      <c r="Z80" s="19">
        <v>0.68</v>
      </c>
      <c r="AA80" s="16">
        <f t="shared" si="9"/>
        <v>0.69333333333333336</v>
      </c>
      <c r="AB80" s="16">
        <f t="shared" si="10"/>
        <v>1.5275252316519434E-2</v>
      </c>
      <c r="AC80" s="16">
        <f t="shared" si="11"/>
        <v>2.2031613918056876</v>
      </c>
    </row>
    <row r="81" spans="1:29" x14ac:dyDescent="0.25">
      <c r="A81" s="19">
        <v>11</v>
      </c>
      <c r="B81" s="2" t="s">
        <v>248</v>
      </c>
      <c r="C81" s="2" t="s">
        <v>249</v>
      </c>
      <c r="D81" s="2"/>
      <c r="E81" s="2">
        <v>122.048012821</v>
      </c>
      <c r="F81" s="2" t="s">
        <v>250</v>
      </c>
      <c r="G81" s="2">
        <v>-0.39378631666666652</v>
      </c>
      <c r="H81" s="5" t="s">
        <v>220</v>
      </c>
      <c r="I81" s="16">
        <v>0.85</v>
      </c>
      <c r="J81" s="16">
        <v>0.84</v>
      </c>
      <c r="K81" s="16">
        <v>0.87</v>
      </c>
      <c r="L81" s="16">
        <f t="shared" si="6"/>
        <v>0.85333333333333339</v>
      </c>
      <c r="M81" s="16">
        <f t="shared" si="7"/>
        <v>1.527525231651948E-2</v>
      </c>
      <c r="N81" s="16">
        <f t="shared" si="8"/>
        <v>1.7900686308421263</v>
      </c>
      <c r="P81" s="33">
        <v>11</v>
      </c>
      <c r="Q81" s="2" t="s">
        <v>248</v>
      </c>
      <c r="R81" s="2" t="s">
        <v>249</v>
      </c>
      <c r="S81" s="2"/>
      <c r="T81" s="2">
        <v>122.048012821</v>
      </c>
      <c r="U81" s="2" t="s">
        <v>250</v>
      </c>
      <c r="V81" s="2">
        <v>-0.39378631666666652</v>
      </c>
      <c r="W81" s="5" t="s">
        <v>220</v>
      </c>
      <c r="X81" s="19" t="s">
        <v>12</v>
      </c>
      <c r="Y81" s="19" t="s">
        <v>12</v>
      </c>
      <c r="Z81" s="19" t="s">
        <v>12</v>
      </c>
      <c r="AA81" s="16" t="e">
        <f t="shared" si="9"/>
        <v>#DIV/0!</v>
      </c>
      <c r="AB81" s="16" t="e">
        <f t="shared" si="10"/>
        <v>#DIV/0!</v>
      </c>
      <c r="AC81" s="16" t="e">
        <f t="shared" si="11"/>
        <v>#DIV/0!</v>
      </c>
    </row>
    <row r="82" spans="1:29" x14ac:dyDescent="0.25">
      <c r="A82" s="19">
        <v>12</v>
      </c>
      <c r="B82" s="2" t="s">
        <v>251</v>
      </c>
      <c r="C82" s="2" t="s">
        <v>252</v>
      </c>
      <c r="D82" s="2"/>
      <c r="E82" s="2">
        <v>174.05282342199999</v>
      </c>
      <c r="F82" s="2" t="s">
        <v>253</v>
      </c>
      <c r="G82" s="2">
        <v>-1.640074077</v>
      </c>
      <c r="H82" s="5" t="s">
        <v>220</v>
      </c>
      <c r="I82" s="9">
        <v>0.75</v>
      </c>
      <c r="J82" s="9">
        <v>0.75</v>
      </c>
      <c r="K82" s="9">
        <v>0.77</v>
      </c>
      <c r="L82" s="16">
        <f t="shared" si="6"/>
        <v>0.75666666666666671</v>
      </c>
      <c r="M82" s="16">
        <f t="shared" si="7"/>
        <v>1.1547005383792525E-2</v>
      </c>
      <c r="N82" s="16">
        <f t="shared" si="8"/>
        <v>1.5260359538051793</v>
      </c>
      <c r="P82" s="33">
        <v>12</v>
      </c>
      <c r="Q82" s="2" t="s">
        <v>251</v>
      </c>
      <c r="R82" s="2" t="s">
        <v>252</v>
      </c>
      <c r="S82" s="2"/>
      <c r="T82" s="2">
        <v>174.05282342199999</v>
      </c>
      <c r="U82" s="2" t="s">
        <v>253</v>
      </c>
      <c r="V82" s="2">
        <v>-1.640074077</v>
      </c>
      <c r="W82" s="5" t="s">
        <v>220</v>
      </c>
      <c r="X82" s="19">
        <v>0.79</v>
      </c>
      <c r="Y82" s="19">
        <v>0.79</v>
      </c>
      <c r="Z82" s="19">
        <v>0.79</v>
      </c>
      <c r="AA82" s="16">
        <f t="shared" si="9"/>
        <v>0.79</v>
      </c>
      <c r="AB82" s="16">
        <f t="shared" si="10"/>
        <v>0</v>
      </c>
      <c r="AC82" s="16">
        <f t="shared" si="11"/>
        <v>0</v>
      </c>
    </row>
    <row r="83" spans="1:29" x14ac:dyDescent="0.25">
      <c r="A83" s="19">
        <v>1</v>
      </c>
      <c r="B83" s="2" t="s">
        <v>254</v>
      </c>
      <c r="C83" s="2" t="s">
        <v>255</v>
      </c>
      <c r="D83" s="2"/>
      <c r="E83" s="2">
        <v>118.026608673</v>
      </c>
      <c r="F83" s="2" t="s">
        <v>256</v>
      </c>
      <c r="G83" s="2">
        <v>-0.39848296733333322</v>
      </c>
      <c r="H83" s="5" t="s">
        <v>257</v>
      </c>
      <c r="I83" s="16">
        <v>0.82</v>
      </c>
      <c r="J83" s="16">
        <v>0.81</v>
      </c>
      <c r="K83" s="16">
        <v>0.85</v>
      </c>
      <c r="L83" s="16">
        <f t="shared" si="6"/>
        <v>0.82666666666666666</v>
      </c>
      <c r="M83" s="16">
        <f t="shared" si="7"/>
        <v>2.0816659994661302E-2</v>
      </c>
      <c r="N83" s="16">
        <f t="shared" si="8"/>
        <v>2.5181443541928994</v>
      </c>
      <c r="P83" s="33">
        <v>1</v>
      </c>
      <c r="Q83" s="2" t="s">
        <v>254</v>
      </c>
      <c r="R83" s="2" t="s">
        <v>255</v>
      </c>
      <c r="S83" s="2"/>
      <c r="T83" s="2">
        <v>118.026608673</v>
      </c>
      <c r="U83" s="2" t="s">
        <v>256</v>
      </c>
      <c r="V83" s="2">
        <v>-0.39848296733333322</v>
      </c>
      <c r="W83" s="5" t="s">
        <v>257</v>
      </c>
      <c r="X83" s="19">
        <v>0.99</v>
      </c>
      <c r="Y83" s="19">
        <v>0.97</v>
      </c>
      <c r="Z83" s="19">
        <v>1</v>
      </c>
      <c r="AA83" s="16">
        <f t="shared" si="9"/>
        <v>0.98666666666666669</v>
      </c>
      <c r="AB83" s="16">
        <f t="shared" si="10"/>
        <v>1.527525231651948E-2</v>
      </c>
      <c r="AC83" s="16">
        <f t="shared" si="11"/>
        <v>1.5481674645121095</v>
      </c>
    </row>
    <row r="84" spans="1:29" x14ac:dyDescent="0.25">
      <c r="A84" s="19">
        <v>2</v>
      </c>
      <c r="B84" s="2" t="s">
        <v>258</v>
      </c>
      <c r="C84" s="2" t="s">
        <v>259</v>
      </c>
      <c r="D84" s="2"/>
      <c r="E84" s="2">
        <v>165.07897859799999</v>
      </c>
      <c r="F84" s="2" t="s">
        <v>260</v>
      </c>
      <c r="G84" s="2">
        <v>-1.184438468740489</v>
      </c>
      <c r="H84" s="5" t="s">
        <v>257</v>
      </c>
      <c r="I84" s="16">
        <v>1.48</v>
      </c>
      <c r="J84" s="16">
        <v>1.47</v>
      </c>
      <c r="K84" s="16">
        <v>1.49</v>
      </c>
      <c r="L84" s="16">
        <f t="shared" si="6"/>
        <v>1.4800000000000002</v>
      </c>
      <c r="M84" s="16">
        <f t="shared" si="7"/>
        <v>1.0000000000000009E-2</v>
      </c>
      <c r="N84" s="16">
        <f t="shared" si="8"/>
        <v>0.6756756756756761</v>
      </c>
      <c r="P84" s="33">
        <v>2</v>
      </c>
      <c r="Q84" s="2" t="s">
        <v>258</v>
      </c>
      <c r="R84" s="2" t="s">
        <v>259</v>
      </c>
      <c r="S84" s="2"/>
      <c r="T84" s="2">
        <v>165.07897859799999</v>
      </c>
      <c r="U84" s="2" t="s">
        <v>260</v>
      </c>
      <c r="V84" s="2">
        <v>-1.184438468740489</v>
      </c>
      <c r="W84" s="5" t="s">
        <v>257</v>
      </c>
      <c r="X84" s="19">
        <v>1.47</v>
      </c>
      <c r="Y84" s="19">
        <v>1.47</v>
      </c>
      <c r="Z84" s="19">
        <v>1.48</v>
      </c>
      <c r="AA84" s="16">
        <f t="shared" si="9"/>
        <v>1.4733333333333334</v>
      </c>
      <c r="AB84" s="16">
        <f t="shared" si="10"/>
        <v>5.7735026918962632E-3</v>
      </c>
      <c r="AC84" s="16">
        <f t="shared" si="11"/>
        <v>0.39186669854499523</v>
      </c>
    </row>
    <row r="85" spans="1:29" x14ac:dyDescent="0.25">
      <c r="A85" s="19">
        <v>3</v>
      </c>
      <c r="B85" s="2" t="s">
        <v>261</v>
      </c>
      <c r="C85" s="2" t="s">
        <v>262</v>
      </c>
      <c r="D85" s="2"/>
      <c r="E85" s="2">
        <v>112.027277377</v>
      </c>
      <c r="F85" s="2" t="s">
        <v>263</v>
      </c>
      <c r="G85" s="2">
        <v>-0.8552909999999998</v>
      </c>
      <c r="H85" s="5" t="s">
        <v>257</v>
      </c>
      <c r="I85" s="16">
        <v>0.81</v>
      </c>
      <c r="J85" s="16">
        <v>0.82</v>
      </c>
      <c r="K85" s="16">
        <v>0.83</v>
      </c>
      <c r="L85" s="16">
        <f t="shared" si="6"/>
        <v>0.82</v>
      </c>
      <c r="M85" s="16">
        <f t="shared" si="7"/>
        <v>9.9999999999999534E-3</v>
      </c>
      <c r="N85" s="16">
        <f t="shared" si="8"/>
        <v>1.2195121951219456</v>
      </c>
      <c r="P85" s="33">
        <v>3</v>
      </c>
      <c r="Q85" s="2" t="s">
        <v>261</v>
      </c>
      <c r="R85" s="2" t="s">
        <v>262</v>
      </c>
      <c r="S85" s="2"/>
      <c r="T85" s="2">
        <v>112.027277377</v>
      </c>
      <c r="U85" s="2" t="s">
        <v>263</v>
      </c>
      <c r="V85" s="2">
        <v>-0.8552909999999998</v>
      </c>
      <c r="W85" s="5" t="s">
        <v>257</v>
      </c>
      <c r="X85" s="19" t="s">
        <v>12</v>
      </c>
      <c r="Y85" s="19" t="s">
        <v>12</v>
      </c>
      <c r="Z85" s="19" t="s">
        <v>12</v>
      </c>
      <c r="AA85" s="16" t="e">
        <f t="shared" si="9"/>
        <v>#DIV/0!</v>
      </c>
      <c r="AB85" s="16" t="e">
        <f t="shared" si="10"/>
        <v>#DIV/0!</v>
      </c>
      <c r="AC85" s="16" t="e">
        <f t="shared" si="11"/>
        <v>#DIV/0!</v>
      </c>
    </row>
    <row r="86" spans="1:29" x14ac:dyDescent="0.25">
      <c r="A86" s="19">
        <v>4</v>
      </c>
      <c r="B86" s="2" t="s">
        <v>264</v>
      </c>
      <c r="C86" s="2" t="s">
        <v>265</v>
      </c>
      <c r="D86" s="2"/>
      <c r="E86" s="2">
        <v>134.021523293</v>
      </c>
      <c r="F86" s="2" t="s">
        <v>266</v>
      </c>
      <c r="G86" s="2">
        <v>-1.1136414279999998</v>
      </c>
      <c r="H86" s="5" t="s">
        <v>257</v>
      </c>
      <c r="I86" s="9" t="s">
        <v>12</v>
      </c>
      <c r="J86" s="9" t="s">
        <v>12</v>
      </c>
      <c r="K86" s="9" t="s">
        <v>12</v>
      </c>
      <c r="L86" s="16" t="e">
        <f t="shared" si="6"/>
        <v>#DIV/0!</v>
      </c>
      <c r="M86" s="16" t="e">
        <f t="shared" si="7"/>
        <v>#DIV/0!</v>
      </c>
      <c r="N86" s="16" t="e">
        <f t="shared" si="8"/>
        <v>#DIV/0!</v>
      </c>
      <c r="P86" s="33">
        <v>4</v>
      </c>
      <c r="Q86" s="2" t="s">
        <v>264</v>
      </c>
      <c r="R86" s="2" t="s">
        <v>265</v>
      </c>
      <c r="S86" s="2"/>
      <c r="T86" s="2">
        <v>134.021523293</v>
      </c>
      <c r="U86" s="2" t="s">
        <v>266</v>
      </c>
      <c r="V86" s="2">
        <v>-1.1136414279999998</v>
      </c>
      <c r="W86" s="5" t="s">
        <v>257</v>
      </c>
      <c r="X86" s="19">
        <v>0.79</v>
      </c>
      <c r="Y86" s="19">
        <v>0.79</v>
      </c>
      <c r="Z86" s="19">
        <v>0.8</v>
      </c>
      <c r="AA86" s="16">
        <f t="shared" si="9"/>
        <v>0.79333333333333333</v>
      </c>
      <c r="AB86" s="16">
        <f t="shared" si="10"/>
        <v>5.7735026918962623E-3</v>
      </c>
      <c r="AC86" s="16">
        <f t="shared" si="11"/>
        <v>0.72775244015499096</v>
      </c>
    </row>
    <row r="87" spans="1:29" x14ac:dyDescent="0.25">
      <c r="A87" s="19">
        <v>5</v>
      </c>
      <c r="B87" s="2" t="s">
        <v>101</v>
      </c>
      <c r="C87" s="2" t="s">
        <v>267</v>
      </c>
      <c r="D87" s="2"/>
      <c r="E87" s="2">
        <v>133.03750770900001</v>
      </c>
      <c r="F87" s="2" t="s">
        <v>103</v>
      </c>
      <c r="G87" s="2">
        <v>-3.5037527551764525</v>
      </c>
      <c r="H87" s="5" t="s">
        <v>257</v>
      </c>
      <c r="I87" s="16">
        <v>0.74</v>
      </c>
      <c r="J87" s="16">
        <v>0.74</v>
      </c>
      <c r="K87" s="16">
        <v>0.75</v>
      </c>
      <c r="L87" s="16">
        <f t="shared" ref="L87:L118" si="12">AVERAGE(I87:K87)</f>
        <v>0.74333333333333329</v>
      </c>
      <c r="M87" s="16">
        <f t="shared" ref="M87:M118" si="13">STDEV(I87:K87)</f>
        <v>5.7735026918962623E-3</v>
      </c>
      <c r="N87" s="16">
        <f t="shared" ref="N87:N118" si="14">M87/L87*100</f>
        <v>0.7767043980129501</v>
      </c>
      <c r="P87" s="33">
        <v>5</v>
      </c>
      <c r="Q87" s="2" t="s">
        <v>101</v>
      </c>
      <c r="R87" s="2" t="s">
        <v>267</v>
      </c>
      <c r="S87" s="2"/>
      <c r="T87" s="2">
        <v>133.03750770900001</v>
      </c>
      <c r="U87" s="2" t="s">
        <v>103</v>
      </c>
      <c r="V87" s="2">
        <v>-3.5037527551764525</v>
      </c>
      <c r="W87" s="5" t="s">
        <v>257</v>
      </c>
      <c r="X87" s="19">
        <v>0.72</v>
      </c>
      <c r="Y87" s="19">
        <v>0.73</v>
      </c>
      <c r="Z87" s="19">
        <v>0.72</v>
      </c>
      <c r="AA87" s="16">
        <f t="shared" si="9"/>
        <v>0.72333333333333327</v>
      </c>
      <c r="AB87" s="16">
        <f t="shared" si="10"/>
        <v>5.7735026918962623E-3</v>
      </c>
      <c r="AC87" s="16">
        <f t="shared" si="11"/>
        <v>0.79818009565386128</v>
      </c>
    </row>
    <row r="88" spans="1:29" x14ac:dyDescent="0.25">
      <c r="A88" s="19">
        <v>6</v>
      </c>
      <c r="B88" s="2" t="s">
        <v>268</v>
      </c>
      <c r="C88" s="2" t="s">
        <v>269</v>
      </c>
      <c r="D88" s="2"/>
      <c r="E88" s="2">
        <v>307.05693680100001</v>
      </c>
      <c r="F88" s="2" t="s">
        <v>270</v>
      </c>
      <c r="G88" s="2">
        <v>-2.2830349705732282</v>
      </c>
      <c r="H88" s="5" t="s">
        <v>257</v>
      </c>
      <c r="I88" s="16">
        <v>0.77</v>
      </c>
      <c r="J88" s="16">
        <v>0.79</v>
      </c>
      <c r="K88" s="16">
        <v>0.8</v>
      </c>
      <c r="L88" s="16">
        <f t="shared" si="12"/>
        <v>0.78666666666666674</v>
      </c>
      <c r="M88" s="16">
        <f t="shared" si="13"/>
        <v>1.527525231651948E-2</v>
      </c>
      <c r="N88" s="16">
        <f t="shared" si="14"/>
        <v>1.9417693622694254</v>
      </c>
      <c r="P88" s="33">
        <v>6</v>
      </c>
      <c r="Q88" s="2" t="s">
        <v>268</v>
      </c>
      <c r="R88" s="2" t="s">
        <v>269</v>
      </c>
      <c r="S88" s="2"/>
      <c r="T88" s="2">
        <v>307.05693680100001</v>
      </c>
      <c r="U88" s="2" t="s">
        <v>270</v>
      </c>
      <c r="V88" s="2">
        <v>-2.2830349705732282</v>
      </c>
      <c r="W88" s="5" t="s">
        <v>257</v>
      </c>
      <c r="X88" s="19">
        <v>0.75</v>
      </c>
      <c r="Y88" s="19">
        <v>0.75</v>
      </c>
      <c r="Z88" s="19">
        <v>0.76</v>
      </c>
      <c r="AA88" s="16">
        <f t="shared" si="9"/>
        <v>0.7533333333333333</v>
      </c>
      <c r="AB88" s="16">
        <f t="shared" si="10"/>
        <v>5.7735026918962623E-3</v>
      </c>
      <c r="AC88" s="16">
        <f t="shared" si="11"/>
        <v>0.76639416264109683</v>
      </c>
    </row>
    <row r="89" spans="1:29" x14ac:dyDescent="0.25">
      <c r="A89" s="19">
        <v>7</v>
      </c>
      <c r="B89" s="2" t="s">
        <v>271</v>
      </c>
      <c r="C89" s="2" t="s">
        <v>272</v>
      </c>
      <c r="D89" s="2"/>
      <c r="E89" s="2">
        <v>136.03851076500001</v>
      </c>
      <c r="F89" s="2" t="s">
        <v>273</v>
      </c>
      <c r="G89" s="2">
        <v>-4.8109598333333205E-2</v>
      </c>
      <c r="H89" s="5" t="s">
        <v>257</v>
      </c>
      <c r="I89" s="16">
        <v>0.82</v>
      </c>
      <c r="J89" s="16">
        <v>0.82</v>
      </c>
      <c r="K89" s="16">
        <v>0.83</v>
      </c>
      <c r="L89" s="16">
        <f t="shared" si="12"/>
        <v>0.82333333333333325</v>
      </c>
      <c r="M89" s="16">
        <f t="shared" si="13"/>
        <v>5.7735026918962623E-3</v>
      </c>
      <c r="N89" s="16">
        <f t="shared" si="14"/>
        <v>0.70123514476472826</v>
      </c>
      <c r="P89" s="33">
        <v>7</v>
      </c>
      <c r="Q89" s="2" t="s">
        <v>271</v>
      </c>
      <c r="R89" s="2" t="s">
        <v>272</v>
      </c>
      <c r="S89" s="2"/>
      <c r="T89" s="2">
        <v>136.03851076500001</v>
      </c>
      <c r="U89" s="2" t="s">
        <v>273</v>
      </c>
      <c r="V89" s="2">
        <v>-4.8109598333333205E-2</v>
      </c>
      <c r="W89" s="5" t="s">
        <v>257</v>
      </c>
      <c r="X89" s="19">
        <v>0.83</v>
      </c>
      <c r="Y89" s="19">
        <v>0.82</v>
      </c>
      <c r="Z89" s="19">
        <v>0.83</v>
      </c>
      <c r="AA89" s="16">
        <f t="shared" si="9"/>
        <v>0.82666666666666666</v>
      </c>
      <c r="AB89" s="16">
        <f t="shared" si="10"/>
        <v>5.7735026918962623E-3</v>
      </c>
      <c r="AC89" s="16">
        <f t="shared" si="11"/>
        <v>0.69840758369712852</v>
      </c>
    </row>
    <row r="90" spans="1:29" x14ac:dyDescent="0.25">
      <c r="A90" s="19">
        <v>8</v>
      </c>
      <c r="B90" s="2" t="s">
        <v>274</v>
      </c>
      <c r="C90" s="2" t="s">
        <v>275</v>
      </c>
      <c r="D90" s="2"/>
      <c r="E90" s="2">
        <v>131.06947654199999</v>
      </c>
      <c r="F90" s="2" t="s">
        <v>276</v>
      </c>
      <c r="G90" s="2">
        <v>-2.8642238844128189</v>
      </c>
      <c r="H90" s="5" t="s">
        <v>257</v>
      </c>
      <c r="I90" s="16">
        <v>0.74</v>
      </c>
      <c r="J90" s="16">
        <v>0.75</v>
      </c>
      <c r="K90" s="16">
        <v>0.76</v>
      </c>
      <c r="L90" s="16">
        <f t="shared" si="12"/>
        <v>0.75</v>
      </c>
      <c r="M90" s="16">
        <f t="shared" si="13"/>
        <v>1.0000000000000009E-2</v>
      </c>
      <c r="N90" s="16">
        <f t="shared" si="14"/>
        <v>1.3333333333333344</v>
      </c>
      <c r="P90" s="33">
        <v>8</v>
      </c>
      <c r="Q90" s="2" t="s">
        <v>274</v>
      </c>
      <c r="R90" s="2" t="s">
        <v>275</v>
      </c>
      <c r="S90" s="2"/>
      <c r="T90" s="2">
        <v>131.06947654199999</v>
      </c>
      <c r="U90" s="2" t="s">
        <v>276</v>
      </c>
      <c r="V90" s="2">
        <v>-2.8642238844128189</v>
      </c>
      <c r="W90" s="5" t="s">
        <v>257</v>
      </c>
      <c r="X90" s="19">
        <v>0.72</v>
      </c>
      <c r="Y90" s="19">
        <v>0.73</v>
      </c>
      <c r="Z90" s="19">
        <v>0.74</v>
      </c>
      <c r="AA90" s="16">
        <f t="shared" si="9"/>
        <v>0.73</v>
      </c>
      <c r="AB90" s="16">
        <f t="shared" si="10"/>
        <v>1.0000000000000009E-2</v>
      </c>
      <c r="AC90" s="16">
        <f t="shared" si="11"/>
        <v>1.3698630136986314</v>
      </c>
    </row>
    <row r="91" spans="1:29" x14ac:dyDescent="0.25">
      <c r="A91" s="19">
        <v>9</v>
      </c>
      <c r="B91" s="2" t="s">
        <v>277</v>
      </c>
      <c r="C91" s="2" t="s">
        <v>278</v>
      </c>
      <c r="D91" s="2"/>
      <c r="E91" s="2">
        <v>197.068807838</v>
      </c>
      <c r="F91" s="2" t="s">
        <v>279</v>
      </c>
      <c r="G91" s="2">
        <v>-1.7921814507627936</v>
      </c>
      <c r="H91" s="5" t="s">
        <v>257</v>
      </c>
      <c r="I91" s="16">
        <v>0.8</v>
      </c>
      <c r="J91" s="16">
        <v>0.79</v>
      </c>
      <c r="K91" s="16">
        <v>0.81</v>
      </c>
      <c r="L91" s="16">
        <f t="shared" si="12"/>
        <v>0.80000000000000016</v>
      </c>
      <c r="M91" s="16">
        <f t="shared" si="13"/>
        <v>1.0000000000000009E-2</v>
      </c>
      <c r="N91" s="16">
        <f t="shared" si="14"/>
        <v>1.2500000000000009</v>
      </c>
      <c r="P91" s="33">
        <v>9</v>
      </c>
      <c r="Q91" s="2" t="s">
        <v>277</v>
      </c>
      <c r="R91" s="2" t="s">
        <v>278</v>
      </c>
      <c r="S91" s="2"/>
      <c r="T91" s="2">
        <v>197.068807838</v>
      </c>
      <c r="U91" s="2" t="s">
        <v>279</v>
      </c>
      <c r="V91" s="2">
        <v>-1.7921814507627936</v>
      </c>
      <c r="W91" s="5" t="s">
        <v>257</v>
      </c>
      <c r="X91" s="19">
        <v>0.8</v>
      </c>
      <c r="Y91" s="19">
        <v>0.79</v>
      </c>
      <c r="Z91" s="19">
        <v>0.82</v>
      </c>
      <c r="AA91" s="16">
        <f t="shared" si="9"/>
        <v>0.80333333333333334</v>
      </c>
      <c r="AB91" s="16">
        <f t="shared" si="10"/>
        <v>1.527525231651942E-2</v>
      </c>
      <c r="AC91" s="16">
        <f t="shared" si="11"/>
        <v>1.9014836908530397</v>
      </c>
    </row>
    <row r="92" spans="1:29" x14ac:dyDescent="0.25">
      <c r="A92" s="19">
        <v>10</v>
      </c>
      <c r="B92" s="2" t="s">
        <v>280</v>
      </c>
      <c r="C92" s="2" t="s">
        <v>281</v>
      </c>
      <c r="D92" s="2"/>
      <c r="E92" s="2">
        <v>283.09166853900001</v>
      </c>
      <c r="F92" s="2" t="s">
        <v>282</v>
      </c>
      <c r="G92" s="2">
        <v>-2.706218196</v>
      </c>
      <c r="H92" s="5" t="s">
        <v>257</v>
      </c>
      <c r="I92" s="16">
        <v>0.9</v>
      </c>
      <c r="J92" s="16">
        <v>0.89</v>
      </c>
      <c r="K92" s="16">
        <v>0.92</v>
      </c>
      <c r="L92" s="16">
        <f t="shared" si="12"/>
        <v>0.90333333333333332</v>
      </c>
      <c r="M92" s="16">
        <f t="shared" si="13"/>
        <v>1.527525231651948E-2</v>
      </c>
      <c r="N92" s="16">
        <f t="shared" si="14"/>
        <v>1.6909873413121197</v>
      </c>
      <c r="P92" s="33">
        <v>10</v>
      </c>
      <c r="Q92" s="2" t="s">
        <v>280</v>
      </c>
      <c r="R92" s="2" t="s">
        <v>281</v>
      </c>
      <c r="S92" s="2"/>
      <c r="T92" s="2">
        <v>283.09166853900001</v>
      </c>
      <c r="U92" s="2" t="s">
        <v>282</v>
      </c>
      <c r="V92" s="2">
        <v>-2.706218196</v>
      </c>
      <c r="W92" s="5" t="s">
        <v>257</v>
      </c>
      <c r="X92" s="19">
        <v>0.89</v>
      </c>
      <c r="Y92" s="19">
        <v>0.89</v>
      </c>
      <c r="Z92" s="19">
        <v>0.91</v>
      </c>
      <c r="AA92" s="16">
        <f t="shared" si="9"/>
        <v>0.89666666666666661</v>
      </c>
      <c r="AB92" s="16">
        <f t="shared" si="10"/>
        <v>1.1547005383792525E-2</v>
      </c>
      <c r="AC92" s="16">
        <f t="shared" si="11"/>
        <v>1.2877701171515827</v>
      </c>
    </row>
    <row r="93" spans="1:29" x14ac:dyDescent="0.25">
      <c r="A93" s="19">
        <v>11</v>
      </c>
      <c r="B93" s="2" t="s">
        <v>283</v>
      </c>
      <c r="C93" s="2" t="s">
        <v>284</v>
      </c>
      <c r="D93" s="2"/>
      <c r="E93" s="2">
        <v>114.042927441</v>
      </c>
      <c r="F93" s="2" t="s">
        <v>285</v>
      </c>
      <c r="G93" s="2">
        <v>-1.2132077313333332</v>
      </c>
      <c r="H93" s="5" t="s">
        <v>257</v>
      </c>
      <c r="I93" s="16">
        <v>0.83</v>
      </c>
      <c r="J93" s="16">
        <v>0.82</v>
      </c>
      <c r="K93" s="16">
        <v>0.85</v>
      </c>
      <c r="L93" s="16">
        <f t="shared" si="12"/>
        <v>0.83333333333333337</v>
      </c>
      <c r="M93" s="16">
        <f t="shared" si="13"/>
        <v>1.527525231651948E-2</v>
      </c>
      <c r="N93" s="16">
        <f t="shared" si="14"/>
        <v>1.8330302779823375</v>
      </c>
      <c r="P93" s="33">
        <v>11</v>
      </c>
      <c r="Q93" s="2" t="s">
        <v>283</v>
      </c>
      <c r="R93" s="2" t="s">
        <v>284</v>
      </c>
      <c r="S93" s="2"/>
      <c r="T93" s="2">
        <v>114.042927441</v>
      </c>
      <c r="U93" s="2" t="s">
        <v>285</v>
      </c>
      <c r="V93" s="2">
        <v>-1.2132077313333332</v>
      </c>
      <c r="W93" s="5" t="s">
        <v>257</v>
      </c>
      <c r="X93" s="19" t="s">
        <v>12</v>
      </c>
      <c r="Y93" s="19" t="s">
        <v>12</v>
      </c>
      <c r="Z93" s="19" t="s">
        <v>12</v>
      </c>
      <c r="AA93" s="16" t="e">
        <f t="shared" si="9"/>
        <v>#DIV/0!</v>
      </c>
      <c r="AB93" s="16" t="e">
        <f t="shared" si="10"/>
        <v>#DIV/0!</v>
      </c>
      <c r="AC93" s="16" t="e">
        <f t="shared" si="11"/>
        <v>#DIV/0!</v>
      </c>
    </row>
    <row r="94" spans="1:29" x14ac:dyDescent="0.25">
      <c r="A94" s="19">
        <v>12</v>
      </c>
      <c r="B94" s="2" t="s">
        <v>264</v>
      </c>
      <c r="C94" s="2" t="s">
        <v>286</v>
      </c>
      <c r="D94" s="2"/>
      <c r="E94" s="2">
        <v>134.021523293</v>
      </c>
      <c r="F94" s="2" t="s">
        <v>266</v>
      </c>
      <c r="G94" s="2">
        <v>-1.1136414279999998</v>
      </c>
      <c r="H94" s="5" t="s">
        <v>257</v>
      </c>
      <c r="I94" s="9">
        <v>0.76</v>
      </c>
      <c r="J94" s="9">
        <v>0.77</v>
      </c>
      <c r="K94" s="9">
        <v>0.78</v>
      </c>
      <c r="L94" s="16">
        <f t="shared" si="12"/>
        <v>0.77</v>
      </c>
      <c r="M94" s="16">
        <f t="shared" si="13"/>
        <v>1.0000000000000009E-2</v>
      </c>
      <c r="N94" s="16">
        <f t="shared" si="14"/>
        <v>1.2987012987012998</v>
      </c>
      <c r="P94" s="33">
        <v>12</v>
      </c>
      <c r="Q94" s="2" t="s">
        <v>264</v>
      </c>
      <c r="R94" s="2" t="s">
        <v>286</v>
      </c>
      <c r="S94" s="2"/>
      <c r="T94" s="2">
        <v>134.021523293</v>
      </c>
      <c r="U94" s="2" t="s">
        <v>266</v>
      </c>
      <c r="V94" s="2">
        <v>-1.1136414279999998</v>
      </c>
      <c r="W94" s="5" t="s">
        <v>257</v>
      </c>
      <c r="X94" s="19">
        <v>0.79</v>
      </c>
      <c r="Y94" s="19">
        <v>0.79</v>
      </c>
      <c r="Z94" s="19">
        <v>0.8</v>
      </c>
      <c r="AA94" s="16">
        <f t="shared" si="9"/>
        <v>0.79333333333333333</v>
      </c>
      <c r="AB94" s="16">
        <f t="shared" si="10"/>
        <v>5.7735026918962623E-3</v>
      </c>
      <c r="AC94" s="16">
        <f t="shared" si="11"/>
        <v>0.72775244015499096</v>
      </c>
    </row>
    <row r="95" spans="1:29" x14ac:dyDescent="0.25">
      <c r="A95" s="19">
        <v>1</v>
      </c>
      <c r="B95" s="2" t="s">
        <v>287</v>
      </c>
      <c r="C95" s="2" t="s">
        <v>288</v>
      </c>
      <c r="D95" s="2"/>
      <c r="E95" s="2">
        <v>146.10552769899999</v>
      </c>
      <c r="F95" s="2" t="s">
        <v>289</v>
      </c>
      <c r="G95" s="2">
        <v>-3.2145347205442247</v>
      </c>
      <c r="H95" s="5" t="s">
        <v>290</v>
      </c>
      <c r="I95" s="16">
        <v>0.68</v>
      </c>
      <c r="J95" s="16">
        <v>0.67</v>
      </c>
      <c r="K95" s="16">
        <v>0.67</v>
      </c>
      <c r="L95" s="16">
        <f t="shared" si="12"/>
        <v>0.67333333333333334</v>
      </c>
      <c r="M95" s="16">
        <f t="shared" si="13"/>
        <v>5.7735026918962623E-3</v>
      </c>
      <c r="N95" s="16">
        <f t="shared" si="14"/>
        <v>0.8574508948360785</v>
      </c>
      <c r="P95" s="33">
        <v>1</v>
      </c>
      <c r="Q95" s="2" t="s">
        <v>287</v>
      </c>
      <c r="R95" s="2" t="s">
        <v>288</v>
      </c>
      <c r="S95" s="2"/>
      <c r="T95" s="2">
        <v>146.10552769899999</v>
      </c>
      <c r="U95" s="2" t="s">
        <v>289</v>
      </c>
      <c r="V95" s="2">
        <v>-3.2145347205442247</v>
      </c>
      <c r="W95" s="5" t="s">
        <v>290</v>
      </c>
      <c r="X95" s="19">
        <v>0.64</v>
      </c>
      <c r="Y95" s="19">
        <v>0.64</v>
      </c>
      <c r="Z95" s="19">
        <v>0.66</v>
      </c>
      <c r="AA95" s="16">
        <f t="shared" si="9"/>
        <v>0.64666666666666661</v>
      </c>
      <c r="AB95" s="16">
        <f t="shared" si="10"/>
        <v>1.1547005383792525E-2</v>
      </c>
      <c r="AC95" s="16">
        <f t="shared" si="11"/>
        <v>1.7856193892462668</v>
      </c>
    </row>
    <row r="96" spans="1:29" x14ac:dyDescent="0.25">
      <c r="A96" s="19">
        <v>2</v>
      </c>
      <c r="B96" s="2" t="s">
        <v>291</v>
      </c>
      <c r="C96" s="2" t="s">
        <v>292</v>
      </c>
      <c r="D96" s="2"/>
      <c r="E96" s="2">
        <v>181.07389321799999</v>
      </c>
      <c r="F96" s="2" t="s">
        <v>293</v>
      </c>
      <c r="G96" s="2">
        <v>-1.4885940366836239</v>
      </c>
      <c r="H96" s="5" t="s">
        <v>290</v>
      </c>
      <c r="I96" s="16">
        <v>0.88</v>
      </c>
      <c r="J96" s="16">
        <v>0.86</v>
      </c>
      <c r="K96" s="16">
        <v>0.87</v>
      </c>
      <c r="L96" s="16">
        <f t="shared" si="12"/>
        <v>0.87</v>
      </c>
      <c r="M96" s="16">
        <f t="shared" si="13"/>
        <v>1.0000000000000009E-2</v>
      </c>
      <c r="N96" s="16">
        <f t="shared" si="14"/>
        <v>1.1494252873563229</v>
      </c>
      <c r="P96" s="33">
        <v>2</v>
      </c>
      <c r="Q96" s="2" t="s">
        <v>291</v>
      </c>
      <c r="R96" s="2" t="s">
        <v>292</v>
      </c>
      <c r="S96" s="2"/>
      <c r="T96" s="2">
        <v>181.07389321799999</v>
      </c>
      <c r="U96" s="2" t="s">
        <v>293</v>
      </c>
      <c r="V96" s="2">
        <v>-1.4885940366836239</v>
      </c>
      <c r="W96" s="5" t="s">
        <v>290</v>
      </c>
      <c r="X96" s="19">
        <v>0.87</v>
      </c>
      <c r="Y96" s="19">
        <v>0.87</v>
      </c>
      <c r="Z96" s="19">
        <v>0.88</v>
      </c>
      <c r="AA96" s="16">
        <f t="shared" si="9"/>
        <v>0.87333333333333341</v>
      </c>
      <c r="AB96" s="16">
        <f t="shared" si="10"/>
        <v>5.7735026918962632E-3</v>
      </c>
      <c r="AC96" s="16">
        <f t="shared" si="11"/>
        <v>0.66108809449193839</v>
      </c>
    </row>
    <row r="97" spans="1:29" x14ac:dyDescent="0.25">
      <c r="A97" s="19">
        <v>3</v>
      </c>
      <c r="B97" s="2" t="s">
        <v>294</v>
      </c>
      <c r="C97" s="2" t="s">
        <v>295</v>
      </c>
      <c r="D97" s="2"/>
      <c r="E97" s="2">
        <v>92.047344117999998</v>
      </c>
      <c r="F97" s="2" t="s">
        <v>296</v>
      </c>
      <c r="G97" s="2">
        <v>-1.8390140226666665</v>
      </c>
      <c r="H97" s="5" t="s">
        <v>290</v>
      </c>
      <c r="I97" s="9">
        <v>4.53</v>
      </c>
      <c r="J97" s="9">
        <v>4.51</v>
      </c>
      <c r="K97" s="9">
        <v>4.53</v>
      </c>
      <c r="L97" s="16">
        <f t="shared" si="12"/>
        <v>4.5233333333333334</v>
      </c>
      <c r="M97" s="16">
        <f t="shared" si="13"/>
        <v>1.1547005383792781E-2</v>
      </c>
      <c r="N97" s="16">
        <f t="shared" si="14"/>
        <v>0.25527646390109315</v>
      </c>
      <c r="P97" s="33">
        <v>3</v>
      </c>
      <c r="Q97" s="2" t="s">
        <v>294</v>
      </c>
      <c r="R97" s="2" t="s">
        <v>295</v>
      </c>
      <c r="S97" s="2"/>
      <c r="T97" s="2">
        <v>92.047344117999998</v>
      </c>
      <c r="U97" s="2" t="s">
        <v>296</v>
      </c>
      <c r="V97" s="2">
        <v>-1.8390140226666665</v>
      </c>
      <c r="W97" s="5" t="s">
        <v>290</v>
      </c>
      <c r="X97" s="5" t="s">
        <v>12</v>
      </c>
      <c r="Y97" s="5" t="s">
        <v>12</v>
      </c>
      <c r="Z97" s="19" t="s">
        <v>12</v>
      </c>
      <c r="AA97" s="16" t="e">
        <f t="shared" si="9"/>
        <v>#DIV/0!</v>
      </c>
      <c r="AB97" s="16" t="e">
        <f t="shared" si="10"/>
        <v>#DIV/0!</v>
      </c>
      <c r="AC97" s="16" t="e">
        <f t="shared" si="11"/>
        <v>#DIV/0!</v>
      </c>
    </row>
    <row r="98" spans="1:29" x14ac:dyDescent="0.25">
      <c r="A98" s="19">
        <v>4</v>
      </c>
      <c r="B98" s="2" t="s">
        <v>297</v>
      </c>
      <c r="C98" s="2" t="s">
        <v>298</v>
      </c>
      <c r="D98" s="2"/>
      <c r="E98" s="2">
        <v>132.05349212600001</v>
      </c>
      <c r="F98" s="2" t="s">
        <v>299</v>
      </c>
      <c r="G98" s="2">
        <v>-4.287830841089268</v>
      </c>
      <c r="H98" s="5" t="s">
        <v>290</v>
      </c>
      <c r="I98" s="16">
        <v>0.75</v>
      </c>
      <c r="J98" s="16">
        <v>0.72</v>
      </c>
      <c r="K98" s="16">
        <v>0.75</v>
      </c>
      <c r="L98" s="16">
        <f t="shared" si="12"/>
        <v>0.73999999999999988</v>
      </c>
      <c r="M98" s="16">
        <f t="shared" si="13"/>
        <v>1.732050807568879E-2</v>
      </c>
      <c r="N98" s="16">
        <f t="shared" si="14"/>
        <v>2.3406091994174045</v>
      </c>
      <c r="P98" s="33">
        <v>4</v>
      </c>
      <c r="Q98" s="2" t="s">
        <v>297</v>
      </c>
      <c r="R98" s="2" t="s">
        <v>298</v>
      </c>
      <c r="S98" s="2"/>
      <c r="T98" s="2">
        <v>132.05349212600001</v>
      </c>
      <c r="U98" s="2" t="s">
        <v>299</v>
      </c>
      <c r="V98" s="2">
        <v>-4.287830841089268</v>
      </c>
      <c r="W98" s="5" t="s">
        <v>290</v>
      </c>
      <c r="X98" s="19">
        <v>0.71</v>
      </c>
      <c r="Y98" s="19">
        <v>0.7</v>
      </c>
      <c r="Z98" s="19">
        <v>0.71</v>
      </c>
      <c r="AA98" s="16">
        <f t="shared" si="9"/>
        <v>0.70666666666666667</v>
      </c>
      <c r="AB98" s="16">
        <f t="shared" si="10"/>
        <v>5.7735026918962623E-3</v>
      </c>
      <c r="AC98" s="16">
        <f t="shared" si="11"/>
        <v>0.81700509790984843</v>
      </c>
    </row>
    <row r="99" spans="1:29" x14ac:dyDescent="0.25">
      <c r="A99" s="19">
        <v>5</v>
      </c>
      <c r="B99" s="2" t="s">
        <v>300</v>
      </c>
      <c r="C99" s="2" t="s">
        <v>301</v>
      </c>
      <c r="D99" s="2"/>
      <c r="E99" s="2">
        <v>117.07897859800001</v>
      </c>
      <c r="F99" s="2" t="s">
        <v>302</v>
      </c>
      <c r="G99" s="2">
        <v>-1.9531364642008837</v>
      </c>
      <c r="H99" s="5" t="s">
        <v>290</v>
      </c>
      <c r="I99" s="9">
        <v>0.79</v>
      </c>
      <c r="J99" s="9">
        <v>0.78</v>
      </c>
      <c r="K99" s="9">
        <v>0.79</v>
      </c>
      <c r="L99" s="16">
        <f t="shared" si="12"/>
        <v>0.78666666666666674</v>
      </c>
      <c r="M99" s="16">
        <f t="shared" si="13"/>
        <v>5.7735026918962623E-3</v>
      </c>
      <c r="N99" s="16">
        <f t="shared" si="14"/>
        <v>0.73391983371562641</v>
      </c>
      <c r="P99" s="33">
        <v>5</v>
      </c>
      <c r="Q99" s="2" t="s">
        <v>300</v>
      </c>
      <c r="R99" s="2" t="s">
        <v>301</v>
      </c>
      <c r="S99" s="2"/>
      <c r="T99" s="2">
        <v>117.07897859800001</v>
      </c>
      <c r="U99" s="2" t="s">
        <v>302</v>
      </c>
      <c r="V99" s="2">
        <v>-1.9531364642008837</v>
      </c>
      <c r="W99" s="5" t="s">
        <v>290</v>
      </c>
      <c r="X99" s="19">
        <v>0.76</v>
      </c>
      <c r="Y99" s="19">
        <v>0.76</v>
      </c>
      <c r="Z99" s="19">
        <v>0.78</v>
      </c>
      <c r="AA99" s="16">
        <f t="shared" si="9"/>
        <v>0.76666666666666661</v>
      </c>
      <c r="AB99" s="16">
        <f t="shared" si="10"/>
        <v>1.1547005383792525E-2</v>
      </c>
      <c r="AC99" s="16">
        <f t="shared" si="11"/>
        <v>1.5061311370164163</v>
      </c>
    </row>
    <row r="100" spans="1:29" x14ac:dyDescent="0.25">
      <c r="A100" s="19">
        <v>6</v>
      </c>
      <c r="B100" s="2" t="s">
        <v>303</v>
      </c>
      <c r="C100" s="2" t="s">
        <v>304</v>
      </c>
      <c r="D100" s="2"/>
      <c r="E100" s="2">
        <v>151.049409801</v>
      </c>
      <c r="F100" s="2" t="s">
        <v>305</v>
      </c>
      <c r="G100" s="2">
        <v>-0.58933893433333318</v>
      </c>
      <c r="H100" s="5" t="s">
        <v>290</v>
      </c>
      <c r="I100" s="9">
        <v>0.77</v>
      </c>
      <c r="J100" s="9">
        <v>0.77</v>
      </c>
      <c r="K100" s="9">
        <v>0.77</v>
      </c>
      <c r="L100" s="16">
        <f t="shared" si="12"/>
        <v>0.77</v>
      </c>
      <c r="M100" s="16">
        <f t="shared" si="13"/>
        <v>0</v>
      </c>
      <c r="N100" s="16">
        <f t="shared" si="14"/>
        <v>0</v>
      </c>
      <c r="P100" s="33">
        <v>6</v>
      </c>
      <c r="Q100" s="2" t="s">
        <v>303</v>
      </c>
      <c r="R100" s="2" t="s">
        <v>304</v>
      </c>
      <c r="S100" s="2"/>
      <c r="T100" s="2">
        <v>151.049409801</v>
      </c>
      <c r="U100" s="2" t="s">
        <v>305</v>
      </c>
      <c r="V100" s="2">
        <v>-0.58933893433333318</v>
      </c>
      <c r="W100" s="5" t="s">
        <v>290</v>
      </c>
      <c r="X100" s="19">
        <v>0.76</v>
      </c>
      <c r="Y100" s="19">
        <v>0.75</v>
      </c>
      <c r="Z100" s="19">
        <v>0.77</v>
      </c>
      <c r="AA100" s="16">
        <f t="shared" si="9"/>
        <v>0.76000000000000012</v>
      </c>
      <c r="AB100" s="16">
        <f t="shared" si="10"/>
        <v>1.0000000000000009E-2</v>
      </c>
      <c r="AC100" s="16">
        <f t="shared" si="11"/>
        <v>1.3157894736842115</v>
      </c>
    </row>
    <row r="101" spans="1:29" x14ac:dyDescent="0.25">
      <c r="A101" s="19">
        <v>7</v>
      </c>
      <c r="B101" s="2" t="s">
        <v>306</v>
      </c>
      <c r="C101" s="2" t="s">
        <v>307</v>
      </c>
      <c r="D101" s="2"/>
      <c r="E101" s="2">
        <v>119.058243154</v>
      </c>
      <c r="F101" s="2" t="s">
        <v>88</v>
      </c>
      <c r="G101" s="2">
        <v>-3.8277325124850394</v>
      </c>
      <c r="H101" s="5" t="s">
        <v>290</v>
      </c>
      <c r="I101" s="16">
        <v>0.75</v>
      </c>
      <c r="J101" s="16">
        <v>0.74</v>
      </c>
      <c r="K101" s="16">
        <v>0.74</v>
      </c>
      <c r="L101" s="16">
        <f t="shared" si="12"/>
        <v>0.74333333333333329</v>
      </c>
      <c r="M101" s="16">
        <f t="shared" si="13"/>
        <v>5.7735026918962623E-3</v>
      </c>
      <c r="N101" s="16">
        <f t="shared" si="14"/>
        <v>0.7767043980129501</v>
      </c>
      <c r="P101" s="33">
        <v>7</v>
      </c>
      <c r="Q101" s="2" t="s">
        <v>306</v>
      </c>
      <c r="R101" s="2" t="s">
        <v>307</v>
      </c>
      <c r="S101" s="2"/>
      <c r="T101" s="2">
        <v>119.058243154</v>
      </c>
      <c r="U101" s="2" t="s">
        <v>88</v>
      </c>
      <c r="V101" s="2">
        <v>-3.8277325124850394</v>
      </c>
      <c r="W101" s="5" t="s">
        <v>290</v>
      </c>
      <c r="X101" s="19">
        <v>0.72</v>
      </c>
      <c r="Y101" s="19">
        <v>0.71</v>
      </c>
      <c r="Z101" s="19">
        <v>0.73</v>
      </c>
      <c r="AA101" s="16">
        <f t="shared" si="9"/>
        <v>0.72000000000000008</v>
      </c>
      <c r="AB101" s="16">
        <f t="shared" si="10"/>
        <v>1.0000000000000009E-2</v>
      </c>
      <c r="AC101" s="16">
        <f t="shared" si="11"/>
        <v>1.3888888888888899</v>
      </c>
    </row>
    <row r="102" spans="1:29" x14ac:dyDescent="0.25">
      <c r="A102" s="19">
        <v>8</v>
      </c>
      <c r="B102" s="2" t="s">
        <v>308</v>
      </c>
      <c r="C102" s="2" t="s">
        <v>309</v>
      </c>
      <c r="D102" s="2"/>
      <c r="E102" s="2">
        <v>169.07389321799999</v>
      </c>
      <c r="F102" s="2" t="s">
        <v>310</v>
      </c>
      <c r="G102" s="2">
        <v>-0.95132129833333323</v>
      </c>
      <c r="H102" s="5" t="s">
        <v>290</v>
      </c>
      <c r="I102" s="16">
        <v>0.81</v>
      </c>
      <c r="J102" s="16">
        <v>0.81</v>
      </c>
      <c r="K102" s="16">
        <v>0.83</v>
      </c>
      <c r="L102" s="16">
        <f t="shared" si="12"/>
        <v>0.81666666666666676</v>
      </c>
      <c r="M102" s="16">
        <f t="shared" si="13"/>
        <v>1.1547005383792462E-2</v>
      </c>
      <c r="N102" s="16">
        <f t="shared" si="14"/>
        <v>1.413919026586832</v>
      </c>
      <c r="P102" s="33">
        <v>8</v>
      </c>
      <c r="Q102" s="2" t="s">
        <v>308</v>
      </c>
      <c r="R102" s="2" t="s">
        <v>309</v>
      </c>
      <c r="S102" s="2"/>
      <c r="T102" s="2">
        <v>169.07389321799999</v>
      </c>
      <c r="U102" s="2" t="s">
        <v>310</v>
      </c>
      <c r="V102" s="2">
        <v>-0.95132129833333323</v>
      </c>
      <c r="W102" s="5" t="s">
        <v>290</v>
      </c>
      <c r="X102" s="19">
        <v>0.79</v>
      </c>
      <c r="Y102" s="19">
        <v>0.8</v>
      </c>
      <c r="Z102" s="19">
        <v>0.81</v>
      </c>
      <c r="AA102" s="16">
        <f t="shared" si="9"/>
        <v>0.80000000000000016</v>
      </c>
      <c r="AB102" s="16">
        <f t="shared" si="10"/>
        <v>1.0000000000000009E-2</v>
      </c>
      <c r="AC102" s="16">
        <f t="shared" si="11"/>
        <v>1.2500000000000009</v>
      </c>
    </row>
    <row r="103" spans="1:29" x14ac:dyDescent="0.25">
      <c r="A103" s="19">
        <v>9</v>
      </c>
      <c r="B103" s="2" t="s">
        <v>311</v>
      </c>
      <c r="C103" s="2" t="s">
        <v>312</v>
      </c>
      <c r="D103" s="2"/>
      <c r="E103" s="2">
        <v>331.068170189</v>
      </c>
      <c r="F103" s="2" t="s">
        <v>313</v>
      </c>
      <c r="G103" s="2">
        <v>-3.8478983039075199</v>
      </c>
      <c r="H103" s="5" t="s">
        <v>290</v>
      </c>
      <c r="I103" s="16">
        <v>0.81</v>
      </c>
      <c r="J103" s="16">
        <v>0.79</v>
      </c>
      <c r="K103" s="16">
        <v>0.8</v>
      </c>
      <c r="L103" s="16">
        <f t="shared" si="12"/>
        <v>0.80000000000000016</v>
      </c>
      <c r="M103" s="16">
        <f t="shared" si="13"/>
        <v>1.0000000000000009E-2</v>
      </c>
      <c r="N103" s="16">
        <f t="shared" si="14"/>
        <v>1.2500000000000009</v>
      </c>
      <c r="P103" s="33">
        <v>9</v>
      </c>
      <c r="Q103" s="2" t="s">
        <v>311</v>
      </c>
      <c r="R103" s="2" t="s">
        <v>312</v>
      </c>
      <c r="S103" s="2"/>
      <c r="T103" s="2">
        <v>331.068170189</v>
      </c>
      <c r="U103" s="2" t="s">
        <v>313</v>
      </c>
      <c r="V103" s="2">
        <v>-3.8478983039075199</v>
      </c>
      <c r="W103" s="5" t="s">
        <v>290</v>
      </c>
      <c r="X103" s="19">
        <v>0.8</v>
      </c>
      <c r="Y103" s="19">
        <v>0.8</v>
      </c>
      <c r="Z103" s="19">
        <v>0.81</v>
      </c>
      <c r="AA103" s="16">
        <f t="shared" si="9"/>
        <v>0.80333333333333334</v>
      </c>
      <c r="AB103" s="16">
        <f t="shared" si="10"/>
        <v>5.7735026918962623E-3</v>
      </c>
      <c r="AC103" s="16">
        <f t="shared" si="11"/>
        <v>0.71869328114891229</v>
      </c>
    </row>
    <row r="104" spans="1:29" x14ac:dyDescent="0.25">
      <c r="A104" s="19">
        <v>10</v>
      </c>
      <c r="B104" s="2" t="s">
        <v>314</v>
      </c>
      <c r="C104" s="2" t="s">
        <v>315</v>
      </c>
      <c r="D104" s="2"/>
      <c r="E104" s="2">
        <v>150.016437913</v>
      </c>
      <c r="F104" s="2" t="s">
        <v>316</v>
      </c>
      <c r="G104" s="2">
        <v>-1.8287998886666665</v>
      </c>
      <c r="H104" s="5" t="s">
        <v>290</v>
      </c>
      <c r="I104" s="16">
        <v>0.77</v>
      </c>
      <c r="J104" s="16">
        <v>0.74</v>
      </c>
      <c r="K104" s="16">
        <v>0.74</v>
      </c>
      <c r="L104" s="16">
        <f t="shared" si="12"/>
        <v>0.75</v>
      </c>
      <c r="M104" s="16">
        <f t="shared" si="13"/>
        <v>1.7320508075688787E-2</v>
      </c>
      <c r="N104" s="16">
        <f t="shared" si="14"/>
        <v>2.3094010767585047</v>
      </c>
      <c r="P104" s="33">
        <v>10</v>
      </c>
      <c r="Q104" s="2" t="s">
        <v>314</v>
      </c>
      <c r="R104" s="2" t="s">
        <v>315</v>
      </c>
      <c r="S104" s="2"/>
      <c r="T104" s="2">
        <v>150.016437913</v>
      </c>
      <c r="U104" s="2" t="s">
        <v>316</v>
      </c>
      <c r="V104" s="2">
        <v>-1.8287998886666665</v>
      </c>
      <c r="W104" s="5" t="s">
        <v>290</v>
      </c>
      <c r="X104" s="19">
        <v>0.8</v>
      </c>
      <c r="Y104" s="19">
        <v>0.79</v>
      </c>
      <c r="Z104" s="19">
        <v>0.81</v>
      </c>
      <c r="AA104" s="16">
        <f t="shared" si="9"/>
        <v>0.80000000000000016</v>
      </c>
      <c r="AB104" s="16">
        <f t="shared" si="10"/>
        <v>1.0000000000000009E-2</v>
      </c>
      <c r="AC104" s="16">
        <f t="shared" si="11"/>
        <v>1.2500000000000009</v>
      </c>
    </row>
    <row r="105" spans="1:29" x14ac:dyDescent="0.25">
      <c r="A105" s="19">
        <v>11</v>
      </c>
      <c r="B105" s="2" t="s">
        <v>317</v>
      </c>
      <c r="C105" s="2" t="s">
        <v>318</v>
      </c>
      <c r="D105" s="2"/>
      <c r="E105" s="2">
        <v>334.05660244900002</v>
      </c>
      <c r="F105" s="2" t="s">
        <v>319</v>
      </c>
      <c r="G105" s="2">
        <v>-6.2443479151384116</v>
      </c>
      <c r="H105" s="5" t="s">
        <v>290</v>
      </c>
      <c r="I105" s="16">
        <v>0.76</v>
      </c>
      <c r="J105" s="16">
        <v>0.75</v>
      </c>
      <c r="K105" s="16">
        <v>0.77</v>
      </c>
      <c r="L105" s="16">
        <f t="shared" si="12"/>
        <v>0.76000000000000012</v>
      </c>
      <c r="M105" s="16">
        <f t="shared" si="13"/>
        <v>1.0000000000000009E-2</v>
      </c>
      <c r="N105" s="16">
        <f t="shared" si="14"/>
        <v>1.3157894736842115</v>
      </c>
      <c r="P105" s="33">
        <v>11</v>
      </c>
      <c r="Q105" s="2" t="s">
        <v>317</v>
      </c>
      <c r="R105" s="2" t="s">
        <v>318</v>
      </c>
      <c r="S105" s="2"/>
      <c r="T105" s="2">
        <v>334.05660244900002</v>
      </c>
      <c r="U105" s="2" t="s">
        <v>319</v>
      </c>
      <c r="V105" s="2">
        <v>-6.2443479151384116</v>
      </c>
      <c r="W105" s="5" t="s">
        <v>290</v>
      </c>
      <c r="X105" s="19" t="s">
        <v>12</v>
      </c>
      <c r="Y105" s="19" t="s">
        <v>12</v>
      </c>
      <c r="Z105" s="19" t="s">
        <v>12</v>
      </c>
      <c r="AA105" s="16" t="e">
        <f t="shared" si="9"/>
        <v>#DIV/0!</v>
      </c>
      <c r="AB105" s="16" t="e">
        <f t="shared" si="10"/>
        <v>#DIV/0!</v>
      </c>
      <c r="AC105" s="16" t="e">
        <f t="shared" si="11"/>
        <v>#DIV/0!</v>
      </c>
    </row>
    <row r="106" spans="1:29" x14ac:dyDescent="0.25">
      <c r="A106" s="19">
        <v>12</v>
      </c>
      <c r="B106" s="2" t="s">
        <v>320</v>
      </c>
      <c r="C106" s="2" t="s">
        <v>321</v>
      </c>
      <c r="D106" s="2"/>
      <c r="E106" s="2">
        <v>441.13968136</v>
      </c>
      <c r="F106" s="2" t="s">
        <v>322</v>
      </c>
      <c r="G106" s="2">
        <v>-0.68220020228952405</v>
      </c>
      <c r="H106" s="5" t="s">
        <v>290</v>
      </c>
      <c r="I106" s="16">
        <v>4</v>
      </c>
      <c r="J106" s="16">
        <v>3.98</v>
      </c>
      <c r="K106" s="16">
        <v>4</v>
      </c>
      <c r="L106" s="16">
        <f t="shared" si="12"/>
        <v>3.9933333333333336</v>
      </c>
      <c r="M106" s="16">
        <f t="shared" si="13"/>
        <v>1.1547005383792526E-2</v>
      </c>
      <c r="N106" s="16">
        <f t="shared" si="14"/>
        <v>0.28915706303320177</v>
      </c>
      <c r="P106" s="33">
        <v>12</v>
      </c>
      <c r="Q106" s="2" t="s">
        <v>320</v>
      </c>
      <c r="R106" s="2" t="s">
        <v>321</v>
      </c>
      <c r="S106" s="2"/>
      <c r="T106" s="2">
        <v>441.13968136</v>
      </c>
      <c r="U106" s="2" t="s">
        <v>322</v>
      </c>
      <c r="V106" s="2">
        <v>-0.68220020228952405</v>
      </c>
      <c r="W106" s="5" t="s">
        <v>290</v>
      </c>
      <c r="X106" s="19">
        <v>3.98</v>
      </c>
      <c r="Y106" s="19">
        <v>3.99</v>
      </c>
      <c r="Z106" s="19">
        <v>3.99</v>
      </c>
      <c r="AA106" s="16">
        <f t="shared" si="9"/>
        <v>3.9866666666666668</v>
      </c>
      <c r="AB106" s="16">
        <f t="shared" si="10"/>
        <v>5.7735026918963907E-3</v>
      </c>
      <c r="AC106" s="16">
        <f t="shared" si="11"/>
        <v>0.14482030163619708</v>
      </c>
    </row>
    <row r="107" spans="1:29" x14ac:dyDescent="0.25">
      <c r="A107" s="19">
        <v>1</v>
      </c>
      <c r="B107" s="2" t="s">
        <v>323</v>
      </c>
      <c r="C107" s="2" t="s">
        <v>324</v>
      </c>
      <c r="D107" s="2"/>
      <c r="E107" s="2">
        <v>192.027002598</v>
      </c>
      <c r="F107" s="2" t="s">
        <v>85</v>
      </c>
      <c r="G107" s="2">
        <v>-1.4463282496666667</v>
      </c>
      <c r="H107" s="5" t="s">
        <v>325</v>
      </c>
      <c r="I107" s="16">
        <v>0.83</v>
      </c>
      <c r="J107" s="16">
        <v>0.82</v>
      </c>
      <c r="K107" s="16">
        <v>0.83</v>
      </c>
      <c r="L107" s="16">
        <f t="shared" si="12"/>
        <v>0.82666666666666666</v>
      </c>
      <c r="M107" s="16">
        <f t="shared" si="13"/>
        <v>5.7735026918962623E-3</v>
      </c>
      <c r="N107" s="16">
        <f t="shared" si="14"/>
        <v>0.69840758369712852</v>
      </c>
      <c r="P107" s="33">
        <v>1</v>
      </c>
      <c r="Q107" s="2" t="s">
        <v>323</v>
      </c>
      <c r="R107" s="2" t="s">
        <v>324</v>
      </c>
      <c r="S107" s="2"/>
      <c r="T107" s="2">
        <v>192.027002598</v>
      </c>
      <c r="U107" s="2" t="s">
        <v>85</v>
      </c>
      <c r="V107" s="2">
        <v>-1.4463282496666667</v>
      </c>
      <c r="W107" s="5" t="s">
        <v>325</v>
      </c>
      <c r="X107" s="19">
        <v>0.81</v>
      </c>
      <c r="Y107" s="19">
        <v>0.82</v>
      </c>
      <c r="Z107" s="19">
        <v>0.81</v>
      </c>
      <c r="AA107" s="16">
        <f t="shared" si="9"/>
        <v>0.81333333333333335</v>
      </c>
      <c r="AB107" s="16">
        <f t="shared" si="10"/>
        <v>5.7735026918961981E-3</v>
      </c>
      <c r="AC107" s="16">
        <f t="shared" si="11"/>
        <v>0.70985688834789318</v>
      </c>
    </row>
    <row r="108" spans="1:29" x14ac:dyDescent="0.25">
      <c r="A108" s="19">
        <v>2</v>
      </c>
      <c r="B108" s="2" t="s">
        <v>326</v>
      </c>
      <c r="C108" s="2" t="s">
        <v>327</v>
      </c>
      <c r="D108" s="2"/>
      <c r="E108" s="2">
        <v>76.009519311000005</v>
      </c>
      <c r="F108" s="2" t="s">
        <v>328</v>
      </c>
      <c r="G108" s="2">
        <v>-0.47396427733333329</v>
      </c>
      <c r="H108" s="5" t="s">
        <v>325</v>
      </c>
      <c r="I108" s="16" t="s">
        <v>12</v>
      </c>
      <c r="J108" s="16" t="s">
        <v>12</v>
      </c>
      <c r="K108" s="16" t="s">
        <v>12</v>
      </c>
      <c r="L108" s="16" t="e">
        <f t="shared" si="12"/>
        <v>#DIV/0!</v>
      </c>
      <c r="M108" s="16" t="e">
        <f t="shared" si="13"/>
        <v>#DIV/0!</v>
      </c>
      <c r="N108" s="16" t="e">
        <f t="shared" si="14"/>
        <v>#DIV/0!</v>
      </c>
      <c r="P108" s="33">
        <v>2</v>
      </c>
      <c r="Q108" s="2" t="s">
        <v>326</v>
      </c>
      <c r="R108" s="2" t="s">
        <v>327</v>
      </c>
      <c r="S108" s="2"/>
      <c r="T108" s="2">
        <v>76.009519311000005</v>
      </c>
      <c r="U108" s="2" t="s">
        <v>328</v>
      </c>
      <c r="V108" s="2">
        <v>-0.47396427733333329</v>
      </c>
      <c r="W108" s="5" t="s">
        <v>325</v>
      </c>
      <c r="X108" s="19" t="s">
        <v>12</v>
      </c>
      <c r="Y108" s="19" t="s">
        <v>12</v>
      </c>
      <c r="Z108" s="19" t="s">
        <v>12</v>
      </c>
      <c r="AA108" s="16" t="e">
        <f t="shared" si="9"/>
        <v>#DIV/0!</v>
      </c>
      <c r="AB108" s="16" t="e">
        <f t="shared" si="10"/>
        <v>#DIV/0!</v>
      </c>
      <c r="AC108" s="16" t="e">
        <f t="shared" si="11"/>
        <v>#DIV/0!</v>
      </c>
    </row>
    <row r="109" spans="1:29" x14ac:dyDescent="0.25">
      <c r="A109" s="19">
        <v>3</v>
      </c>
      <c r="B109" s="2" t="s">
        <v>329</v>
      </c>
      <c r="C109" s="2" t="s">
        <v>330</v>
      </c>
      <c r="D109" s="2"/>
      <c r="E109" s="2">
        <v>105.07897859800001</v>
      </c>
      <c r="F109" s="2" t="s">
        <v>331</v>
      </c>
      <c r="G109" s="2">
        <v>-1.5730824956666665</v>
      </c>
      <c r="H109" s="5" t="s">
        <v>325</v>
      </c>
      <c r="I109" s="9" t="s">
        <v>12</v>
      </c>
      <c r="J109" s="16" t="s">
        <v>12</v>
      </c>
      <c r="K109" s="16" t="s">
        <v>12</v>
      </c>
      <c r="L109" s="16" t="e">
        <f t="shared" si="12"/>
        <v>#DIV/0!</v>
      </c>
      <c r="M109" s="16" t="e">
        <f t="shared" si="13"/>
        <v>#DIV/0!</v>
      </c>
      <c r="N109" s="16" t="e">
        <f t="shared" si="14"/>
        <v>#DIV/0!</v>
      </c>
      <c r="P109" s="33">
        <v>3</v>
      </c>
      <c r="Q109" s="2" t="s">
        <v>329</v>
      </c>
      <c r="R109" s="2" t="s">
        <v>330</v>
      </c>
      <c r="S109" s="2"/>
      <c r="T109" s="2">
        <v>105.07897859800001</v>
      </c>
      <c r="U109" s="2" t="s">
        <v>331</v>
      </c>
      <c r="V109" s="2">
        <v>-1.5730824956666665</v>
      </c>
      <c r="W109" s="5" t="s">
        <v>325</v>
      </c>
      <c r="X109" s="19" t="s">
        <v>12</v>
      </c>
      <c r="Y109" s="19" t="s">
        <v>12</v>
      </c>
      <c r="Z109" s="19" t="s">
        <v>12</v>
      </c>
      <c r="AA109" s="16" t="e">
        <f t="shared" si="9"/>
        <v>#DIV/0!</v>
      </c>
      <c r="AB109" s="16" t="e">
        <f t="shared" si="10"/>
        <v>#DIV/0!</v>
      </c>
      <c r="AC109" s="16" t="e">
        <f t="shared" si="11"/>
        <v>#DIV/0!</v>
      </c>
    </row>
    <row r="110" spans="1:29" x14ac:dyDescent="0.25">
      <c r="A110" s="19">
        <v>4</v>
      </c>
      <c r="B110" s="2" t="s">
        <v>332</v>
      </c>
      <c r="C110" s="2" t="s">
        <v>333</v>
      </c>
      <c r="D110" s="2"/>
      <c r="E110" s="2">
        <v>103.06332853399999</v>
      </c>
      <c r="F110" s="2" t="s">
        <v>134</v>
      </c>
      <c r="G110" s="2">
        <v>-2.6306785728873145</v>
      </c>
      <c r="H110" s="5" t="s">
        <v>325</v>
      </c>
      <c r="I110" s="16">
        <v>0.76</v>
      </c>
      <c r="J110" s="9">
        <v>0.76</v>
      </c>
      <c r="K110" s="9">
        <v>0.77</v>
      </c>
      <c r="L110" s="16">
        <f t="shared" si="12"/>
        <v>0.76333333333333331</v>
      </c>
      <c r="M110" s="16">
        <f t="shared" si="13"/>
        <v>5.7735026918962623E-3</v>
      </c>
      <c r="N110" s="16">
        <f t="shared" si="14"/>
        <v>0.75635406444055842</v>
      </c>
      <c r="P110" s="33">
        <v>4</v>
      </c>
      <c r="Q110" s="2" t="s">
        <v>332</v>
      </c>
      <c r="R110" s="2" t="s">
        <v>333</v>
      </c>
      <c r="S110" s="2"/>
      <c r="T110" s="2">
        <v>103.06332853399999</v>
      </c>
      <c r="U110" s="2" t="s">
        <v>134</v>
      </c>
      <c r="V110" s="2">
        <v>-2.6306785728873145</v>
      </c>
      <c r="W110" s="5" t="s">
        <v>325</v>
      </c>
      <c r="X110" s="19" t="s">
        <v>12</v>
      </c>
      <c r="Y110" s="19" t="s">
        <v>12</v>
      </c>
      <c r="Z110" s="19" t="s">
        <v>12</v>
      </c>
      <c r="AA110" s="16" t="e">
        <f t="shared" si="9"/>
        <v>#DIV/0!</v>
      </c>
      <c r="AB110" s="16" t="e">
        <f t="shared" si="10"/>
        <v>#DIV/0!</v>
      </c>
      <c r="AC110" s="16" t="e">
        <f t="shared" si="11"/>
        <v>#DIV/0!</v>
      </c>
    </row>
    <row r="111" spans="1:29" x14ac:dyDescent="0.25">
      <c r="A111" s="19">
        <v>5</v>
      </c>
      <c r="B111" s="2" t="s">
        <v>334</v>
      </c>
      <c r="C111" s="2" t="s">
        <v>335</v>
      </c>
      <c r="D111" s="2"/>
      <c r="E111" s="2">
        <v>178.04121336399999</v>
      </c>
      <c r="F111" s="2" t="s">
        <v>336</v>
      </c>
      <c r="G111" s="2">
        <v>-3.9002240447786023</v>
      </c>
      <c r="H111" s="5" t="s">
        <v>325</v>
      </c>
      <c r="I111" s="16">
        <v>0.65</v>
      </c>
      <c r="J111" s="16">
        <v>0.64</v>
      </c>
      <c r="K111" s="16">
        <v>0.67</v>
      </c>
      <c r="L111" s="16">
        <f t="shared" si="12"/>
        <v>0.65333333333333332</v>
      </c>
      <c r="M111" s="16">
        <f t="shared" si="13"/>
        <v>1.527525231651948E-2</v>
      </c>
      <c r="N111" s="16">
        <f t="shared" si="14"/>
        <v>2.3380488239570631</v>
      </c>
      <c r="P111" s="33">
        <v>5</v>
      </c>
      <c r="Q111" s="2" t="s">
        <v>334</v>
      </c>
      <c r="R111" s="2" t="s">
        <v>335</v>
      </c>
      <c r="S111" s="2"/>
      <c r="T111" s="2">
        <v>178.04121336399999</v>
      </c>
      <c r="U111" s="2" t="s">
        <v>336</v>
      </c>
      <c r="V111" s="2">
        <v>-3.9002240447786023</v>
      </c>
      <c r="W111" s="5" t="s">
        <v>325</v>
      </c>
      <c r="X111" s="19">
        <v>0.63</v>
      </c>
      <c r="Y111" s="19">
        <v>0.64</v>
      </c>
      <c r="Z111" s="19">
        <v>0.64</v>
      </c>
      <c r="AA111" s="16">
        <f t="shared" si="9"/>
        <v>0.63666666666666671</v>
      </c>
      <c r="AB111" s="16">
        <f t="shared" si="10"/>
        <v>5.7735026918962623E-3</v>
      </c>
      <c r="AC111" s="16">
        <f t="shared" si="11"/>
        <v>0.90683288354391545</v>
      </c>
    </row>
    <row r="112" spans="1:29" x14ac:dyDescent="0.25">
      <c r="A112" s="19">
        <v>6</v>
      </c>
      <c r="B112" s="2" t="s">
        <v>337</v>
      </c>
      <c r="C112" s="2" t="s">
        <v>338</v>
      </c>
      <c r="D112" s="2"/>
      <c r="E112" s="2">
        <v>185.99293956299999</v>
      </c>
      <c r="F112" s="2" t="s">
        <v>339</v>
      </c>
      <c r="G112" s="2">
        <v>-1.642305516</v>
      </c>
      <c r="H112" s="5" t="s">
        <v>325</v>
      </c>
      <c r="I112" s="9">
        <v>0.75</v>
      </c>
      <c r="J112" s="9">
        <v>0.75</v>
      </c>
      <c r="K112" s="9">
        <v>0.76</v>
      </c>
      <c r="L112" s="16">
        <f t="shared" si="12"/>
        <v>0.7533333333333333</v>
      </c>
      <c r="M112" s="16">
        <f t="shared" si="13"/>
        <v>5.7735026918962623E-3</v>
      </c>
      <c r="N112" s="16">
        <f t="shared" si="14"/>
        <v>0.76639416264109683</v>
      </c>
      <c r="P112" s="33">
        <v>6</v>
      </c>
      <c r="Q112" s="2" t="s">
        <v>337</v>
      </c>
      <c r="R112" s="2" t="s">
        <v>338</v>
      </c>
      <c r="S112" s="2"/>
      <c r="T112" s="2">
        <v>185.99293956299999</v>
      </c>
      <c r="U112" s="2" t="s">
        <v>339</v>
      </c>
      <c r="V112" s="2">
        <v>-1.642305516</v>
      </c>
      <c r="W112" s="5" t="s">
        <v>325</v>
      </c>
      <c r="X112" s="5">
        <v>0.84</v>
      </c>
      <c r="Y112" s="5">
        <v>0.83</v>
      </c>
      <c r="Z112" s="19">
        <v>0.82</v>
      </c>
      <c r="AA112" s="16">
        <f t="shared" si="9"/>
        <v>0.83</v>
      </c>
      <c r="AB112" s="16">
        <f t="shared" si="10"/>
        <v>1.0000000000000009E-2</v>
      </c>
      <c r="AC112" s="16">
        <f t="shared" si="11"/>
        <v>1.2048192771084349</v>
      </c>
    </row>
    <row r="113" spans="1:29" x14ac:dyDescent="0.25">
      <c r="A113" s="19">
        <v>7</v>
      </c>
      <c r="B113" s="2" t="s">
        <v>340</v>
      </c>
      <c r="C113" s="2" t="s">
        <v>341</v>
      </c>
      <c r="D113" s="2"/>
      <c r="E113" s="2">
        <v>117.053826477</v>
      </c>
      <c r="F113" s="2" t="s">
        <v>342</v>
      </c>
      <c r="G113" s="2">
        <v>-3.126205589435592</v>
      </c>
      <c r="H113" s="5" t="s">
        <v>325</v>
      </c>
      <c r="I113" s="16">
        <v>0.71</v>
      </c>
      <c r="J113" s="16">
        <v>0.71</v>
      </c>
      <c r="K113" s="16">
        <v>0.74</v>
      </c>
      <c r="L113" s="16">
        <f t="shared" si="12"/>
        <v>0.72000000000000008</v>
      </c>
      <c r="M113" s="16">
        <f t="shared" si="13"/>
        <v>1.732050807568879E-2</v>
      </c>
      <c r="N113" s="16">
        <f t="shared" si="14"/>
        <v>2.4056261216234427</v>
      </c>
      <c r="P113" s="33">
        <v>7</v>
      </c>
      <c r="Q113" s="2" t="s">
        <v>340</v>
      </c>
      <c r="R113" s="2" t="s">
        <v>341</v>
      </c>
      <c r="S113" s="2"/>
      <c r="T113" s="2">
        <v>117.053826477</v>
      </c>
      <c r="U113" s="2" t="s">
        <v>342</v>
      </c>
      <c r="V113" s="2">
        <v>-3.126205589435592</v>
      </c>
      <c r="W113" s="5" t="s">
        <v>325</v>
      </c>
      <c r="X113" s="19" t="s">
        <v>12</v>
      </c>
      <c r="Y113" s="19" t="s">
        <v>12</v>
      </c>
      <c r="Z113" s="19" t="s">
        <v>12</v>
      </c>
      <c r="AA113" s="16" t="e">
        <f t="shared" si="9"/>
        <v>#DIV/0!</v>
      </c>
      <c r="AB113" s="16" t="e">
        <f t="shared" si="10"/>
        <v>#DIV/0!</v>
      </c>
      <c r="AC113" s="16" t="e">
        <f t="shared" si="11"/>
        <v>#DIV/0!</v>
      </c>
    </row>
    <row r="114" spans="1:29" x14ac:dyDescent="0.25">
      <c r="A114" s="19">
        <v>8</v>
      </c>
      <c r="B114" s="2" t="s">
        <v>343</v>
      </c>
      <c r="C114" s="2" t="s">
        <v>344</v>
      </c>
      <c r="D114" s="2"/>
      <c r="E114" s="2">
        <v>113.058911857</v>
      </c>
      <c r="F114" s="2" t="s">
        <v>345</v>
      </c>
      <c r="G114" s="2">
        <v>-1.0644828886666666</v>
      </c>
      <c r="H114" s="5" t="s">
        <v>325</v>
      </c>
      <c r="I114" s="16">
        <v>0.71</v>
      </c>
      <c r="J114" s="16">
        <v>0.72</v>
      </c>
      <c r="K114" s="16">
        <v>0.74</v>
      </c>
      <c r="L114" s="16">
        <f t="shared" si="12"/>
        <v>0.72333333333333327</v>
      </c>
      <c r="M114" s="16">
        <f t="shared" si="13"/>
        <v>1.527525231651948E-2</v>
      </c>
      <c r="N114" s="16">
        <f t="shared" si="14"/>
        <v>2.1117860345418635</v>
      </c>
      <c r="P114" s="33">
        <v>8</v>
      </c>
      <c r="Q114" s="2" t="s">
        <v>343</v>
      </c>
      <c r="R114" s="2" t="s">
        <v>344</v>
      </c>
      <c r="S114" s="2"/>
      <c r="T114" s="2">
        <v>113.058911857</v>
      </c>
      <c r="U114" s="2" t="s">
        <v>345</v>
      </c>
      <c r="V114" s="2">
        <v>-1.0644828886666666</v>
      </c>
      <c r="W114" s="5" t="s">
        <v>325</v>
      </c>
      <c r="X114" s="19">
        <v>0.72</v>
      </c>
      <c r="Y114" s="19">
        <v>0.71</v>
      </c>
      <c r="Z114" s="19">
        <v>0.7</v>
      </c>
      <c r="AA114" s="16">
        <f t="shared" si="9"/>
        <v>0.71</v>
      </c>
      <c r="AB114" s="16">
        <f t="shared" si="10"/>
        <v>1.0000000000000009E-2</v>
      </c>
      <c r="AC114" s="16">
        <f t="shared" si="11"/>
        <v>1.4084507042253533</v>
      </c>
    </row>
    <row r="115" spans="1:29" x14ac:dyDescent="0.25">
      <c r="A115" s="19">
        <v>9</v>
      </c>
      <c r="B115" s="2" t="s">
        <v>346</v>
      </c>
      <c r="C115" s="2" t="s">
        <v>347</v>
      </c>
      <c r="D115" s="2"/>
      <c r="E115" s="2">
        <v>246.100442319</v>
      </c>
      <c r="F115" s="2" t="s">
        <v>348</v>
      </c>
      <c r="G115" s="2">
        <v>0.99522364899999971</v>
      </c>
      <c r="H115" s="5" t="s">
        <v>325</v>
      </c>
      <c r="I115" s="16">
        <v>5.63</v>
      </c>
      <c r="J115" s="16">
        <v>5.64</v>
      </c>
      <c r="K115" s="16">
        <v>5.66</v>
      </c>
      <c r="L115" s="16">
        <f t="shared" si="12"/>
        <v>5.6433333333333335</v>
      </c>
      <c r="M115" s="16">
        <f t="shared" si="13"/>
        <v>1.5275252316519626E-2</v>
      </c>
      <c r="N115" s="16">
        <f t="shared" si="14"/>
        <v>0.27067783195250372</v>
      </c>
      <c r="P115" s="33">
        <v>9</v>
      </c>
      <c r="Q115" s="2" t="s">
        <v>346</v>
      </c>
      <c r="R115" s="2" t="s">
        <v>347</v>
      </c>
      <c r="S115" s="2"/>
      <c r="T115" s="2">
        <v>246.100442319</v>
      </c>
      <c r="U115" s="2" t="s">
        <v>348</v>
      </c>
      <c r="V115" s="2">
        <v>0.99522364899999971</v>
      </c>
      <c r="W115" s="5" t="s">
        <v>325</v>
      </c>
      <c r="X115" s="19">
        <v>5.65</v>
      </c>
      <c r="Y115" s="19">
        <v>5.65</v>
      </c>
      <c r="Z115" s="19">
        <v>5.64</v>
      </c>
      <c r="AA115" s="16">
        <f t="shared" si="9"/>
        <v>5.6466666666666674</v>
      </c>
      <c r="AB115" s="16">
        <f t="shared" si="10"/>
        <v>5.7735026918966474E-3</v>
      </c>
      <c r="AC115" s="16">
        <f t="shared" si="11"/>
        <v>0.1022462106002948</v>
      </c>
    </row>
    <row r="116" spans="1:29" x14ac:dyDescent="0.25">
      <c r="A116" s="19">
        <v>10</v>
      </c>
      <c r="B116" s="2" t="s">
        <v>349</v>
      </c>
      <c r="C116" s="2" t="s">
        <v>350</v>
      </c>
      <c r="D116" s="2"/>
      <c r="E116" s="2">
        <v>174.016437913</v>
      </c>
      <c r="F116" s="2" t="s">
        <v>351</v>
      </c>
      <c r="G116" s="2">
        <v>-0.52103694199999995</v>
      </c>
      <c r="H116" s="5" t="s">
        <v>325</v>
      </c>
      <c r="I116" s="16">
        <v>0.83</v>
      </c>
      <c r="J116" s="16">
        <v>0.8</v>
      </c>
      <c r="K116" s="16">
        <v>0.82</v>
      </c>
      <c r="L116" s="16">
        <f t="shared" si="12"/>
        <v>0.81666666666666654</v>
      </c>
      <c r="M116" s="16">
        <f t="shared" si="13"/>
        <v>1.527525231651942E-2</v>
      </c>
      <c r="N116" s="16">
        <f t="shared" si="14"/>
        <v>1.8704390591656432</v>
      </c>
      <c r="P116" s="33">
        <v>10</v>
      </c>
      <c r="Q116" s="2" t="s">
        <v>349</v>
      </c>
      <c r="R116" s="2" t="s">
        <v>350</v>
      </c>
      <c r="S116" s="2"/>
      <c r="T116" s="2">
        <v>174.016437913</v>
      </c>
      <c r="U116" s="2" t="s">
        <v>351</v>
      </c>
      <c r="V116" s="2">
        <v>-0.52103694199999995</v>
      </c>
      <c r="W116" s="5" t="s">
        <v>325</v>
      </c>
      <c r="X116" s="19">
        <v>0.83</v>
      </c>
      <c r="Y116" s="19">
        <v>0.8</v>
      </c>
      <c r="Z116" s="19">
        <v>0.82</v>
      </c>
      <c r="AA116" s="16">
        <f t="shared" si="9"/>
        <v>0.81666666666666654</v>
      </c>
      <c r="AB116" s="16">
        <f t="shared" si="10"/>
        <v>1.527525231651942E-2</v>
      </c>
      <c r="AC116" s="16">
        <f t="shared" si="11"/>
        <v>1.8704390591656432</v>
      </c>
    </row>
    <row r="117" spans="1:29" x14ac:dyDescent="0.25">
      <c r="A117" s="19">
        <v>11</v>
      </c>
      <c r="B117" s="2" t="s">
        <v>352</v>
      </c>
      <c r="C117" s="2" t="s">
        <v>353</v>
      </c>
      <c r="D117" s="2"/>
      <c r="E117" s="2">
        <v>221.08993720699999</v>
      </c>
      <c r="F117" s="2" t="s">
        <v>156</v>
      </c>
      <c r="G117" s="2">
        <v>-3.220574411666667</v>
      </c>
      <c r="H117" s="5" t="s">
        <v>325</v>
      </c>
      <c r="I117" s="16">
        <v>0.76</v>
      </c>
      <c r="J117" s="16">
        <v>0.76</v>
      </c>
      <c r="K117" s="16">
        <v>0.8</v>
      </c>
      <c r="L117" s="16">
        <f t="shared" si="12"/>
        <v>0.77333333333333343</v>
      </c>
      <c r="M117" s="16">
        <f t="shared" si="13"/>
        <v>2.3094010767585049E-2</v>
      </c>
      <c r="N117" s="16">
        <f t="shared" si="14"/>
        <v>2.9862944958084112</v>
      </c>
      <c r="P117" s="33">
        <v>11</v>
      </c>
      <c r="Q117" s="2" t="s">
        <v>352</v>
      </c>
      <c r="R117" s="2" t="s">
        <v>353</v>
      </c>
      <c r="S117" s="2"/>
      <c r="T117" s="2">
        <v>221.08993720699999</v>
      </c>
      <c r="U117" s="2" t="s">
        <v>156</v>
      </c>
      <c r="V117" s="2">
        <v>-3.220574411666667</v>
      </c>
      <c r="W117" s="5" t="s">
        <v>325</v>
      </c>
      <c r="X117" s="19">
        <v>0.72</v>
      </c>
      <c r="Y117" s="19">
        <v>0.72</v>
      </c>
      <c r="Z117" s="19">
        <v>0.73</v>
      </c>
      <c r="AA117" s="16">
        <f t="shared" si="9"/>
        <v>0.72333333333333327</v>
      </c>
      <c r="AB117" s="16">
        <f t="shared" si="10"/>
        <v>5.7735026918962623E-3</v>
      </c>
      <c r="AC117" s="16">
        <f t="shared" si="11"/>
        <v>0.79818009565386128</v>
      </c>
    </row>
    <row r="118" spans="1:29" x14ac:dyDescent="0.25">
      <c r="A118" s="19">
        <v>12</v>
      </c>
      <c r="B118" s="2" t="s">
        <v>354</v>
      </c>
      <c r="C118" s="2" t="s">
        <v>355</v>
      </c>
      <c r="D118" s="2"/>
      <c r="E118" s="2">
        <v>260.02971899699997</v>
      </c>
      <c r="F118" s="2" t="s">
        <v>356</v>
      </c>
      <c r="G118" s="2">
        <v>-3.0561052493333332</v>
      </c>
      <c r="H118" s="5" t="s">
        <v>325</v>
      </c>
      <c r="I118" s="16">
        <v>0.82</v>
      </c>
      <c r="J118" s="16">
        <v>0.8</v>
      </c>
      <c r="K118" s="16">
        <v>0.82</v>
      </c>
      <c r="L118" s="16">
        <f t="shared" si="12"/>
        <v>0.81333333333333335</v>
      </c>
      <c r="M118" s="16">
        <f t="shared" si="13"/>
        <v>1.1547005383792462E-2</v>
      </c>
      <c r="N118" s="16">
        <f t="shared" si="14"/>
        <v>1.4197137766957946</v>
      </c>
      <c r="P118" s="33">
        <v>12</v>
      </c>
      <c r="Q118" s="2" t="s">
        <v>354</v>
      </c>
      <c r="R118" s="2" t="s">
        <v>355</v>
      </c>
      <c r="S118" s="2"/>
      <c r="T118" s="2">
        <v>260.02971899699997</v>
      </c>
      <c r="U118" s="2" t="s">
        <v>356</v>
      </c>
      <c r="V118" s="2">
        <v>-3.0561052493333332</v>
      </c>
      <c r="W118" s="5" t="s">
        <v>325</v>
      </c>
      <c r="X118" s="19">
        <v>0.77</v>
      </c>
      <c r="Y118" s="19">
        <v>0.78</v>
      </c>
      <c r="Z118" s="19">
        <v>0.77</v>
      </c>
      <c r="AA118" s="16">
        <f t="shared" si="9"/>
        <v>0.77333333333333343</v>
      </c>
      <c r="AB118" s="16">
        <f t="shared" si="10"/>
        <v>5.7735026918962632E-3</v>
      </c>
      <c r="AC118" s="16">
        <f t="shared" si="11"/>
        <v>0.74657362395210292</v>
      </c>
    </row>
    <row r="119" spans="1:29" ht="14.45" customHeight="1" x14ac:dyDescent="0.25">
      <c r="A119" s="30" t="s">
        <v>358</v>
      </c>
      <c r="B119" s="2" t="s">
        <v>9</v>
      </c>
      <c r="C119" s="2" t="s">
        <v>10</v>
      </c>
      <c r="D119" s="2">
        <v>100</v>
      </c>
      <c r="E119" s="2">
        <v>173.01466426299999</v>
      </c>
      <c r="F119" s="2" t="s">
        <v>11</v>
      </c>
      <c r="G119" s="2">
        <v>-4.01</v>
      </c>
      <c r="H119" s="19" t="s">
        <v>4</v>
      </c>
      <c r="I119" s="16">
        <v>0.73</v>
      </c>
      <c r="J119" s="16">
        <v>0.72</v>
      </c>
      <c r="K119" s="16">
        <v>0.73</v>
      </c>
      <c r="L119" s="16">
        <f t="shared" ref="L119:L131" si="15">AVERAGE(I119:K119)</f>
        <v>0.72666666666666657</v>
      </c>
      <c r="M119" s="16">
        <f t="shared" ref="M119:M131" si="16">STDEV(I119:K119)</f>
        <v>5.7735026918962632E-3</v>
      </c>
      <c r="N119" s="16">
        <f t="shared" ref="N119:N131" si="17">M119/L119*100</f>
        <v>0.79451871906829319</v>
      </c>
      <c r="O119" s="6"/>
      <c r="P119" s="30" t="s">
        <v>358</v>
      </c>
      <c r="Q119" s="2" t="s">
        <v>9</v>
      </c>
      <c r="R119" s="2" t="s">
        <v>10</v>
      </c>
      <c r="S119" s="2">
        <v>100</v>
      </c>
      <c r="T119" s="2">
        <v>173.01466426299999</v>
      </c>
      <c r="U119" s="2" t="s">
        <v>11</v>
      </c>
      <c r="V119" s="2">
        <v>-4.01</v>
      </c>
      <c r="W119" s="33" t="s">
        <v>4</v>
      </c>
      <c r="X119" s="19" t="s">
        <v>12</v>
      </c>
      <c r="Y119" s="19" t="s">
        <v>12</v>
      </c>
      <c r="Z119" s="19" t="s">
        <v>12</v>
      </c>
      <c r="AA119" s="16" t="e">
        <f t="shared" si="9"/>
        <v>#DIV/0!</v>
      </c>
      <c r="AB119" s="16" t="e">
        <f t="shared" si="10"/>
        <v>#DIV/0!</v>
      </c>
      <c r="AC119" s="16" t="e">
        <f t="shared" si="11"/>
        <v>#DIV/0!</v>
      </c>
    </row>
    <row r="120" spans="1:29" x14ac:dyDescent="0.25">
      <c r="A120" s="30" t="s">
        <v>358</v>
      </c>
      <c r="B120" s="2" t="s">
        <v>13</v>
      </c>
      <c r="C120" s="2" t="s">
        <v>14</v>
      </c>
      <c r="D120" s="2">
        <v>200</v>
      </c>
      <c r="E120" s="2">
        <v>187.030314328</v>
      </c>
      <c r="F120" s="2" t="s">
        <v>15</v>
      </c>
      <c r="G120" s="2">
        <v>-3.65</v>
      </c>
      <c r="H120" s="19" t="s">
        <v>4</v>
      </c>
      <c r="I120" s="16">
        <v>0.77</v>
      </c>
      <c r="J120" s="16">
        <v>0.75</v>
      </c>
      <c r="K120" s="16">
        <v>0.77</v>
      </c>
      <c r="L120" s="16">
        <f t="shared" si="15"/>
        <v>0.76333333333333331</v>
      </c>
      <c r="M120" s="16">
        <f t="shared" si="16"/>
        <v>1.1547005383792525E-2</v>
      </c>
      <c r="N120" s="16">
        <f t="shared" si="17"/>
        <v>1.5127081288811168</v>
      </c>
      <c r="O120" s="6"/>
      <c r="P120" s="30" t="s">
        <v>358</v>
      </c>
      <c r="Q120" s="2" t="s">
        <v>13</v>
      </c>
      <c r="R120" s="2" t="s">
        <v>14</v>
      </c>
      <c r="S120" s="2">
        <v>200</v>
      </c>
      <c r="T120" s="2">
        <v>187.030314328</v>
      </c>
      <c r="U120" s="2" t="s">
        <v>15</v>
      </c>
      <c r="V120" s="2">
        <v>-3.65</v>
      </c>
      <c r="W120" s="33" t="s">
        <v>4</v>
      </c>
      <c r="X120" s="19" t="s">
        <v>12</v>
      </c>
      <c r="Y120" s="19" t="s">
        <v>12</v>
      </c>
      <c r="Z120" s="19" t="s">
        <v>12</v>
      </c>
      <c r="AA120" s="16" t="e">
        <f t="shared" si="9"/>
        <v>#DIV/0!</v>
      </c>
      <c r="AB120" s="16" t="e">
        <f t="shared" si="10"/>
        <v>#DIV/0!</v>
      </c>
      <c r="AC120" s="16" t="e">
        <f t="shared" si="11"/>
        <v>#DIV/0!</v>
      </c>
    </row>
    <row r="121" spans="1:29" x14ac:dyDescent="0.25">
      <c r="A121" s="30" t="s">
        <v>358</v>
      </c>
      <c r="B121" s="2" t="s">
        <v>16</v>
      </c>
      <c r="C121" s="2" t="s">
        <v>17</v>
      </c>
      <c r="D121" s="2">
        <v>300</v>
      </c>
      <c r="E121" s="2">
        <v>201.045964392</v>
      </c>
      <c r="F121" s="2" t="s">
        <v>18</v>
      </c>
      <c r="G121" s="2">
        <v>-3.13</v>
      </c>
      <c r="H121" s="19" t="s">
        <v>4</v>
      </c>
      <c r="I121" s="16">
        <v>0.87</v>
      </c>
      <c r="J121" s="16">
        <v>0.88</v>
      </c>
      <c r="K121" s="16">
        <v>0.89</v>
      </c>
      <c r="L121" s="16">
        <f t="shared" si="15"/>
        <v>0.88</v>
      </c>
      <c r="M121" s="16">
        <f t="shared" si="16"/>
        <v>1.0000000000000009E-2</v>
      </c>
      <c r="N121" s="16">
        <f t="shared" si="17"/>
        <v>1.1363636363636374</v>
      </c>
      <c r="O121" s="6"/>
      <c r="P121" s="30" t="s">
        <v>358</v>
      </c>
      <c r="Q121" s="2" t="s">
        <v>16</v>
      </c>
      <c r="R121" s="2" t="s">
        <v>17</v>
      </c>
      <c r="S121" s="2">
        <v>300</v>
      </c>
      <c r="T121" s="2">
        <v>201.045964392</v>
      </c>
      <c r="U121" s="2" t="s">
        <v>18</v>
      </c>
      <c r="V121" s="2">
        <v>-3.13</v>
      </c>
      <c r="W121" s="33" t="s">
        <v>4</v>
      </c>
      <c r="X121" s="19">
        <v>0.87</v>
      </c>
      <c r="Y121" s="19">
        <v>0.9</v>
      </c>
      <c r="Z121" s="19">
        <v>0.86</v>
      </c>
      <c r="AA121" s="16">
        <f t="shared" si="9"/>
        <v>0.87666666666666659</v>
      </c>
      <c r="AB121" s="16">
        <f t="shared" si="10"/>
        <v>2.0816659994661344E-2</v>
      </c>
      <c r="AC121" s="16">
        <f t="shared" si="11"/>
        <v>2.3745239537636516</v>
      </c>
    </row>
    <row r="122" spans="1:29" x14ac:dyDescent="0.25">
      <c r="A122" s="30" t="s">
        <v>358</v>
      </c>
      <c r="B122" s="2" t="s">
        <v>19</v>
      </c>
      <c r="C122" s="2" t="s">
        <v>20</v>
      </c>
      <c r="D122" s="2">
        <v>400</v>
      </c>
      <c r="E122" s="2">
        <v>215.06161445699999</v>
      </c>
      <c r="F122" s="2" t="s">
        <v>21</v>
      </c>
      <c r="G122" s="2">
        <v>-2.68</v>
      </c>
      <c r="H122" s="19" t="s">
        <v>4</v>
      </c>
      <c r="I122" s="16">
        <v>1.35</v>
      </c>
      <c r="J122" s="16">
        <v>1.35</v>
      </c>
      <c r="K122" s="16">
        <v>1.35</v>
      </c>
      <c r="L122" s="16">
        <f t="shared" si="15"/>
        <v>1.3500000000000003</v>
      </c>
      <c r="M122" s="16">
        <f t="shared" si="16"/>
        <v>2.7194799110210365E-16</v>
      </c>
      <c r="N122" s="16">
        <f t="shared" si="17"/>
        <v>2.0144295637192857E-14</v>
      </c>
      <c r="O122" s="6"/>
      <c r="P122" s="30" t="s">
        <v>358</v>
      </c>
      <c r="Q122" s="2" t="s">
        <v>19</v>
      </c>
      <c r="R122" s="2" t="s">
        <v>20</v>
      </c>
      <c r="S122" s="2">
        <v>400</v>
      </c>
      <c r="T122" s="2">
        <v>215.06161445699999</v>
      </c>
      <c r="U122" s="2" t="s">
        <v>21</v>
      </c>
      <c r="V122" s="2">
        <v>-2.68</v>
      </c>
      <c r="W122" s="33" t="s">
        <v>4</v>
      </c>
      <c r="X122" s="19">
        <v>1.35</v>
      </c>
      <c r="Y122" s="19">
        <v>1.35</v>
      </c>
      <c r="Z122" s="19">
        <v>1.35</v>
      </c>
      <c r="AA122" s="16">
        <f t="shared" si="9"/>
        <v>1.3500000000000003</v>
      </c>
      <c r="AB122" s="16">
        <f t="shared" si="10"/>
        <v>2.7194799110210365E-16</v>
      </c>
      <c r="AC122" s="16">
        <f t="shared" si="11"/>
        <v>2.0144295637192857E-14</v>
      </c>
    </row>
    <row r="123" spans="1:29" x14ac:dyDescent="0.25">
      <c r="A123" s="30" t="s">
        <v>358</v>
      </c>
      <c r="B123" s="2" t="s">
        <v>22</v>
      </c>
      <c r="C123" s="2" t="s">
        <v>23</v>
      </c>
      <c r="D123" s="2">
        <v>500</v>
      </c>
      <c r="E123" s="2">
        <v>229.07726452099999</v>
      </c>
      <c r="F123" s="2" t="s">
        <v>24</v>
      </c>
      <c r="G123" s="2">
        <v>-2.2400000000000002</v>
      </c>
      <c r="H123" s="19" t="s">
        <v>4</v>
      </c>
      <c r="I123" s="16">
        <v>3.18</v>
      </c>
      <c r="J123" s="16">
        <v>3.16</v>
      </c>
      <c r="K123" s="16">
        <v>3.17</v>
      </c>
      <c r="L123" s="16">
        <f t="shared" si="15"/>
        <v>3.17</v>
      </c>
      <c r="M123" s="16">
        <f t="shared" si="16"/>
        <v>1.0000000000000009E-2</v>
      </c>
      <c r="N123" s="16">
        <f t="shared" si="17"/>
        <v>0.31545741324921167</v>
      </c>
      <c r="O123" s="6"/>
      <c r="P123" s="30" t="s">
        <v>358</v>
      </c>
      <c r="Q123" s="2" t="s">
        <v>22</v>
      </c>
      <c r="R123" s="2" t="s">
        <v>23</v>
      </c>
      <c r="S123" s="2">
        <v>500</v>
      </c>
      <c r="T123" s="2">
        <v>229.07726452099999</v>
      </c>
      <c r="U123" s="2" t="s">
        <v>24</v>
      </c>
      <c r="V123" s="2">
        <v>-2.2400000000000002</v>
      </c>
      <c r="W123" s="33" t="s">
        <v>4</v>
      </c>
      <c r="X123" s="19">
        <v>3.16</v>
      </c>
      <c r="Y123" s="19">
        <v>3.16</v>
      </c>
      <c r="Z123" s="19">
        <v>3.15</v>
      </c>
      <c r="AA123" s="16">
        <f t="shared" si="9"/>
        <v>3.1566666666666667</v>
      </c>
      <c r="AB123" s="16">
        <f t="shared" si="10"/>
        <v>5.7735026918963907E-3</v>
      </c>
      <c r="AC123" s="16">
        <f t="shared" si="11"/>
        <v>0.18289871252047699</v>
      </c>
    </row>
    <row r="124" spans="1:29" x14ac:dyDescent="0.25">
      <c r="A124" s="30" t="s">
        <v>358</v>
      </c>
      <c r="B124" s="2" t="s">
        <v>25</v>
      </c>
      <c r="C124" s="2" t="s">
        <v>26</v>
      </c>
      <c r="D124" s="2">
        <v>600</v>
      </c>
      <c r="E124" s="2">
        <v>243.09291458499999</v>
      </c>
      <c r="F124" s="2" t="s">
        <v>27</v>
      </c>
      <c r="G124" s="2">
        <v>-1.79</v>
      </c>
      <c r="H124" s="19" t="s">
        <v>4</v>
      </c>
      <c r="I124" s="16">
        <v>4.97</v>
      </c>
      <c r="J124" s="16">
        <v>4.95</v>
      </c>
      <c r="K124" s="16">
        <v>4.9800000000000004</v>
      </c>
      <c r="L124" s="16">
        <f t="shared" si="15"/>
        <v>4.9666666666666668</v>
      </c>
      <c r="M124" s="16">
        <f t="shared" si="16"/>
        <v>1.5275252316519529E-2</v>
      </c>
      <c r="N124" s="16">
        <f t="shared" si="17"/>
        <v>0.30755541576884959</v>
      </c>
      <c r="O124" s="6"/>
      <c r="P124" s="30" t="s">
        <v>358</v>
      </c>
      <c r="Q124" s="2" t="s">
        <v>25</v>
      </c>
      <c r="R124" s="2" t="s">
        <v>26</v>
      </c>
      <c r="S124" s="2">
        <v>600</v>
      </c>
      <c r="T124" s="2">
        <v>243.09291458499999</v>
      </c>
      <c r="U124" s="2" t="s">
        <v>27</v>
      </c>
      <c r="V124" s="2">
        <v>-1.79</v>
      </c>
      <c r="W124" s="33" t="s">
        <v>4</v>
      </c>
      <c r="X124" s="19">
        <v>4.96</v>
      </c>
      <c r="Y124" s="19">
        <v>4.9800000000000004</v>
      </c>
      <c r="Z124" s="19">
        <v>4.96</v>
      </c>
      <c r="AA124" s="16">
        <f t="shared" si="9"/>
        <v>4.9666666666666677</v>
      </c>
      <c r="AB124" s="16">
        <f t="shared" si="10"/>
        <v>1.1547005383792781E-2</v>
      </c>
      <c r="AC124" s="16">
        <f t="shared" si="11"/>
        <v>0.23249004128441836</v>
      </c>
    </row>
    <row r="125" spans="1:29" x14ac:dyDescent="0.25">
      <c r="A125" s="30" t="s">
        <v>358</v>
      </c>
      <c r="B125" s="2" t="s">
        <v>28</v>
      </c>
      <c r="C125" s="2" t="s">
        <v>29</v>
      </c>
      <c r="D125" s="2">
        <v>700</v>
      </c>
      <c r="E125" s="2">
        <v>257.10856465000001</v>
      </c>
      <c r="F125" s="2" t="s">
        <v>30</v>
      </c>
      <c r="G125" s="2">
        <v>-1.35</v>
      </c>
      <c r="H125" s="19" t="s">
        <v>4</v>
      </c>
      <c r="I125" s="16">
        <v>6.16</v>
      </c>
      <c r="J125" s="16">
        <v>6.14</v>
      </c>
      <c r="K125" s="16">
        <v>6.16</v>
      </c>
      <c r="L125" s="16">
        <f t="shared" si="15"/>
        <v>6.1533333333333333</v>
      </c>
      <c r="M125" s="16">
        <f t="shared" si="16"/>
        <v>1.1547005383792781E-2</v>
      </c>
      <c r="N125" s="16">
        <f t="shared" si="17"/>
        <v>0.18765447535957933</v>
      </c>
      <c r="O125" s="6"/>
      <c r="P125" s="30" t="s">
        <v>358</v>
      </c>
      <c r="Q125" s="2" t="s">
        <v>28</v>
      </c>
      <c r="R125" s="2" t="s">
        <v>29</v>
      </c>
      <c r="S125" s="2">
        <v>700</v>
      </c>
      <c r="T125" s="2">
        <v>257.10856465000001</v>
      </c>
      <c r="U125" s="2" t="s">
        <v>30</v>
      </c>
      <c r="V125" s="2">
        <v>-1.35</v>
      </c>
      <c r="W125" s="33" t="s">
        <v>4</v>
      </c>
      <c r="X125" s="19">
        <v>6.15</v>
      </c>
      <c r="Y125" s="19">
        <v>6.15</v>
      </c>
      <c r="Z125" s="19">
        <v>6.15</v>
      </c>
      <c r="AA125" s="16">
        <f t="shared" si="9"/>
        <v>6.1500000000000012</v>
      </c>
      <c r="AB125" s="16">
        <f t="shared" si="10"/>
        <v>1.0877919644084146E-15</v>
      </c>
      <c r="AC125" s="16">
        <f t="shared" si="11"/>
        <v>1.7687674218022998E-14</v>
      </c>
    </row>
    <row r="126" spans="1:29" x14ac:dyDescent="0.25">
      <c r="A126" s="30" t="s">
        <v>358</v>
      </c>
      <c r="B126" s="2" t="s">
        <v>31</v>
      </c>
      <c r="C126" s="2" t="s">
        <v>32</v>
      </c>
      <c r="D126" s="2">
        <v>800</v>
      </c>
      <c r="E126" s="2">
        <v>271.124214714</v>
      </c>
      <c r="F126" s="2" t="s">
        <v>33</v>
      </c>
      <c r="G126" s="2">
        <v>-0.9</v>
      </c>
      <c r="H126" s="19" t="s">
        <v>4</v>
      </c>
      <c r="I126" s="16">
        <v>7.14</v>
      </c>
      <c r="J126" s="16">
        <v>7.13</v>
      </c>
      <c r="K126" s="16">
        <v>7.15</v>
      </c>
      <c r="L126" s="16">
        <f t="shared" si="15"/>
        <v>7.1400000000000006</v>
      </c>
      <c r="M126" s="16">
        <f t="shared" si="16"/>
        <v>1.0000000000000231E-2</v>
      </c>
      <c r="N126" s="16">
        <f t="shared" si="17"/>
        <v>0.14005602240896681</v>
      </c>
      <c r="O126" s="6"/>
      <c r="P126" s="30" t="s">
        <v>358</v>
      </c>
      <c r="Q126" s="2" t="s">
        <v>31</v>
      </c>
      <c r="R126" s="2" t="s">
        <v>32</v>
      </c>
      <c r="S126" s="2">
        <v>800</v>
      </c>
      <c r="T126" s="2">
        <v>271.124214714</v>
      </c>
      <c r="U126" s="2" t="s">
        <v>33</v>
      </c>
      <c r="V126" s="2">
        <v>-0.9</v>
      </c>
      <c r="W126" s="33" t="s">
        <v>4</v>
      </c>
      <c r="X126" s="19">
        <v>7.14</v>
      </c>
      <c r="Y126" s="19">
        <v>7.15</v>
      </c>
      <c r="Z126" s="19">
        <v>7.13</v>
      </c>
      <c r="AA126" s="16">
        <f t="shared" si="9"/>
        <v>7.14</v>
      </c>
      <c r="AB126" s="16">
        <f t="shared" si="10"/>
        <v>1.0000000000000231E-2</v>
      </c>
      <c r="AC126" s="16">
        <f t="shared" si="11"/>
        <v>0.14005602240896681</v>
      </c>
    </row>
    <row r="127" spans="1:29" x14ac:dyDescent="0.25">
      <c r="A127" s="30" t="s">
        <v>358</v>
      </c>
      <c r="B127" s="2" t="s">
        <v>34</v>
      </c>
      <c r="C127" s="2" t="s">
        <v>35</v>
      </c>
      <c r="D127" s="2">
        <v>900</v>
      </c>
      <c r="E127" s="2">
        <v>285.13986477899999</v>
      </c>
      <c r="F127" s="2" t="s">
        <v>36</v>
      </c>
      <c r="G127" s="2">
        <v>-0.46</v>
      </c>
      <c r="H127" s="19" t="s">
        <v>4</v>
      </c>
      <c r="I127" s="16">
        <v>8.02</v>
      </c>
      <c r="J127" s="16">
        <v>8</v>
      </c>
      <c r="K127" s="16">
        <v>8.01</v>
      </c>
      <c r="L127" s="16">
        <f t="shared" si="15"/>
        <v>8.01</v>
      </c>
      <c r="M127" s="16">
        <f t="shared" si="16"/>
        <v>9.9999999999997868E-3</v>
      </c>
      <c r="N127" s="16">
        <f t="shared" si="17"/>
        <v>0.1248439450686615</v>
      </c>
      <c r="O127" s="6"/>
      <c r="P127" s="30" t="s">
        <v>358</v>
      </c>
      <c r="Q127" s="2" t="s">
        <v>34</v>
      </c>
      <c r="R127" s="2" t="s">
        <v>35</v>
      </c>
      <c r="S127" s="2">
        <v>900</v>
      </c>
      <c r="T127" s="2">
        <v>285.13986477899999</v>
      </c>
      <c r="U127" s="2" t="s">
        <v>36</v>
      </c>
      <c r="V127" s="2">
        <v>-0.46</v>
      </c>
      <c r="W127" s="33" t="s">
        <v>4</v>
      </c>
      <c r="X127" s="19">
        <v>8.01</v>
      </c>
      <c r="Y127" s="19">
        <v>8.02</v>
      </c>
      <c r="Z127" s="19">
        <v>8</v>
      </c>
      <c r="AA127" s="16">
        <f t="shared" si="9"/>
        <v>8.01</v>
      </c>
      <c r="AB127" s="16">
        <f t="shared" si="10"/>
        <v>9.9999999999997868E-3</v>
      </c>
      <c r="AC127" s="16">
        <f t="shared" si="11"/>
        <v>0.1248439450686615</v>
      </c>
    </row>
    <row r="128" spans="1:29" x14ac:dyDescent="0.25">
      <c r="A128" s="30" t="s">
        <v>358</v>
      </c>
      <c r="B128" s="2" t="s">
        <v>37</v>
      </c>
      <c r="C128" s="2" t="s">
        <v>38</v>
      </c>
      <c r="D128" s="2">
        <v>1000</v>
      </c>
      <c r="E128" s="2">
        <v>299.15551484299999</v>
      </c>
      <c r="F128" s="2" t="s">
        <v>39</v>
      </c>
      <c r="G128" s="2">
        <v>-0.02</v>
      </c>
      <c r="H128" s="19" t="s">
        <v>4</v>
      </c>
      <c r="I128" s="16">
        <v>8.83</v>
      </c>
      <c r="J128" s="16">
        <v>8.81</v>
      </c>
      <c r="K128" s="16">
        <v>8.83</v>
      </c>
      <c r="L128" s="16">
        <f t="shared" si="15"/>
        <v>8.8233333333333324</v>
      </c>
      <c r="M128" s="16">
        <f t="shared" si="16"/>
        <v>1.154700538379227E-2</v>
      </c>
      <c r="N128" s="16">
        <f t="shared" si="17"/>
        <v>0.13086896921562829</v>
      </c>
      <c r="O128" s="6"/>
      <c r="P128" s="30" t="s">
        <v>358</v>
      </c>
      <c r="Q128" s="2" t="s">
        <v>37</v>
      </c>
      <c r="R128" s="2" t="s">
        <v>38</v>
      </c>
      <c r="S128" s="2">
        <v>1000</v>
      </c>
      <c r="T128" s="2">
        <v>299.15551484299999</v>
      </c>
      <c r="U128" s="2" t="s">
        <v>39</v>
      </c>
      <c r="V128" s="2">
        <v>-0.02</v>
      </c>
      <c r="W128" s="33" t="s">
        <v>4</v>
      </c>
      <c r="X128" s="19">
        <v>8.83</v>
      </c>
      <c r="Y128" s="19">
        <v>8.83</v>
      </c>
      <c r="Z128" s="19">
        <v>8.82</v>
      </c>
      <c r="AA128" s="16">
        <f t="shared" si="9"/>
        <v>8.8266666666666662</v>
      </c>
      <c r="AB128" s="16">
        <f t="shared" si="10"/>
        <v>5.7735026918961348E-3</v>
      </c>
      <c r="AC128" s="16">
        <f t="shared" si="11"/>
        <v>6.5409773699729626E-2</v>
      </c>
    </row>
    <row r="129" spans="1:29" s="17" customFormat="1" x14ac:dyDescent="0.25">
      <c r="A129" s="30" t="s">
        <v>358</v>
      </c>
      <c r="B129" s="2" t="s">
        <v>40</v>
      </c>
      <c r="C129" s="2" t="s">
        <v>41</v>
      </c>
      <c r="D129" s="2">
        <v>1100</v>
      </c>
      <c r="E129" s="2">
        <v>313.17116490699999</v>
      </c>
      <c r="F129" s="2" t="s">
        <v>42</v>
      </c>
      <c r="G129" s="2">
        <v>0.43</v>
      </c>
      <c r="H129" s="19" t="s">
        <v>4</v>
      </c>
      <c r="I129" s="16">
        <v>9.61</v>
      </c>
      <c r="J129" s="16">
        <v>9.6</v>
      </c>
      <c r="K129" s="16">
        <v>9.6199999999999992</v>
      </c>
      <c r="L129" s="16">
        <f t="shared" si="15"/>
        <v>9.61</v>
      </c>
      <c r="M129" s="16">
        <f t="shared" si="16"/>
        <v>9.9999999999997868E-3</v>
      </c>
      <c r="N129" s="16">
        <f t="shared" si="17"/>
        <v>0.10405827263267209</v>
      </c>
      <c r="O129" s="6"/>
      <c r="P129" s="30" t="s">
        <v>358</v>
      </c>
      <c r="Q129" s="2" t="s">
        <v>40</v>
      </c>
      <c r="R129" s="2" t="s">
        <v>41</v>
      </c>
      <c r="S129" s="2">
        <v>1100</v>
      </c>
      <c r="T129" s="2">
        <v>313.17116490699999</v>
      </c>
      <c r="U129" s="2" t="s">
        <v>42</v>
      </c>
      <c r="V129" s="2">
        <v>0.43</v>
      </c>
      <c r="W129" s="33" t="s">
        <v>4</v>
      </c>
      <c r="X129" s="19">
        <v>9.61</v>
      </c>
      <c r="Y129" s="19">
        <v>9.61</v>
      </c>
      <c r="Z129" s="19">
        <v>9.59</v>
      </c>
      <c r="AA129" s="16">
        <f t="shared" si="9"/>
        <v>9.6033333333333335</v>
      </c>
      <c r="AB129" s="16">
        <f t="shared" si="10"/>
        <v>1.154700538379227E-2</v>
      </c>
      <c r="AC129" s="16">
        <f t="shared" si="11"/>
        <v>0.12023955623525445</v>
      </c>
    </row>
    <row r="130" spans="1:29" s="17" customFormat="1" x14ac:dyDescent="0.25">
      <c r="A130" s="30" t="s">
        <v>358</v>
      </c>
      <c r="B130" s="2" t="s">
        <v>43</v>
      </c>
      <c r="C130" s="2" t="s">
        <v>44</v>
      </c>
      <c r="D130" s="2">
        <v>1200</v>
      </c>
      <c r="E130" s="2">
        <v>327.18681497199998</v>
      </c>
      <c r="F130" s="2" t="s">
        <v>45</v>
      </c>
      <c r="G130" s="2">
        <v>0.87</v>
      </c>
      <c r="H130" s="19" t="s">
        <v>4</v>
      </c>
      <c r="I130" s="16">
        <v>10.39</v>
      </c>
      <c r="J130" s="16">
        <v>10.37</v>
      </c>
      <c r="K130" s="16">
        <v>10.39</v>
      </c>
      <c r="L130" s="16">
        <f t="shared" si="15"/>
        <v>10.383333333333333</v>
      </c>
      <c r="M130" s="16">
        <f t="shared" si="16"/>
        <v>1.1547005383793295E-2</v>
      </c>
      <c r="N130" s="16">
        <f t="shared" si="17"/>
        <v>0.11120711445065773</v>
      </c>
      <c r="O130" s="6"/>
      <c r="P130" s="30" t="s">
        <v>358</v>
      </c>
      <c r="Q130" s="2" t="s">
        <v>43</v>
      </c>
      <c r="R130" s="2" t="s">
        <v>44</v>
      </c>
      <c r="S130" s="2">
        <v>1200</v>
      </c>
      <c r="T130" s="2">
        <v>327.18681497199998</v>
      </c>
      <c r="U130" s="2" t="s">
        <v>45</v>
      </c>
      <c r="V130" s="2">
        <v>0.87</v>
      </c>
      <c r="W130" s="33" t="s">
        <v>4</v>
      </c>
      <c r="X130" s="19">
        <v>10.39</v>
      </c>
      <c r="Y130" s="19">
        <v>10.39</v>
      </c>
      <c r="Z130" s="19">
        <v>10.37</v>
      </c>
      <c r="AA130" s="16">
        <f t="shared" si="9"/>
        <v>10.383333333333333</v>
      </c>
      <c r="AB130" s="16">
        <f t="shared" si="10"/>
        <v>1.1547005383793295E-2</v>
      </c>
      <c r="AC130" s="16">
        <f t="shared" si="11"/>
        <v>0.11120711445065773</v>
      </c>
    </row>
    <row r="131" spans="1:29" s="17" customFormat="1" x14ac:dyDescent="0.25">
      <c r="A131" s="30" t="s">
        <v>358</v>
      </c>
      <c r="B131" s="2" t="s">
        <v>46</v>
      </c>
      <c r="C131" s="2" t="s">
        <v>47</v>
      </c>
      <c r="D131" s="2">
        <v>1300</v>
      </c>
      <c r="E131" s="2">
        <v>341.20246503599998</v>
      </c>
      <c r="F131" s="2" t="s">
        <v>48</v>
      </c>
      <c r="G131" s="2">
        <v>1.32</v>
      </c>
      <c r="H131" s="19" t="s">
        <v>4</v>
      </c>
      <c r="I131" s="16">
        <v>11.16</v>
      </c>
      <c r="J131" s="16">
        <v>11.14</v>
      </c>
      <c r="K131" s="16">
        <v>11.17</v>
      </c>
      <c r="L131" s="16">
        <f t="shared" si="15"/>
        <v>11.156666666666666</v>
      </c>
      <c r="M131" s="16">
        <f t="shared" si="16"/>
        <v>1.527525231651914E-2</v>
      </c>
      <c r="N131" s="16">
        <f t="shared" si="17"/>
        <v>0.13691591559473387</v>
      </c>
      <c r="O131" s="6"/>
      <c r="P131" s="30" t="s">
        <v>358</v>
      </c>
      <c r="Q131" s="2" t="s">
        <v>46</v>
      </c>
      <c r="R131" s="2" t="s">
        <v>47</v>
      </c>
      <c r="S131" s="2">
        <v>1300</v>
      </c>
      <c r="T131" s="2">
        <v>341.20246503599998</v>
      </c>
      <c r="U131" s="2" t="s">
        <v>48</v>
      </c>
      <c r="V131" s="2">
        <v>1.32</v>
      </c>
      <c r="W131" s="33" t="s">
        <v>4</v>
      </c>
      <c r="X131" s="19">
        <v>11.16</v>
      </c>
      <c r="Y131" s="19">
        <v>11.16</v>
      </c>
      <c r="Z131" s="19">
        <v>11.15</v>
      </c>
      <c r="AA131" s="16">
        <f t="shared" si="9"/>
        <v>11.156666666666666</v>
      </c>
      <c r="AB131" s="16">
        <f t="shared" si="10"/>
        <v>5.7735026918961348E-3</v>
      </c>
      <c r="AC131" s="16">
        <f t="shared" si="11"/>
        <v>5.174935188433942E-2</v>
      </c>
    </row>
    <row r="132" spans="1:29" s="17" customFormat="1" x14ac:dyDescent="0.25">
      <c r="A132" s="30" t="s">
        <v>358</v>
      </c>
      <c r="B132" s="2" t="s">
        <v>49</v>
      </c>
      <c r="C132" s="2" t="s">
        <v>50</v>
      </c>
      <c r="D132" s="2">
        <v>1400</v>
      </c>
      <c r="E132" s="2">
        <v>355.21811510100002</v>
      </c>
      <c r="F132" s="2" t="s">
        <v>51</v>
      </c>
      <c r="G132" s="2">
        <v>1.76</v>
      </c>
      <c r="H132" s="19" t="s">
        <v>4</v>
      </c>
      <c r="I132" s="16">
        <v>11.94</v>
      </c>
      <c r="J132" s="16">
        <v>11.93</v>
      </c>
      <c r="K132" s="16">
        <v>11.95</v>
      </c>
      <c r="L132" s="16">
        <f t="shared" ref="L132:L138" si="18">AVERAGE(I132:K132)</f>
        <v>11.939999999999998</v>
      </c>
      <c r="M132" s="16">
        <f t="shared" ref="M132:M138" si="19">STDEV(I132:K132)</f>
        <v>9.9999999999997868E-3</v>
      </c>
      <c r="N132" s="16">
        <f t="shared" ref="N132:N138" si="20">M132/L132*100</f>
        <v>8.3752093802343289E-2</v>
      </c>
      <c r="O132" s="6"/>
      <c r="P132" s="30" t="s">
        <v>358</v>
      </c>
      <c r="Q132" s="2" t="s">
        <v>49</v>
      </c>
      <c r="R132" s="2" t="s">
        <v>50</v>
      </c>
      <c r="S132" s="2">
        <v>1400</v>
      </c>
      <c r="T132" s="2">
        <v>355.21811510100002</v>
      </c>
      <c r="U132" s="2" t="s">
        <v>51</v>
      </c>
      <c r="V132" s="2">
        <v>1.76</v>
      </c>
      <c r="W132" s="33" t="s">
        <v>4</v>
      </c>
      <c r="X132" s="19">
        <v>11.94</v>
      </c>
      <c r="Y132" s="19">
        <v>11.95</v>
      </c>
      <c r="Z132" s="19">
        <v>11.93</v>
      </c>
      <c r="AA132" s="16">
        <f t="shared" ref="AA132:AA138" si="21">AVERAGE(X132:Z132)</f>
        <v>11.94</v>
      </c>
      <c r="AB132" s="16">
        <f t="shared" ref="AB132:AB138" si="22">STDEV(X132:Z132)</f>
        <v>9.9999999999997868E-3</v>
      </c>
      <c r="AC132" s="16">
        <f t="shared" ref="AC132:AC138" si="23">AB132/AA132*100</f>
        <v>8.3752093802343275E-2</v>
      </c>
    </row>
    <row r="133" spans="1:29" s="17" customFormat="1" x14ac:dyDescent="0.25">
      <c r="A133" s="30" t="s">
        <v>358</v>
      </c>
      <c r="B133" s="2" t="s">
        <v>52</v>
      </c>
      <c r="C133" s="2" t="s">
        <v>53</v>
      </c>
      <c r="D133" s="2">
        <v>1500</v>
      </c>
      <c r="E133" s="2">
        <v>369.23376516500002</v>
      </c>
      <c r="F133" s="2" t="s">
        <v>54</v>
      </c>
      <c r="G133" s="2">
        <v>2.21</v>
      </c>
      <c r="H133" s="19" t="s">
        <v>4</v>
      </c>
      <c r="I133" s="16">
        <v>12.74</v>
      </c>
      <c r="J133" s="16">
        <v>12.71</v>
      </c>
      <c r="K133" s="16">
        <v>12.75</v>
      </c>
      <c r="L133" s="16">
        <f t="shared" si="18"/>
        <v>12.733333333333334</v>
      </c>
      <c r="M133" s="16">
        <f t="shared" si="19"/>
        <v>2.0816659994660883E-2</v>
      </c>
      <c r="N133" s="16">
        <f t="shared" si="20"/>
        <v>0.16348162299471897</v>
      </c>
      <c r="O133" s="6"/>
      <c r="P133" s="30" t="s">
        <v>358</v>
      </c>
      <c r="Q133" s="2" t="s">
        <v>52</v>
      </c>
      <c r="R133" s="2" t="s">
        <v>53</v>
      </c>
      <c r="S133" s="2">
        <v>1500</v>
      </c>
      <c r="T133" s="2">
        <v>369.23376516500002</v>
      </c>
      <c r="U133" s="2" t="s">
        <v>54</v>
      </c>
      <c r="V133" s="2">
        <v>2.21</v>
      </c>
      <c r="W133" s="33" t="s">
        <v>4</v>
      </c>
      <c r="X133" s="19">
        <v>12.73</v>
      </c>
      <c r="Y133" s="19">
        <v>12.75</v>
      </c>
      <c r="Z133" s="19">
        <v>12.73</v>
      </c>
      <c r="AA133" s="16">
        <f t="shared" si="21"/>
        <v>12.736666666666666</v>
      </c>
      <c r="AB133" s="16">
        <f t="shared" si="22"/>
        <v>1.154700538379227E-2</v>
      </c>
      <c r="AC133" s="16">
        <f t="shared" si="23"/>
        <v>9.0659555486461152E-2</v>
      </c>
    </row>
    <row r="134" spans="1:29" s="17" customFormat="1" x14ac:dyDescent="0.25">
      <c r="A134" s="30" t="s">
        <v>358</v>
      </c>
      <c r="B134" s="2" t="s">
        <v>55</v>
      </c>
      <c r="C134" s="2" t="s">
        <v>56</v>
      </c>
      <c r="D134" s="2">
        <v>1600</v>
      </c>
      <c r="E134" s="2">
        <v>383.24941522900002</v>
      </c>
      <c r="F134" s="2" t="s">
        <v>57</v>
      </c>
      <c r="G134" s="2">
        <v>2.65</v>
      </c>
      <c r="H134" s="19" t="s">
        <v>4</v>
      </c>
      <c r="I134" s="16">
        <v>13.54</v>
      </c>
      <c r="J134" s="16">
        <v>13.52</v>
      </c>
      <c r="K134" s="16">
        <v>13.54</v>
      </c>
      <c r="L134" s="16">
        <f t="shared" si="18"/>
        <v>13.533333333333331</v>
      </c>
      <c r="M134" s="16">
        <f t="shared" si="19"/>
        <v>1.154700538379227E-2</v>
      </c>
      <c r="N134" s="16">
        <f t="shared" si="20"/>
        <v>8.5322699880238453E-2</v>
      </c>
      <c r="O134" s="6"/>
      <c r="P134" s="30" t="s">
        <v>358</v>
      </c>
      <c r="Q134" s="2" t="s">
        <v>55</v>
      </c>
      <c r="R134" s="2" t="s">
        <v>56</v>
      </c>
      <c r="S134" s="2">
        <v>1600</v>
      </c>
      <c r="T134" s="2">
        <v>383.24941522900002</v>
      </c>
      <c r="U134" s="2" t="s">
        <v>57</v>
      </c>
      <c r="V134" s="2">
        <v>2.65</v>
      </c>
      <c r="W134" s="33" t="s">
        <v>4</v>
      </c>
      <c r="X134" s="19">
        <v>13.54</v>
      </c>
      <c r="Y134" s="19">
        <v>13.54</v>
      </c>
      <c r="Z134" s="19">
        <v>13.53</v>
      </c>
      <c r="AA134" s="16">
        <f t="shared" si="21"/>
        <v>13.536666666666667</v>
      </c>
      <c r="AB134" s="16">
        <f t="shared" si="22"/>
        <v>5.7735026918961348E-3</v>
      </c>
      <c r="AC134" s="16">
        <f t="shared" si="23"/>
        <v>4.2650844805930566E-2</v>
      </c>
    </row>
    <row r="135" spans="1:29" s="17" customFormat="1" x14ac:dyDescent="0.25">
      <c r="A135" s="30" t="s">
        <v>358</v>
      </c>
      <c r="B135" s="2" t="s">
        <v>58</v>
      </c>
      <c r="C135" s="2" t="s">
        <v>59</v>
      </c>
      <c r="D135" s="2">
        <v>1700</v>
      </c>
      <c r="E135" s="2">
        <v>397.26506529400001</v>
      </c>
      <c r="F135" s="2" t="s">
        <v>60</v>
      </c>
      <c r="G135" s="2">
        <v>3.1</v>
      </c>
      <c r="H135" s="19" t="s">
        <v>4</v>
      </c>
      <c r="I135" s="16">
        <v>14.33</v>
      </c>
      <c r="J135" s="16">
        <v>14.31</v>
      </c>
      <c r="K135" s="16">
        <v>14.33</v>
      </c>
      <c r="L135" s="16">
        <f t="shared" si="18"/>
        <v>14.323333333333332</v>
      </c>
      <c r="M135" s="16">
        <f t="shared" si="19"/>
        <v>1.154700538379227E-2</v>
      </c>
      <c r="N135" s="16">
        <f t="shared" si="20"/>
        <v>8.0616746919657464E-2</v>
      </c>
      <c r="O135" s="6"/>
      <c r="P135" s="30" t="s">
        <v>358</v>
      </c>
      <c r="Q135" s="2" t="s">
        <v>58</v>
      </c>
      <c r="R135" s="2" t="s">
        <v>59</v>
      </c>
      <c r="S135" s="2">
        <v>1700</v>
      </c>
      <c r="T135" s="2">
        <v>397.26506529400001</v>
      </c>
      <c r="U135" s="2" t="s">
        <v>60</v>
      </c>
      <c r="V135" s="2">
        <v>3.1</v>
      </c>
      <c r="W135" s="33" t="s">
        <v>4</v>
      </c>
      <c r="X135" s="19">
        <v>14.32</v>
      </c>
      <c r="Y135" s="19">
        <v>14.33</v>
      </c>
      <c r="Z135" s="19">
        <v>14.32</v>
      </c>
      <c r="AA135" s="16">
        <f t="shared" si="21"/>
        <v>14.323333333333332</v>
      </c>
      <c r="AB135" s="16">
        <f t="shared" si="22"/>
        <v>5.7735026918961348E-3</v>
      </c>
      <c r="AC135" s="16">
        <f t="shared" si="23"/>
        <v>4.0308373459828732E-2</v>
      </c>
    </row>
    <row r="136" spans="1:29" s="17" customFormat="1" x14ac:dyDescent="0.25">
      <c r="A136" s="30" t="s">
        <v>358</v>
      </c>
      <c r="B136" s="2" t="s">
        <v>61</v>
      </c>
      <c r="C136" s="2" t="s">
        <v>62</v>
      </c>
      <c r="D136" s="2">
        <v>1800</v>
      </c>
      <c r="E136" s="2">
        <v>411.28071535800001</v>
      </c>
      <c r="F136" s="2" t="s">
        <v>63</v>
      </c>
      <c r="G136" s="2">
        <v>3.54</v>
      </c>
      <c r="H136" s="19" t="s">
        <v>4</v>
      </c>
      <c r="I136" s="16">
        <v>15.1</v>
      </c>
      <c r="J136" s="16">
        <v>15.09</v>
      </c>
      <c r="K136" s="16">
        <v>15.1</v>
      </c>
      <c r="L136" s="16">
        <f t="shared" si="18"/>
        <v>15.096666666666666</v>
      </c>
      <c r="M136" s="16">
        <f t="shared" si="19"/>
        <v>5.7735026918961348E-3</v>
      </c>
      <c r="N136" s="16">
        <f t="shared" si="20"/>
        <v>3.8243559451729754E-2</v>
      </c>
      <c r="O136" s="6"/>
      <c r="P136" s="30" t="s">
        <v>358</v>
      </c>
      <c r="Q136" s="2" t="s">
        <v>61</v>
      </c>
      <c r="R136" s="2" t="s">
        <v>62</v>
      </c>
      <c r="S136" s="2">
        <v>1800</v>
      </c>
      <c r="T136" s="2">
        <v>411.28071535800001</v>
      </c>
      <c r="U136" s="2" t="s">
        <v>63</v>
      </c>
      <c r="V136" s="2">
        <v>3.54</v>
      </c>
      <c r="W136" s="33" t="s">
        <v>4</v>
      </c>
      <c r="X136" s="19">
        <v>15.1</v>
      </c>
      <c r="Y136" s="19">
        <v>15.1</v>
      </c>
      <c r="Z136" s="19">
        <v>15.08</v>
      </c>
      <c r="AA136" s="16">
        <f t="shared" si="21"/>
        <v>15.093333333333334</v>
      </c>
      <c r="AB136" s="16">
        <f t="shared" si="22"/>
        <v>1.154700538379227E-2</v>
      </c>
      <c r="AC136" s="16">
        <f t="shared" si="23"/>
        <v>7.6504010935019448E-2</v>
      </c>
    </row>
    <row r="137" spans="1:29" s="17" customFormat="1" x14ac:dyDescent="0.25">
      <c r="A137" s="30" t="s">
        <v>358</v>
      </c>
      <c r="B137" s="2" t="s">
        <v>64</v>
      </c>
      <c r="C137" s="2" t="s">
        <v>65</v>
      </c>
      <c r="D137" s="2">
        <v>1900</v>
      </c>
      <c r="E137" s="2">
        <v>425.296365423</v>
      </c>
      <c r="F137" s="2" t="s">
        <v>66</v>
      </c>
      <c r="G137" s="2">
        <v>3.99</v>
      </c>
      <c r="H137" s="19" t="s">
        <v>4</v>
      </c>
      <c r="I137" s="16">
        <v>15.82</v>
      </c>
      <c r="J137" s="16">
        <v>15.81</v>
      </c>
      <c r="K137" s="16">
        <v>15.84</v>
      </c>
      <c r="L137" s="16">
        <f t="shared" si="18"/>
        <v>15.823333333333332</v>
      </c>
      <c r="M137" s="16">
        <f t="shared" si="19"/>
        <v>1.5275252316519142E-2</v>
      </c>
      <c r="N137" s="16">
        <f t="shared" si="20"/>
        <v>9.6536248050468579E-2</v>
      </c>
      <c r="O137" s="6"/>
      <c r="P137" s="30" t="s">
        <v>358</v>
      </c>
      <c r="Q137" s="2" t="s">
        <v>64</v>
      </c>
      <c r="R137" s="2" t="s">
        <v>65</v>
      </c>
      <c r="S137" s="2">
        <v>1900</v>
      </c>
      <c r="T137" s="2">
        <v>425.296365423</v>
      </c>
      <c r="U137" s="2" t="s">
        <v>66</v>
      </c>
      <c r="V137" s="2">
        <v>3.99</v>
      </c>
      <c r="W137" s="33" t="s">
        <v>4</v>
      </c>
      <c r="X137" s="19">
        <v>15.83</v>
      </c>
      <c r="Y137" s="19">
        <v>15.83</v>
      </c>
      <c r="Z137" s="19">
        <v>15.83</v>
      </c>
      <c r="AA137" s="16">
        <f t="shared" si="21"/>
        <v>15.83</v>
      </c>
      <c r="AB137" s="16">
        <f t="shared" si="22"/>
        <v>0</v>
      </c>
      <c r="AC137" s="16">
        <f t="shared" si="23"/>
        <v>0</v>
      </c>
    </row>
    <row r="138" spans="1:29" s="17" customFormat="1" x14ac:dyDescent="0.25">
      <c r="A138" s="30" t="s">
        <v>358</v>
      </c>
      <c r="B138" s="2" t="s">
        <v>67</v>
      </c>
      <c r="C138" s="2" t="s">
        <v>68</v>
      </c>
      <c r="D138" s="2">
        <v>2000</v>
      </c>
      <c r="E138" s="2">
        <v>439.312015487</v>
      </c>
      <c r="F138" s="2" t="s">
        <v>69</v>
      </c>
      <c r="G138" s="2">
        <v>4.43</v>
      </c>
      <c r="H138" s="19" t="s">
        <v>4</v>
      </c>
      <c r="I138" s="9">
        <v>16.489999999999998</v>
      </c>
      <c r="J138" s="9">
        <v>16.489999999999998</v>
      </c>
      <c r="K138" s="9">
        <v>16.5</v>
      </c>
      <c r="L138" s="16">
        <f t="shared" si="18"/>
        <v>16.493333333333332</v>
      </c>
      <c r="M138" s="16">
        <f t="shared" si="19"/>
        <v>5.77350269189716E-3</v>
      </c>
      <c r="N138" s="16">
        <f t="shared" si="20"/>
        <v>3.5005068867606064E-2</v>
      </c>
      <c r="O138" s="6"/>
      <c r="P138" s="30" t="s">
        <v>358</v>
      </c>
      <c r="Q138" s="2" t="s">
        <v>67</v>
      </c>
      <c r="R138" s="2" t="s">
        <v>68</v>
      </c>
      <c r="S138" s="2">
        <v>2000</v>
      </c>
      <c r="T138" s="2">
        <v>439.312015487</v>
      </c>
      <c r="U138" s="2" t="s">
        <v>69</v>
      </c>
      <c r="V138" s="2">
        <v>4.43</v>
      </c>
      <c r="W138" s="33" t="s">
        <v>4</v>
      </c>
      <c r="X138" s="5">
        <v>16.5</v>
      </c>
      <c r="Y138" s="5">
        <v>16.510000000000002</v>
      </c>
      <c r="Z138" s="5">
        <v>16.489999999999998</v>
      </c>
      <c r="AA138" s="16">
        <f t="shared" si="21"/>
        <v>16.5</v>
      </c>
      <c r="AB138" s="16">
        <f t="shared" si="22"/>
        <v>1.0000000000001563E-2</v>
      </c>
      <c r="AC138" s="16">
        <f t="shared" si="23"/>
        <v>6.0606060606070079E-2</v>
      </c>
    </row>
    <row r="139" spans="1:29" s="17" customFormat="1" x14ac:dyDescent="0.25">
      <c r="B139" s="3"/>
      <c r="C139" s="3"/>
      <c r="D139" s="3"/>
      <c r="E139" s="3"/>
      <c r="F139" s="3"/>
      <c r="G139" s="3"/>
      <c r="H139" s="3"/>
      <c r="I139" s="15"/>
      <c r="J139" s="15"/>
      <c r="K139" s="15"/>
      <c r="L139" s="15"/>
      <c r="M139" s="15"/>
      <c r="N139" s="15"/>
      <c r="O139" s="3"/>
      <c r="P139" s="32"/>
      <c r="Q139" s="22"/>
      <c r="R139" s="22"/>
      <c r="S139" s="22"/>
      <c r="T139" s="22"/>
      <c r="U139" s="22"/>
      <c r="V139" s="22"/>
      <c r="W139" s="22"/>
      <c r="AA139" s="3"/>
      <c r="AB139" s="3"/>
      <c r="AC139" s="3"/>
    </row>
  </sheetData>
  <mergeCells count="4">
    <mergeCell ref="A1:H1"/>
    <mergeCell ref="I1:N1"/>
    <mergeCell ref="P1:W1"/>
    <mergeCell ref="X1:AC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38"/>
  <sheetViews>
    <sheetView zoomScale="40" zoomScaleNormal="40" workbookViewId="0">
      <selection activeCell="S41" sqref="S41"/>
    </sheetView>
  </sheetViews>
  <sheetFormatPr baseColWidth="10" defaultColWidth="11.42578125" defaultRowHeight="15" x14ac:dyDescent="0.25"/>
  <cols>
    <col min="1" max="1" width="5.42578125" style="25" customWidth="1"/>
    <col min="2" max="8" width="11.42578125" style="22"/>
    <col min="9" max="14" width="11.42578125" style="26"/>
    <col min="15" max="15" width="11.42578125" style="22"/>
    <col min="16" max="16" width="5.42578125" style="32" customWidth="1"/>
    <col min="17" max="23" width="11.42578125" style="22"/>
    <col min="24" max="26" width="11.42578125" style="25"/>
    <col min="27" max="16384" width="11.42578125" style="22"/>
  </cols>
  <sheetData>
    <row r="1" spans="1:29" s="1" customFormat="1" x14ac:dyDescent="0.25">
      <c r="A1" s="36"/>
      <c r="B1" s="36"/>
      <c r="C1" s="36"/>
      <c r="D1" s="36"/>
      <c r="E1" s="36"/>
      <c r="F1" s="36"/>
      <c r="G1" s="36"/>
      <c r="H1" s="36"/>
      <c r="I1" s="35" t="s">
        <v>360</v>
      </c>
      <c r="J1" s="35"/>
      <c r="K1" s="35"/>
      <c r="L1" s="35"/>
      <c r="M1" s="35"/>
      <c r="N1" s="35"/>
      <c r="O1" s="27"/>
      <c r="P1" s="36"/>
      <c r="Q1" s="36"/>
      <c r="R1" s="36"/>
      <c r="S1" s="36"/>
      <c r="T1" s="36"/>
      <c r="U1" s="36"/>
      <c r="V1" s="36"/>
      <c r="W1" s="36"/>
      <c r="X1" s="35" t="s">
        <v>365</v>
      </c>
      <c r="Y1" s="35"/>
      <c r="Z1" s="35"/>
      <c r="AA1" s="35"/>
      <c r="AB1" s="35"/>
      <c r="AC1" s="35"/>
    </row>
    <row r="2" spans="1:29" s="1" customFormat="1" x14ac:dyDescent="0.25">
      <c r="A2" s="23" t="s">
        <v>1</v>
      </c>
      <c r="B2" s="24" t="s">
        <v>2</v>
      </c>
      <c r="C2" s="24" t="s">
        <v>3</v>
      </c>
      <c r="D2" s="24" t="s">
        <v>4</v>
      </c>
      <c r="E2" s="24" t="s">
        <v>5</v>
      </c>
      <c r="F2" s="24" t="s">
        <v>6</v>
      </c>
      <c r="G2" s="24" t="s">
        <v>7</v>
      </c>
      <c r="H2" s="23" t="s">
        <v>8</v>
      </c>
      <c r="I2" s="28" t="s">
        <v>361</v>
      </c>
      <c r="J2" s="28" t="s">
        <v>362</v>
      </c>
      <c r="K2" s="28" t="s">
        <v>363</v>
      </c>
      <c r="L2" s="28" t="s">
        <v>359</v>
      </c>
      <c r="M2" s="28" t="s">
        <v>0</v>
      </c>
      <c r="N2" s="28" t="s">
        <v>364</v>
      </c>
      <c r="O2" s="28"/>
      <c r="P2" s="23" t="s">
        <v>1</v>
      </c>
      <c r="Q2" s="24" t="s">
        <v>2</v>
      </c>
      <c r="R2" s="24" t="s">
        <v>3</v>
      </c>
      <c r="S2" s="24" t="s">
        <v>4</v>
      </c>
      <c r="T2" s="24" t="s">
        <v>5</v>
      </c>
      <c r="U2" s="24" t="s">
        <v>6</v>
      </c>
      <c r="V2" s="24" t="s">
        <v>7</v>
      </c>
      <c r="W2" s="23" t="s">
        <v>8</v>
      </c>
      <c r="X2" s="28" t="s">
        <v>361</v>
      </c>
      <c r="Y2" s="28" t="s">
        <v>362</v>
      </c>
      <c r="Z2" s="28" t="s">
        <v>363</v>
      </c>
      <c r="AA2" s="28" t="s">
        <v>359</v>
      </c>
      <c r="AB2" s="28" t="s">
        <v>0</v>
      </c>
      <c r="AC2" s="28" t="s">
        <v>364</v>
      </c>
    </row>
    <row r="3" spans="1:29" s="1" customFormat="1" ht="15" customHeight="1" x14ac:dyDescent="0.25">
      <c r="A3" s="31" t="s">
        <v>357</v>
      </c>
      <c r="B3" s="2" t="s">
        <v>9</v>
      </c>
      <c r="C3" s="2" t="s">
        <v>10</v>
      </c>
      <c r="D3" s="2">
        <v>100</v>
      </c>
      <c r="E3" s="2">
        <v>173.01466426299999</v>
      </c>
      <c r="F3" s="2" t="s">
        <v>11</v>
      </c>
      <c r="G3" s="2">
        <v>-4.01</v>
      </c>
      <c r="H3" s="4" t="s">
        <v>4</v>
      </c>
      <c r="I3" s="13">
        <v>0.73</v>
      </c>
      <c r="J3" s="13">
        <v>0.72</v>
      </c>
      <c r="K3" s="13">
        <v>0.73</v>
      </c>
      <c r="L3" s="13">
        <f>AVERAGE(I3:K3)</f>
        <v>0.72666666666666657</v>
      </c>
      <c r="M3" s="13">
        <f>STDEV(I3:K3)</f>
        <v>5.7735026918962632E-3</v>
      </c>
      <c r="N3" s="13">
        <f>M3/L3*100</f>
        <v>0.79451871906829319</v>
      </c>
      <c r="O3" s="3"/>
      <c r="P3" s="31" t="s">
        <v>357</v>
      </c>
      <c r="Q3" s="2" t="s">
        <v>9</v>
      </c>
      <c r="R3" s="2" t="s">
        <v>10</v>
      </c>
      <c r="S3" s="2">
        <v>100</v>
      </c>
      <c r="T3" s="2">
        <v>173.01466426299999</v>
      </c>
      <c r="U3" s="2" t="s">
        <v>11</v>
      </c>
      <c r="V3" s="2">
        <v>-4.01</v>
      </c>
      <c r="W3" s="33" t="s">
        <v>4</v>
      </c>
      <c r="X3" s="2" t="s">
        <v>12</v>
      </c>
      <c r="Y3" s="2" t="s">
        <v>12</v>
      </c>
      <c r="Z3" s="2" t="s">
        <v>12</v>
      </c>
      <c r="AA3" s="13" t="e">
        <f>AVERAGE(X3:Z3)</f>
        <v>#DIV/0!</v>
      </c>
      <c r="AB3" s="13" t="e">
        <f>STDEV(X3:Z3)</f>
        <v>#DIV/0!</v>
      </c>
      <c r="AC3" s="13" t="e">
        <f>AB3/AA3*100</f>
        <v>#DIV/0!</v>
      </c>
    </row>
    <row r="4" spans="1:29" s="1" customFormat="1" x14ac:dyDescent="0.25">
      <c r="A4" s="31" t="s">
        <v>357</v>
      </c>
      <c r="B4" s="2" t="s">
        <v>13</v>
      </c>
      <c r="C4" s="2" t="s">
        <v>14</v>
      </c>
      <c r="D4" s="2">
        <v>200</v>
      </c>
      <c r="E4" s="2">
        <v>187.030314328</v>
      </c>
      <c r="F4" s="2" t="s">
        <v>15</v>
      </c>
      <c r="G4" s="2">
        <v>-3.65</v>
      </c>
      <c r="H4" s="4" t="s">
        <v>4</v>
      </c>
      <c r="I4" s="13">
        <v>0.77</v>
      </c>
      <c r="J4" s="13">
        <v>0.75</v>
      </c>
      <c r="K4" s="13">
        <v>0.77</v>
      </c>
      <c r="L4" s="13">
        <f t="shared" ref="L4:L22" si="0">AVERAGE(I4:K4)</f>
        <v>0.76333333333333331</v>
      </c>
      <c r="M4" s="13">
        <f t="shared" ref="M4:M22" si="1">STDEV(I4:K4)</f>
        <v>1.1547005383792525E-2</v>
      </c>
      <c r="N4" s="13">
        <f t="shared" ref="N4:N22" si="2">M4/L4*100</f>
        <v>1.5127081288811168</v>
      </c>
      <c r="O4" s="3"/>
      <c r="P4" s="31" t="s">
        <v>357</v>
      </c>
      <c r="Q4" s="2" t="s">
        <v>13</v>
      </c>
      <c r="R4" s="2" t="s">
        <v>14</v>
      </c>
      <c r="S4" s="2">
        <v>200</v>
      </c>
      <c r="T4" s="2">
        <v>187.030314328</v>
      </c>
      <c r="U4" s="2" t="s">
        <v>15</v>
      </c>
      <c r="V4" s="2">
        <v>-3.65</v>
      </c>
      <c r="W4" s="33" t="s">
        <v>4</v>
      </c>
      <c r="X4" s="2" t="s">
        <v>12</v>
      </c>
      <c r="Y4" s="2" t="s">
        <v>12</v>
      </c>
      <c r="Z4" s="2" t="s">
        <v>12</v>
      </c>
      <c r="AA4" s="13" t="e">
        <f t="shared" ref="AA4:AA67" si="3">AVERAGE(X4:Z4)</f>
        <v>#DIV/0!</v>
      </c>
      <c r="AB4" s="13" t="e">
        <f t="shared" ref="AB4:AB67" si="4">STDEV(X4:Z4)</f>
        <v>#DIV/0!</v>
      </c>
      <c r="AC4" s="13" t="e">
        <f t="shared" ref="AC4:AC67" si="5">AB4/AA4*100</f>
        <v>#DIV/0!</v>
      </c>
    </row>
    <row r="5" spans="1:29" s="1" customFormat="1" x14ac:dyDescent="0.25">
      <c r="A5" s="31" t="s">
        <v>357</v>
      </c>
      <c r="B5" s="2" t="s">
        <v>16</v>
      </c>
      <c r="C5" s="2" t="s">
        <v>17</v>
      </c>
      <c r="D5" s="2">
        <v>300</v>
      </c>
      <c r="E5" s="2">
        <v>201.045964392</v>
      </c>
      <c r="F5" s="2" t="s">
        <v>18</v>
      </c>
      <c r="G5" s="2">
        <v>-3.13</v>
      </c>
      <c r="H5" s="4" t="s">
        <v>4</v>
      </c>
      <c r="I5" s="13">
        <v>0.87</v>
      </c>
      <c r="J5" s="13">
        <v>0.88</v>
      </c>
      <c r="K5" s="13">
        <v>0.89</v>
      </c>
      <c r="L5" s="13">
        <f t="shared" si="0"/>
        <v>0.88</v>
      </c>
      <c r="M5" s="13">
        <f t="shared" si="1"/>
        <v>1.0000000000000009E-2</v>
      </c>
      <c r="N5" s="13">
        <f t="shared" si="2"/>
        <v>1.1363636363636374</v>
      </c>
      <c r="O5" s="3"/>
      <c r="P5" s="31" t="s">
        <v>357</v>
      </c>
      <c r="Q5" s="2" t="s">
        <v>16</v>
      </c>
      <c r="R5" s="2" t="s">
        <v>17</v>
      </c>
      <c r="S5" s="2">
        <v>300</v>
      </c>
      <c r="T5" s="2">
        <v>201.045964392</v>
      </c>
      <c r="U5" s="2" t="s">
        <v>18</v>
      </c>
      <c r="V5" s="2">
        <v>-3.13</v>
      </c>
      <c r="W5" s="33" t="s">
        <v>4</v>
      </c>
      <c r="X5" s="2">
        <v>0.87</v>
      </c>
      <c r="Y5" s="2">
        <v>0.9</v>
      </c>
      <c r="Z5" s="2">
        <v>0.86</v>
      </c>
      <c r="AA5" s="13">
        <f t="shared" si="3"/>
        <v>0.87666666666666659</v>
      </c>
      <c r="AB5" s="13">
        <f t="shared" si="4"/>
        <v>2.0816659994661344E-2</v>
      </c>
      <c r="AC5" s="13">
        <f t="shared" si="5"/>
        <v>2.3745239537636516</v>
      </c>
    </row>
    <row r="6" spans="1:29" s="1" customFormat="1" x14ac:dyDescent="0.25">
      <c r="A6" s="31" t="s">
        <v>357</v>
      </c>
      <c r="B6" s="2" t="s">
        <v>19</v>
      </c>
      <c r="C6" s="2" t="s">
        <v>20</v>
      </c>
      <c r="D6" s="2">
        <v>400</v>
      </c>
      <c r="E6" s="2">
        <v>215.06161445699999</v>
      </c>
      <c r="F6" s="2" t="s">
        <v>21</v>
      </c>
      <c r="G6" s="2">
        <v>-2.68</v>
      </c>
      <c r="H6" s="4" t="s">
        <v>4</v>
      </c>
      <c r="I6" s="13">
        <v>1.35</v>
      </c>
      <c r="J6" s="13">
        <v>1.35</v>
      </c>
      <c r="K6" s="13">
        <v>1.35</v>
      </c>
      <c r="L6" s="13">
        <f t="shared" si="0"/>
        <v>1.3500000000000003</v>
      </c>
      <c r="M6" s="13">
        <f t="shared" si="1"/>
        <v>2.7194799110210365E-16</v>
      </c>
      <c r="N6" s="13">
        <f t="shared" si="2"/>
        <v>2.0144295637192857E-14</v>
      </c>
      <c r="O6" s="3"/>
      <c r="P6" s="31" t="s">
        <v>357</v>
      </c>
      <c r="Q6" s="2" t="s">
        <v>19</v>
      </c>
      <c r="R6" s="2" t="s">
        <v>20</v>
      </c>
      <c r="S6" s="2">
        <v>400</v>
      </c>
      <c r="T6" s="2">
        <v>215.06161445699999</v>
      </c>
      <c r="U6" s="2" t="s">
        <v>21</v>
      </c>
      <c r="V6" s="2">
        <v>-2.68</v>
      </c>
      <c r="W6" s="33" t="s">
        <v>4</v>
      </c>
      <c r="X6" s="2">
        <v>1.35</v>
      </c>
      <c r="Y6" s="2">
        <v>1.35</v>
      </c>
      <c r="Z6" s="2">
        <v>1.35</v>
      </c>
      <c r="AA6" s="13">
        <f t="shared" si="3"/>
        <v>1.3500000000000003</v>
      </c>
      <c r="AB6" s="13">
        <f t="shared" si="4"/>
        <v>2.7194799110210365E-16</v>
      </c>
      <c r="AC6" s="13">
        <f t="shared" si="5"/>
        <v>2.0144295637192857E-14</v>
      </c>
    </row>
    <row r="7" spans="1:29" s="1" customFormat="1" x14ac:dyDescent="0.25">
      <c r="A7" s="31" t="s">
        <v>357</v>
      </c>
      <c r="B7" s="2" t="s">
        <v>22</v>
      </c>
      <c r="C7" s="2" t="s">
        <v>23</v>
      </c>
      <c r="D7" s="2">
        <v>500</v>
      </c>
      <c r="E7" s="2">
        <v>229.07726452099999</v>
      </c>
      <c r="F7" s="2" t="s">
        <v>24</v>
      </c>
      <c r="G7" s="2">
        <v>-2.2400000000000002</v>
      </c>
      <c r="H7" s="4" t="s">
        <v>4</v>
      </c>
      <c r="I7" s="13">
        <v>3.18</v>
      </c>
      <c r="J7" s="13">
        <v>3.16</v>
      </c>
      <c r="K7" s="13">
        <v>3.17</v>
      </c>
      <c r="L7" s="13">
        <f t="shared" si="0"/>
        <v>3.17</v>
      </c>
      <c r="M7" s="13">
        <f t="shared" si="1"/>
        <v>1.0000000000000009E-2</v>
      </c>
      <c r="N7" s="13">
        <f t="shared" si="2"/>
        <v>0.31545741324921167</v>
      </c>
      <c r="O7" s="3"/>
      <c r="P7" s="31" t="s">
        <v>357</v>
      </c>
      <c r="Q7" s="2" t="s">
        <v>22</v>
      </c>
      <c r="R7" s="2" t="s">
        <v>23</v>
      </c>
      <c r="S7" s="2">
        <v>500</v>
      </c>
      <c r="T7" s="2">
        <v>229.07726452099999</v>
      </c>
      <c r="U7" s="2" t="s">
        <v>24</v>
      </c>
      <c r="V7" s="2">
        <v>-2.2400000000000002</v>
      </c>
      <c r="W7" s="33" t="s">
        <v>4</v>
      </c>
      <c r="X7" s="2">
        <v>3.16</v>
      </c>
      <c r="Y7" s="2">
        <v>3.16</v>
      </c>
      <c r="Z7" s="2">
        <v>3.15</v>
      </c>
      <c r="AA7" s="13">
        <f t="shared" si="3"/>
        <v>3.1566666666666667</v>
      </c>
      <c r="AB7" s="13">
        <f t="shared" si="4"/>
        <v>5.7735026918963907E-3</v>
      </c>
      <c r="AC7" s="13">
        <f t="shared" si="5"/>
        <v>0.18289871252047699</v>
      </c>
    </row>
    <row r="8" spans="1:29" s="1" customFormat="1" x14ac:dyDescent="0.25">
      <c r="A8" s="31" t="s">
        <v>357</v>
      </c>
      <c r="B8" s="2" t="s">
        <v>25</v>
      </c>
      <c r="C8" s="2" t="s">
        <v>26</v>
      </c>
      <c r="D8" s="2">
        <v>600</v>
      </c>
      <c r="E8" s="2">
        <v>243.09291458499999</v>
      </c>
      <c r="F8" s="2" t="s">
        <v>27</v>
      </c>
      <c r="G8" s="2">
        <v>-1.79</v>
      </c>
      <c r="H8" s="4" t="s">
        <v>4</v>
      </c>
      <c r="I8" s="13">
        <v>4.97</v>
      </c>
      <c r="J8" s="13">
        <v>4.95</v>
      </c>
      <c r="K8" s="13">
        <v>4.9800000000000004</v>
      </c>
      <c r="L8" s="13">
        <f t="shared" si="0"/>
        <v>4.9666666666666668</v>
      </c>
      <c r="M8" s="13">
        <f t="shared" si="1"/>
        <v>1.5275252316519529E-2</v>
      </c>
      <c r="N8" s="13">
        <f t="shared" si="2"/>
        <v>0.30755541576884959</v>
      </c>
      <c r="O8" s="3"/>
      <c r="P8" s="31" t="s">
        <v>357</v>
      </c>
      <c r="Q8" s="2" t="s">
        <v>25</v>
      </c>
      <c r="R8" s="2" t="s">
        <v>26</v>
      </c>
      <c r="S8" s="2">
        <v>600</v>
      </c>
      <c r="T8" s="2">
        <v>243.09291458499999</v>
      </c>
      <c r="U8" s="2" t="s">
        <v>27</v>
      </c>
      <c r="V8" s="2">
        <v>-1.79</v>
      </c>
      <c r="W8" s="33" t="s">
        <v>4</v>
      </c>
      <c r="X8" s="2">
        <v>4.96</v>
      </c>
      <c r="Y8" s="2">
        <v>4.9800000000000004</v>
      </c>
      <c r="Z8" s="2">
        <v>4.96</v>
      </c>
      <c r="AA8" s="13">
        <f t="shared" si="3"/>
        <v>4.9666666666666677</v>
      </c>
      <c r="AB8" s="13">
        <f t="shared" si="4"/>
        <v>1.1547005383792781E-2</v>
      </c>
      <c r="AC8" s="13">
        <f t="shared" si="5"/>
        <v>0.23249004128441836</v>
      </c>
    </row>
    <row r="9" spans="1:29" s="1" customFormat="1" x14ac:dyDescent="0.25">
      <c r="A9" s="31" t="s">
        <v>357</v>
      </c>
      <c r="B9" s="2" t="s">
        <v>28</v>
      </c>
      <c r="C9" s="2" t="s">
        <v>29</v>
      </c>
      <c r="D9" s="2">
        <v>700</v>
      </c>
      <c r="E9" s="2">
        <v>257.10856465000001</v>
      </c>
      <c r="F9" s="2" t="s">
        <v>30</v>
      </c>
      <c r="G9" s="2">
        <v>-1.35</v>
      </c>
      <c r="H9" s="4" t="s">
        <v>4</v>
      </c>
      <c r="I9" s="13">
        <v>6.16</v>
      </c>
      <c r="J9" s="13">
        <v>6.14</v>
      </c>
      <c r="K9" s="13">
        <v>6.16</v>
      </c>
      <c r="L9" s="13">
        <f t="shared" si="0"/>
        <v>6.1533333333333333</v>
      </c>
      <c r="M9" s="13">
        <f t="shared" si="1"/>
        <v>1.1547005383792781E-2</v>
      </c>
      <c r="N9" s="13">
        <f t="shared" si="2"/>
        <v>0.18765447535957933</v>
      </c>
      <c r="O9" s="3"/>
      <c r="P9" s="31" t="s">
        <v>357</v>
      </c>
      <c r="Q9" s="2" t="s">
        <v>28</v>
      </c>
      <c r="R9" s="2" t="s">
        <v>29</v>
      </c>
      <c r="S9" s="2">
        <v>700</v>
      </c>
      <c r="T9" s="2">
        <v>257.10856465000001</v>
      </c>
      <c r="U9" s="2" t="s">
        <v>30</v>
      </c>
      <c r="V9" s="2">
        <v>-1.35</v>
      </c>
      <c r="W9" s="33" t="s">
        <v>4</v>
      </c>
      <c r="X9" s="2">
        <v>6.15</v>
      </c>
      <c r="Y9" s="2">
        <v>6.15</v>
      </c>
      <c r="Z9" s="2">
        <v>6.15</v>
      </c>
      <c r="AA9" s="13">
        <f t="shared" si="3"/>
        <v>6.1500000000000012</v>
      </c>
      <c r="AB9" s="13">
        <f t="shared" si="4"/>
        <v>1.0877919644084146E-15</v>
      </c>
      <c r="AC9" s="13">
        <f t="shared" si="5"/>
        <v>1.7687674218022998E-14</v>
      </c>
    </row>
    <row r="10" spans="1:29" s="1" customFormat="1" x14ac:dyDescent="0.25">
      <c r="A10" s="31" t="s">
        <v>357</v>
      </c>
      <c r="B10" s="2" t="s">
        <v>31</v>
      </c>
      <c r="C10" s="2" t="s">
        <v>32</v>
      </c>
      <c r="D10" s="2">
        <v>800</v>
      </c>
      <c r="E10" s="2">
        <v>271.124214714</v>
      </c>
      <c r="F10" s="2" t="s">
        <v>33</v>
      </c>
      <c r="G10" s="2">
        <v>-0.9</v>
      </c>
      <c r="H10" s="4" t="s">
        <v>4</v>
      </c>
      <c r="I10" s="13">
        <v>7.14</v>
      </c>
      <c r="J10" s="13">
        <v>7.13</v>
      </c>
      <c r="K10" s="13">
        <v>7.15</v>
      </c>
      <c r="L10" s="13">
        <f t="shared" si="0"/>
        <v>7.1400000000000006</v>
      </c>
      <c r="M10" s="13">
        <f t="shared" si="1"/>
        <v>1.0000000000000231E-2</v>
      </c>
      <c r="N10" s="13">
        <f t="shared" si="2"/>
        <v>0.14005602240896681</v>
      </c>
      <c r="O10" s="3"/>
      <c r="P10" s="31" t="s">
        <v>357</v>
      </c>
      <c r="Q10" s="2" t="s">
        <v>31</v>
      </c>
      <c r="R10" s="2" t="s">
        <v>32</v>
      </c>
      <c r="S10" s="2">
        <v>800</v>
      </c>
      <c r="T10" s="2">
        <v>271.124214714</v>
      </c>
      <c r="U10" s="2" t="s">
        <v>33</v>
      </c>
      <c r="V10" s="2">
        <v>-0.9</v>
      </c>
      <c r="W10" s="33" t="s">
        <v>4</v>
      </c>
      <c r="X10" s="2">
        <v>7.14</v>
      </c>
      <c r="Y10" s="2">
        <v>7.15</v>
      </c>
      <c r="Z10" s="2">
        <v>7.13</v>
      </c>
      <c r="AA10" s="13">
        <f t="shared" si="3"/>
        <v>7.14</v>
      </c>
      <c r="AB10" s="13">
        <f t="shared" si="4"/>
        <v>1.0000000000000231E-2</v>
      </c>
      <c r="AC10" s="13">
        <f t="shared" si="5"/>
        <v>0.14005602240896681</v>
      </c>
    </row>
    <row r="11" spans="1:29" s="1" customFormat="1" x14ac:dyDescent="0.25">
      <c r="A11" s="31" t="s">
        <v>357</v>
      </c>
      <c r="B11" s="2" t="s">
        <v>34</v>
      </c>
      <c r="C11" s="2" t="s">
        <v>35</v>
      </c>
      <c r="D11" s="2">
        <v>900</v>
      </c>
      <c r="E11" s="2">
        <v>285.13986477899999</v>
      </c>
      <c r="F11" s="2" t="s">
        <v>36</v>
      </c>
      <c r="G11" s="2">
        <v>-0.46</v>
      </c>
      <c r="H11" s="4" t="s">
        <v>4</v>
      </c>
      <c r="I11" s="13">
        <v>8.02</v>
      </c>
      <c r="J11" s="13">
        <v>8</v>
      </c>
      <c r="K11" s="13">
        <v>8.01</v>
      </c>
      <c r="L11" s="13">
        <f t="shared" si="0"/>
        <v>8.01</v>
      </c>
      <c r="M11" s="13">
        <f t="shared" si="1"/>
        <v>9.9999999999997868E-3</v>
      </c>
      <c r="N11" s="13">
        <f t="shared" si="2"/>
        <v>0.1248439450686615</v>
      </c>
      <c r="O11" s="3"/>
      <c r="P11" s="31" t="s">
        <v>357</v>
      </c>
      <c r="Q11" s="2" t="s">
        <v>34</v>
      </c>
      <c r="R11" s="2" t="s">
        <v>35</v>
      </c>
      <c r="S11" s="2">
        <v>900</v>
      </c>
      <c r="T11" s="2">
        <v>285.13986477899999</v>
      </c>
      <c r="U11" s="2" t="s">
        <v>36</v>
      </c>
      <c r="V11" s="2">
        <v>-0.46</v>
      </c>
      <c r="W11" s="33" t="s">
        <v>4</v>
      </c>
      <c r="X11" s="2">
        <v>8.01</v>
      </c>
      <c r="Y11" s="2">
        <v>8.02</v>
      </c>
      <c r="Z11" s="2">
        <v>8</v>
      </c>
      <c r="AA11" s="13">
        <f t="shared" si="3"/>
        <v>8.01</v>
      </c>
      <c r="AB11" s="13">
        <f t="shared" si="4"/>
        <v>9.9999999999997868E-3</v>
      </c>
      <c r="AC11" s="13">
        <f t="shared" si="5"/>
        <v>0.1248439450686615</v>
      </c>
    </row>
    <row r="12" spans="1:29" s="1" customFormat="1" x14ac:dyDescent="0.25">
      <c r="A12" s="31" t="s">
        <v>357</v>
      </c>
      <c r="B12" s="2" t="s">
        <v>37</v>
      </c>
      <c r="C12" s="2" t="s">
        <v>38</v>
      </c>
      <c r="D12" s="2">
        <v>1000</v>
      </c>
      <c r="E12" s="2">
        <v>299.15551484299999</v>
      </c>
      <c r="F12" s="2" t="s">
        <v>39</v>
      </c>
      <c r="G12" s="2">
        <v>-0.02</v>
      </c>
      <c r="H12" s="4" t="s">
        <v>4</v>
      </c>
      <c r="I12" s="13">
        <v>8.83</v>
      </c>
      <c r="J12" s="13">
        <v>8.81</v>
      </c>
      <c r="K12" s="13">
        <v>8.83</v>
      </c>
      <c r="L12" s="13">
        <f t="shared" si="0"/>
        <v>8.8233333333333324</v>
      </c>
      <c r="M12" s="13">
        <f t="shared" si="1"/>
        <v>1.154700538379227E-2</v>
      </c>
      <c r="N12" s="13">
        <f t="shared" si="2"/>
        <v>0.13086896921562829</v>
      </c>
      <c r="O12" s="3"/>
      <c r="P12" s="31" t="s">
        <v>357</v>
      </c>
      <c r="Q12" s="2" t="s">
        <v>37</v>
      </c>
      <c r="R12" s="2" t="s">
        <v>38</v>
      </c>
      <c r="S12" s="2">
        <v>1000</v>
      </c>
      <c r="T12" s="2">
        <v>299.15551484299999</v>
      </c>
      <c r="U12" s="2" t="s">
        <v>39</v>
      </c>
      <c r="V12" s="2">
        <v>-0.02</v>
      </c>
      <c r="W12" s="33" t="s">
        <v>4</v>
      </c>
      <c r="X12" s="2">
        <v>8.83</v>
      </c>
      <c r="Y12" s="2">
        <v>8.83</v>
      </c>
      <c r="Z12" s="2">
        <v>8.82</v>
      </c>
      <c r="AA12" s="13">
        <f t="shared" si="3"/>
        <v>8.8266666666666662</v>
      </c>
      <c r="AB12" s="13">
        <f t="shared" si="4"/>
        <v>5.7735026918961348E-3</v>
      </c>
      <c r="AC12" s="13">
        <f t="shared" si="5"/>
        <v>6.5409773699729626E-2</v>
      </c>
    </row>
    <row r="13" spans="1:29" s="1" customFormat="1" x14ac:dyDescent="0.25">
      <c r="A13" s="31" t="s">
        <v>357</v>
      </c>
      <c r="B13" s="2" t="s">
        <v>40</v>
      </c>
      <c r="C13" s="2" t="s">
        <v>41</v>
      </c>
      <c r="D13" s="2">
        <v>1100</v>
      </c>
      <c r="E13" s="2">
        <v>313.17116490699999</v>
      </c>
      <c r="F13" s="2" t="s">
        <v>42</v>
      </c>
      <c r="G13" s="2">
        <v>0.43</v>
      </c>
      <c r="H13" s="4" t="s">
        <v>4</v>
      </c>
      <c r="I13" s="13">
        <v>9.61</v>
      </c>
      <c r="J13" s="13">
        <v>9.6</v>
      </c>
      <c r="K13" s="13">
        <v>9.6199999999999992</v>
      </c>
      <c r="L13" s="13">
        <f t="shared" si="0"/>
        <v>9.61</v>
      </c>
      <c r="M13" s="13">
        <f t="shared" si="1"/>
        <v>9.9999999999997868E-3</v>
      </c>
      <c r="N13" s="13">
        <f t="shared" si="2"/>
        <v>0.10405827263267209</v>
      </c>
      <c r="O13" s="3"/>
      <c r="P13" s="31" t="s">
        <v>357</v>
      </c>
      <c r="Q13" s="2" t="s">
        <v>40</v>
      </c>
      <c r="R13" s="2" t="s">
        <v>41</v>
      </c>
      <c r="S13" s="2">
        <v>1100</v>
      </c>
      <c r="T13" s="2">
        <v>313.17116490699999</v>
      </c>
      <c r="U13" s="2" t="s">
        <v>42</v>
      </c>
      <c r="V13" s="2">
        <v>0.43</v>
      </c>
      <c r="W13" s="33" t="s">
        <v>4</v>
      </c>
      <c r="X13" s="2">
        <v>9.61</v>
      </c>
      <c r="Y13" s="2">
        <v>9.61</v>
      </c>
      <c r="Z13" s="2">
        <v>9.59</v>
      </c>
      <c r="AA13" s="13">
        <f t="shared" si="3"/>
        <v>9.6033333333333335</v>
      </c>
      <c r="AB13" s="13">
        <f t="shared" si="4"/>
        <v>1.154700538379227E-2</v>
      </c>
      <c r="AC13" s="13">
        <f t="shared" si="5"/>
        <v>0.12023955623525445</v>
      </c>
    </row>
    <row r="14" spans="1:29" s="1" customFormat="1" x14ac:dyDescent="0.25">
      <c r="A14" s="31" t="s">
        <v>357</v>
      </c>
      <c r="B14" s="2" t="s">
        <v>43</v>
      </c>
      <c r="C14" s="2" t="s">
        <v>44</v>
      </c>
      <c r="D14" s="2">
        <v>1200</v>
      </c>
      <c r="E14" s="2">
        <v>327.18681497199998</v>
      </c>
      <c r="F14" s="2" t="s">
        <v>45</v>
      </c>
      <c r="G14" s="2">
        <v>0.87</v>
      </c>
      <c r="H14" s="4" t="s">
        <v>4</v>
      </c>
      <c r="I14" s="13">
        <v>10.39</v>
      </c>
      <c r="J14" s="13">
        <v>10.37</v>
      </c>
      <c r="K14" s="13">
        <v>10.39</v>
      </c>
      <c r="L14" s="13">
        <f t="shared" si="0"/>
        <v>10.383333333333333</v>
      </c>
      <c r="M14" s="13">
        <f t="shared" si="1"/>
        <v>1.1547005383793295E-2</v>
      </c>
      <c r="N14" s="13">
        <f t="shared" si="2"/>
        <v>0.11120711445065773</v>
      </c>
      <c r="O14" s="3"/>
      <c r="P14" s="31" t="s">
        <v>357</v>
      </c>
      <c r="Q14" s="2" t="s">
        <v>43</v>
      </c>
      <c r="R14" s="2" t="s">
        <v>44</v>
      </c>
      <c r="S14" s="2">
        <v>1200</v>
      </c>
      <c r="T14" s="2">
        <v>327.18681497199998</v>
      </c>
      <c r="U14" s="2" t="s">
        <v>45</v>
      </c>
      <c r="V14" s="2">
        <v>0.87</v>
      </c>
      <c r="W14" s="33" t="s">
        <v>4</v>
      </c>
      <c r="X14" s="2">
        <v>10.39</v>
      </c>
      <c r="Y14" s="2">
        <v>10.39</v>
      </c>
      <c r="Z14" s="2">
        <v>10.37</v>
      </c>
      <c r="AA14" s="13">
        <f t="shared" si="3"/>
        <v>10.383333333333333</v>
      </c>
      <c r="AB14" s="13">
        <f t="shared" si="4"/>
        <v>1.1547005383793295E-2</v>
      </c>
      <c r="AC14" s="13">
        <f t="shared" si="5"/>
        <v>0.11120711445065773</v>
      </c>
    </row>
    <row r="15" spans="1:29" s="1" customFormat="1" x14ac:dyDescent="0.25">
      <c r="A15" s="31" t="s">
        <v>357</v>
      </c>
      <c r="B15" s="2" t="s">
        <v>46</v>
      </c>
      <c r="C15" s="2" t="s">
        <v>47</v>
      </c>
      <c r="D15" s="2">
        <v>1300</v>
      </c>
      <c r="E15" s="2">
        <v>341.20246503599998</v>
      </c>
      <c r="F15" s="2" t="s">
        <v>48</v>
      </c>
      <c r="G15" s="2">
        <v>1.32</v>
      </c>
      <c r="H15" s="4" t="s">
        <v>4</v>
      </c>
      <c r="I15" s="13">
        <v>11.16</v>
      </c>
      <c r="J15" s="13">
        <v>11.14</v>
      </c>
      <c r="K15" s="13">
        <v>11.17</v>
      </c>
      <c r="L15" s="13">
        <f t="shared" si="0"/>
        <v>11.156666666666666</v>
      </c>
      <c r="M15" s="13">
        <f t="shared" si="1"/>
        <v>1.527525231651914E-2</v>
      </c>
      <c r="N15" s="13">
        <f t="shared" si="2"/>
        <v>0.13691591559473387</v>
      </c>
      <c r="O15" s="3"/>
      <c r="P15" s="31" t="s">
        <v>357</v>
      </c>
      <c r="Q15" s="2" t="s">
        <v>46</v>
      </c>
      <c r="R15" s="2" t="s">
        <v>47</v>
      </c>
      <c r="S15" s="2">
        <v>1300</v>
      </c>
      <c r="T15" s="2">
        <v>341.20246503599998</v>
      </c>
      <c r="U15" s="2" t="s">
        <v>48</v>
      </c>
      <c r="V15" s="2">
        <v>1.32</v>
      </c>
      <c r="W15" s="33" t="s">
        <v>4</v>
      </c>
      <c r="X15" s="2">
        <v>11.16</v>
      </c>
      <c r="Y15" s="2">
        <v>11.16</v>
      </c>
      <c r="Z15" s="2">
        <v>11.15</v>
      </c>
      <c r="AA15" s="13">
        <f t="shared" si="3"/>
        <v>11.156666666666666</v>
      </c>
      <c r="AB15" s="13">
        <f t="shared" si="4"/>
        <v>5.7735026918961348E-3</v>
      </c>
      <c r="AC15" s="13">
        <f t="shared" si="5"/>
        <v>5.174935188433942E-2</v>
      </c>
    </row>
    <row r="16" spans="1:29" s="1" customFormat="1" x14ac:dyDescent="0.25">
      <c r="A16" s="31" t="s">
        <v>357</v>
      </c>
      <c r="B16" s="2" t="s">
        <v>49</v>
      </c>
      <c r="C16" s="2" t="s">
        <v>50</v>
      </c>
      <c r="D16" s="2">
        <v>1400</v>
      </c>
      <c r="E16" s="2">
        <v>355.21811510100002</v>
      </c>
      <c r="F16" s="2" t="s">
        <v>51</v>
      </c>
      <c r="G16" s="2">
        <v>1.76</v>
      </c>
      <c r="H16" s="4" t="s">
        <v>4</v>
      </c>
      <c r="I16" s="13">
        <v>11.94</v>
      </c>
      <c r="J16" s="13">
        <v>11.93</v>
      </c>
      <c r="K16" s="13">
        <v>11.95</v>
      </c>
      <c r="L16" s="13">
        <f t="shared" si="0"/>
        <v>11.939999999999998</v>
      </c>
      <c r="M16" s="13">
        <f t="shared" si="1"/>
        <v>9.9999999999997868E-3</v>
      </c>
      <c r="N16" s="13">
        <f t="shared" si="2"/>
        <v>8.3752093802343289E-2</v>
      </c>
      <c r="O16" s="3"/>
      <c r="P16" s="31" t="s">
        <v>357</v>
      </c>
      <c r="Q16" s="2" t="s">
        <v>49</v>
      </c>
      <c r="R16" s="2" t="s">
        <v>50</v>
      </c>
      <c r="S16" s="2">
        <v>1400</v>
      </c>
      <c r="T16" s="2">
        <v>355.21811510100002</v>
      </c>
      <c r="U16" s="2" t="s">
        <v>51</v>
      </c>
      <c r="V16" s="2">
        <v>1.76</v>
      </c>
      <c r="W16" s="33" t="s">
        <v>4</v>
      </c>
      <c r="X16" s="2">
        <v>11.94</v>
      </c>
      <c r="Y16" s="2">
        <v>11.95</v>
      </c>
      <c r="Z16" s="2">
        <v>11.93</v>
      </c>
      <c r="AA16" s="13">
        <f t="shared" si="3"/>
        <v>11.94</v>
      </c>
      <c r="AB16" s="13">
        <f t="shared" si="4"/>
        <v>9.9999999999997868E-3</v>
      </c>
      <c r="AC16" s="13">
        <f t="shared" si="5"/>
        <v>8.3752093802343275E-2</v>
      </c>
    </row>
    <row r="17" spans="1:29" s="1" customFormat="1" x14ac:dyDescent="0.25">
      <c r="A17" s="31" t="s">
        <v>357</v>
      </c>
      <c r="B17" s="2" t="s">
        <v>52</v>
      </c>
      <c r="C17" s="2" t="s">
        <v>53</v>
      </c>
      <c r="D17" s="2">
        <v>1500</v>
      </c>
      <c r="E17" s="2">
        <v>369.23376516500002</v>
      </c>
      <c r="F17" s="2" t="s">
        <v>54</v>
      </c>
      <c r="G17" s="2">
        <v>2.21</v>
      </c>
      <c r="H17" s="4" t="s">
        <v>4</v>
      </c>
      <c r="I17" s="13">
        <v>12.74</v>
      </c>
      <c r="J17" s="13">
        <v>12.71</v>
      </c>
      <c r="K17" s="13">
        <v>12.75</v>
      </c>
      <c r="L17" s="13">
        <f t="shared" si="0"/>
        <v>12.733333333333334</v>
      </c>
      <c r="M17" s="13">
        <f t="shared" si="1"/>
        <v>2.0816659994660883E-2</v>
      </c>
      <c r="N17" s="13">
        <f t="shared" si="2"/>
        <v>0.16348162299471897</v>
      </c>
      <c r="O17" s="3"/>
      <c r="P17" s="31" t="s">
        <v>357</v>
      </c>
      <c r="Q17" s="2" t="s">
        <v>52</v>
      </c>
      <c r="R17" s="2" t="s">
        <v>53</v>
      </c>
      <c r="S17" s="2">
        <v>1500</v>
      </c>
      <c r="T17" s="2">
        <v>369.23376516500002</v>
      </c>
      <c r="U17" s="2" t="s">
        <v>54</v>
      </c>
      <c r="V17" s="2">
        <v>2.21</v>
      </c>
      <c r="W17" s="33" t="s">
        <v>4</v>
      </c>
      <c r="X17" s="2">
        <v>12.73</v>
      </c>
      <c r="Y17" s="2">
        <v>12.75</v>
      </c>
      <c r="Z17" s="2">
        <v>12.73</v>
      </c>
      <c r="AA17" s="13">
        <f t="shared" si="3"/>
        <v>12.736666666666666</v>
      </c>
      <c r="AB17" s="13">
        <f t="shared" si="4"/>
        <v>1.154700538379227E-2</v>
      </c>
      <c r="AC17" s="13">
        <f t="shared" si="5"/>
        <v>9.0659555486461152E-2</v>
      </c>
    </row>
    <row r="18" spans="1:29" s="1" customFormat="1" x14ac:dyDescent="0.25">
      <c r="A18" s="31" t="s">
        <v>357</v>
      </c>
      <c r="B18" s="2" t="s">
        <v>55</v>
      </c>
      <c r="C18" s="2" t="s">
        <v>56</v>
      </c>
      <c r="D18" s="2">
        <v>1600</v>
      </c>
      <c r="E18" s="2">
        <v>383.24941522900002</v>
      </c>
      <c r="F18" s="2" t="s">
        <v>57</v>
      </c>
      <c r="G18" s="2">
        <v>2.65</v>
      </c>
      <c r="H18" s="4" t="s">
        <v>4</v>
      </c>
      <c r="I18" s="13">
        <v>13.54</v>
      </c>
      <c r="J18" s="13">
        <v>13.52</v>
      </c>
      <c r="K18" s="13">
        <v>13.54</v>
      </c>
      <c r="L18" s="13">
        <f t="shared" si="0"/>
        <v>13.533333333333331</v>
      </c>
      <c r="M18" s="13">
        <f t="shared" si="1"/>
        <v>1.154700538379227E-2</v>
      </c>
      <c r="N18" s="13">
        <f t="shared" si="2"/>
        <v>8.5322699880238453E-2</v>
      </c>
      <c r="O18" s="3"/>
      <c r="P18" s="31" t="s">
        <v>357</v>
      </c>
      <c r="Q18" s="2" t="s">
        <v>55</v>
      </c>
      <c r="R18" s="2" t="s">
        <v>56</v>
      </c>
      <c r="S18" s="2">
        <v>1600</v>
      </c>
      <c r="T18" s="2">
        <v>383.24941522900002</v>
      </c>
      <c r="U18" s="2" t="s">
        <v>57</v>
      </c>
      <c r="V18" s="2">
        <v>2.65</v>
      </c>
      <c r="W18" s="33" t="s">
        <v>4</v>
      </c>
      <c r="X18" s="2">
        <v>13.54</v>
      </c>
      <c r="Y18" s="2">
        <v>13.54</v>
      </c>
      <c r="Z18" s="2">
        <v>13.53</v>
      </c>
      <c r="AA18" s="13">
        <f t="shared" si="3"/>
        <v>13.536666666666667</v>
      </c>
      <c r="AB18" s="13">
        <f t="shared" si="4"/>
        <v>5.7735026918961348E-3</v>
      </c>
      <c r="AC18" s="13">
        <f t="shared" si="5"/>
        <v>4.2650844805930566E-2</v>
      </c>
    </row>
    <row r="19" spans="1:29" s="1" customFormat="1" x14ac:dyDescent="0.25">
      <c r="A19" s="31" t="s">
        <v>357</v>
      </c>
      <c r="B19" s="2" t="s">
        <v>58</v>
      </c>
      <c r="C19" s="2" t="s">
        <v>59</v>
      </c>
      <c r="D19" s="2">
        <v>1700</v>
      </c>
      <c r="E19" s="2">
        <v>397.26506529400001</v>
      </c>
      <c r="F19" s="2" t="s">
        <v>60</v>
      </c>
      <c r="G19" s="2">
        <v>3.1</v>
      </c>
      <c r="H19" s="4" t="s">
        <v>4</v>
      </c>
      <c r="I19" s="13">
        <v>14.33</v>
      </c>
      <c r="J19" s="13">
        <v>14.31</v>
      </c>
      <c r="K19" s="13">
        <v>14.33</v>
      </c>
      <c r="L19" s="13">
        <f t="shared" si="0"/>
        <v>14.323333333333332</v>
      </c>
      <c r="M19" s="13">
        <f t="shared" si="1"/>
        <v>1.154700538379227E-2</v>
      </c>
      <c r="N19" s="13">
        <f t="shared" si="2"/>
        <v>8.0616746919657464E-2</v>
      </c>
      <c r="O19" s="3"/>
      <c r="P19" s="31" t="s">
        <v>357</v>
      </c>
      <c r="Q19" s="2" t="s">
        <v>58</v>
      </c>
      <c r="R19" s="2" t="s">
        <v>59</v>
      </c>
      <c r="S19" s="2">
        <v>1700</v>
      </c>
      <c r="T19" s="2">
        <v>397.26506529400001</v>
      </c>
      <c r="U19" s="2" t="s">
        <v>60</v>
      </c>
      <c r="V19" s="2">
        <v>3.1</v>
      </c>
      <c r="W19" s="33" t="s">
        <v>4</v>
      </c>
      <c r="X19" s="2">
        <v>14.32</v>
      </c>
      <c r="Y19" s="2">
        <v>14.33</v>
      </c>
      <c r="Z19" s="2">
        <v>14.32</v>
      </c>
      <c r="AA19" s="13">
        <f t="shared" si="3"/>
        <v>14.323333333333332</v>
      </c>
      <c r="AB19" s="13">
        <f t="shared" si="4"/>
        <v>5.7735026918961348E-3</v>
      </c>
      <c r="AC19" s="13">
        <f t="shared" si="5"/>
        <v>4.0308373459828732E-2</v>
      </c>
    </row>
    <row r="20" spans="1:29" s="1" customFormat="1" x14ac:dyDescent="0.25">
      <c r="A20" s="31" t="s">
        <v>357</v>
      </c>
      <c r="B20" s="2" t="s">
        <v>61</v>
      </c>
      <c r="C20" s="2" t="s">
        <v>62</v>
      </c>
      <c r="D20" s="2">
        <v>1800</v>
      </c>
      <c r="E20" s="2">
        <v>411.28071535800001</v>
      </c>
      <c r="F20" s="2" t="s">
        <v>63</v>
      </c>
      <c r="G20" s="2">
        <v>3.54</v>
      </c>
      <c r="H20" s="4" t="s">
        <v>4</v>
      </c>
      <c r="I20" s="13">
        <v>15.1</v>
      </c>
      <c r="J20" s="13">
        <v>15.09</v>
      </c>
      <c r="K20" s="13">
        <v>15.1</v>
      </c>
      <c r="L20" s="13">
        <f t="shared" si="0"/>
        <v>15.096666666666666</v>
      </c>
      <c r="M20" s="13">
        <f t="shared" si="1"/>
        <v>5.7735026918961348E-3</v>
      </c>
      <c r="N20" s="13">
        <f t="shared" si="2"/>
        <v>3.8243559451729754E-2</v>
      </c>
      <c r="O20" s="3"/>
      <c r="P20" s="31" t="s">
        <v>357</v>
      </c>
      <c r="Q20" s="2" t="s">
        <v>61</v>
      </c>
      <c r="R20" s="2" t="s">
        <v>62</v>
      </c>
      <c r="S20" s="2">
        <v>1800</v>
      </c>
      <c r="T20" s="2">
        <v>411.28071535800001</v>
      </c>
      <c r="U20" s="2" t="s">
        <v>63</v>
      </c>
      <c r="V20" s="2">
        <v>3.54</v>
      </c>
      <c r="W20" s="33" t="s">
        <v>4</v>
      </c>
      <c r="X20" s="2">
        <v>15.1</v>
      </c>
      <c r="Y20" s="2">
        <v>15.1</v>
      </c>
      <c r="Z20" s="2">
        <v>15.08</v>
      </c>
      <c r="AA20" s="13">
        <f t="shared" si="3"/>
        <v>15.093333333333334</v>
      </c>
      <c r="AB20" s="13">
        <f t="shared" si="4"/>
        <v>1.154700538379227E-2</v>
      </c>
      <c r="AC20" s="13">
        <f t="shared" si="5"/>
        <v>7.6504010935019448E-2</v>
      </c>
    </row>
    <row r="21" spans="1:29" s="1" customFormat="1" x14ac:dyDescent="0.25">
      <c r="A21" s="31" t="s">
        <v>357</v>
      </c>
      <c r="B21" s="2" t="s">
        <v>64</v>
      </c>
      <c r="C21" s="2" t="s">
        <v>65</v>
      </c>
      <c r="D21" s="2">
        <v>1900</v>
      </c>
      <c r="E21" s="2">
        <v>425.296365423</v>
      </c>
      <c r="F21" s="2" t="s">
        <v>66</v>
      </c>
      <c r="G21" s="2">
        <v>3.99</v>
      </c>
      <c r="H21" s="4" t="s">
        <v>4</v>
      </c>
      <c r="I21" s="13">
        <v>15.82</v>
      </c>
      <c r="J21" s="13">
        <v>15.81</v>
      </c>
      <c r="K21" s="13">
        <v>15.84</v>
      </c>
      <c r="L21" s="13">
        <f t="shared" si="0"/>
        <v>15.823333333333332</v>
      </c>
      <c r="M21" s="13">
        <f t="shared" si="1"/>
        <v>1.5275252316519142E-2</v>
      </c>
      <c r="N21" s="13">
        <f t="shared" si="2"/>
        <v>9.6536248050468579E-2</v>
      </c>
      <c r="O21" s="3"/>
      <c r="P21" s="31" t="s">
        <v>357</v>
      </c>
      <c r="Q21" s="2" t="s">
        <v>64</v>
      </c>
      <c r="R21" s="2" t="s">
        <v>65</v>
      </c>
      <c r="S21" s="2">
        <v>1900</v>
      </c>
      <c r="T21" s="2">
        <v>425.296365423</v>
      </c>
      <c r="U21" s="2" t="s">
        <v>66</v>
      </c>
      <c r="V21" s="2">
        <v>3.99</v>
      </c>
      <c r="W21" s="33" t="s">
        <v>4</v>
      </c>
      <c r="X21" s="2">
        <v>15.83</v>
      </c>
      <c r="Y21" s="2">
        <v>15.83</v>
      </c>
      <c r="Z21" s="2">
        <v>15.83</v>
      </c>
      <c r="AA21" s="13">
        <f t="shared" si="3"/>
        <v>15.83</v>
      </c>
      <c r="AB21" s="13">
        <f t="shared" si="4"/>
        <v>0</v>
      </c>
      <c r="AC21" s="13">
        <f t="shared" si="5"/>
        <v>0</v>
      </c>
    </row>
    <row r="22" spans="1:29" s="1" customFormat="1" x14ac:dyDescent="0.25">
      <c r="A22" s="31" t="s">
        <v>357</v>
      </c>
      <c r="B22" s="2" t="s">
        <v>67</v>
      </c>
      <c r="C22" s="2" t="s">
        <v>68</v>
      </c>
      <c r="D22" s="2">
        <v>2000</v>
      </c>
      <c r="E22" s="2">
        <v>439.312015487</v>
      </c>
      <c r="F22" s="2" t="s">
        <v>69</v>
      </c>
      <c r="G22" s="2">
        <v>4.43</v>
      </c>
      <c r="H22" s="4" t="s">
        <v>4</v>
      </c>
      <c r="I22" s="9">
        <v>16.489999999999998</v>
      </c>
      <c r="J22" s="9">
        <v>16.489999999999998</v>
      </c>
      <c r="K22" s="9">
        <v>16.5</v>
      </c>
      <c r="L22" s="13">
        <f t="shared" si="0"/>
        <v>16.493333333333332</v>
      </c>
      <c r="M22" s="13">
        <f t="shared" si="1"/>
        <v>5.77350269189716E-3</v>
      </c>
      <c r="N22" s="13">
        <f t="shared" si="2"/>
        <v>3.5005068867606064E-2</v>
      </c>
      <c r="O22" s="3"/>
      <c r="P22" s="31" t="s">
        <v>357</v>
      </c>
      <c r="Q22" s="2" t="s">
        <v>67</v>
      </c>
      <c r="R22" s="2" t="s">
        <v>68</v>
      </c>
      <c r="S22" s="2">
        <v>2000</v>
      </c>
      <c r="T22" s="2">
        <v>439.312015487</v>
      </c>
      <c r="U22" s="2" t="s">
        <v>69</v>
      </c>
      <c r="V22" s="2">
        <v>4.43</v>
      </c>
      <c r="W22" s="33" t="s">
        <v>4</v>
      </c>
      <c r="X22" s="18">
        <v>16.5</v>
      </c>
      <c r="Y22" s="18">
        <v>16.510000000000002</v>
      </c>
      <c r="Z22" s="18">
        <v>16.489999999999998</v>
      </c>
      <c r="AA22" s="13">
        <f t="shared" si="3"/>
        <v>16.5</v>
      </c>
      <c r="AB22" s="13">
        <f t="shared" si="4"/>
        <v>1.0000000000001563E-2</v>
      </c>
      <c r="AC22" s="13">
        <f t="shared" si="5"/>
        <v>6.0606060606070079E-2</v>
      </c>
    </row>
    <row r="23" spans="1:29" s="1" customFormat="1" x14ac:dyDescent="0.25">
      <c r="A23" s="29">
        <v>1</v>
      </c>
      <c r="B23" s="2" t="s">
        <v>366</v>
      </c>
      <c r="C23" s="2" t="s">
        <v>367</v>
      </c>
      <c r="D23" s="2"/>
      <c r="E23" s="2">
        <v>190.095356939</v>
      </c>
      <c r="F23" s="2" t="s">
        <v>368</v>
      </c>
      <c r="G23" s="2">
        <v>-5.5453679939352476</v>
      </c>
      <c r="H23" s="5" t="s">
        <v>369</v>
      </c>
      <c r="I23" s="9">
        <v>0.7</v>
      </c>
      <c r="J23" s="9">
        <v>0.69</v>
      </c>
      <c r="K23" s="9">
        <v>0.7</v>
      </c>
      <c r="L23" s="13">
        <f t="shared" ref="L23:L86" si="6">AVERAGE(I23:K23)</f>
        <v>0.69666666666666666</v>
      </c>
      <c r="M23" s="13">
        <f t="shared" ref="M23:M86" si="7">STDEV(I23:K23)</f>
        <v>5.7735026918962623E-3</v>
      </c>
      <c r="N23" s="13">
        <f t="shared" ref="N23:N86" si="8">M23/L23*100</f>
        <v>0.82873244381286071</v>
      </c>
      <c r="O23" s="3"/>
      <c r="P23" s="33">
        <v>1</v>
      </c>
      <c r="Q23" s="2" t="s">
        <v>366</v>
      </c>
      <c r="R23" s="2" t="s">
        <v>367</v>
      </c>
      <c r="S23" s="2"/>
      <c r="T23" s="2">
        <v>190.095356939</v>
      </c>
      <c r="U23" s="2" t="s">
        <v>368</v>
      </c>
      <c r="V23" s="2">
        <v>-5.5453679939352476</v>
      </c>
      <c r="W23" s="5" t="s">
        <v>369</v>
      </c>
      <c r="X23" s="5">
        <v>0.68</v>
      </c>
      <c r="Y23" s="5">
        <v>0.66</v>
      </c>
      <c r="Z23" s="5">
        <v>0.67</v>
      </c>
      <c r="AA23" s="13">
        <f t="shared" si="3"/>
        <v>0.67</v>
      </c>
      <c r="AB23" s="13">
        <f t="shared" si="4"/>
        <v>1.0000000000000009E-2</v>
      </c>
      <c r="AC23" s="13">
        <f t="shared" si="5"/>
        <v>1.492537313432837</v>
      </c>
    </row>
    <row r="24" spans="1:29" s="1" customFormat="1" x14ac:dyDescent="0.25">
      <c r="A24" s="29">
        <v>2</v>
      </c>
      <c r="B24" s="2" t="s">
        <v>370</v>
      </c>
      <c r="C24" s="2" t="s">
        <v>371</v>
      </c>
      <c r="D24" s="2"/>
      <c r="E24" s="2">
        <v>161.068807838</v>
      </c>
      <c r="F24" s="2" t="s">
        <v>372</v>
      </c>
      <c r="G24" s="2">
        <v>-2.7996171409543815</v>
      </c>
      <c r="H24" s="5" t="s">
        <v>369</v>
      </c>
      <c r="I24" s="9">
        <v>0.74</v>
      </c>
      <c r="J24" s="13">
        <v>0.73</v>
      </c>
      <c r="K24" s="13">
        <v>0.74</v>
      </c>
      <c r="L24" s="13">
        <f t="shared" si="6"/>
        <v>0.73666666666666669</v>
      </c>
      <c r="M24" s="13">
        <f t="shared" si="7"/>
        <v>5.7735026918962623E-3</v>
      </c>
      <c r="N24" s="13">
        <f t="shared" si="8"/>
        <v>0.78373339708999046</v>
      </c>
      <c r="O24" s="3"/>
      <c r="P24" s="33">
        <v>2</v>
      </c>
      <c r="Q24" s="2" t="s">
        <v>370</v>
      </c>
      <c r="R24" s="2" t="s">
        <v>371</v>
      </c>
      <c r="S24" s="2"/>
      <c r="T24" s="2">
        <v>161.068807838</v>
      </c>
      <c r="U24" s="2" t="s">
        <v>372</v>
      </c>
      <c r="V24" s="2">
        <v>-2.7996171409543815</v>
      </c>
      <c r="W24" s="5" t="s">
        <v>369</v>
      </c>
      <c r="X24" s="5">
        <v>0.74</v>
      </c>
      <c r="Y24" s="4">
        <v>0.73</v>
      </c>
      <c r="Z24" s="5">
        <v>0.73</v>
      </c>
      <c r="AA24" s="13">
        <f t="shared" si="3"/>
        <v>0.73333333333333339</v>
      </c>
      <c r="AB24" s="13">
        <f t="shared" si="4"/>
        <v>5.7735026918962632E-3</v>
      </c>
      <c r="AC24" s="13">
        <f t="shared" si="5"/>
        <v>0.78729582162221767</v>
      </c>
    </row>
    <row r="25" spans="1:29" s="1" customFormat="1" x14ac:dyDescent="0.25">
      <c r="A25" s="29">
        <v>3</v>
      </c>
      <c r="B25" s="2" t="s">
        <v>373</v>
      </c>
      <c r="C25" s="2" t="s">
        <v>374</v>
      </c>
      <c r="D25" s="2"/>
      <c r="E25" s="2">
        <v>227.09060591100001</v>
      </c>
      <c r="F25" s="2" t="s">
        <v>375</v>
      </c>
      <c r="G25" s="2">
        <v>-1.8968792213333328</v>
      </c>
      <c r="H25" s="5" t="s">
        <v>369</v>
      </c>
      <c r="I25" s="9">
        <v>0.76</v>
      </c>
      <c r="J25" s="13">
        <v>0.76</v>
      </c>
      <c r="K25" s="13">
        <v>0.75</v>
      </c>
      <c r="L25" s="13">
        <f t="shared" si="6"/>
        <v>0.75666666666666671</v>
      </c>
      <c r="M25" s="13">
        <f t="shared" si="7"/>
        <v>5.7735026918962623E-3</v>
      </c>
      <c r="N25" s="13">
        <f t="shared" si="8"/>
        <v>0.76301797690258966</v>
      </c>
      <c r="O25" s="3"/>
      <c r="P25" s="33">
        <v>3</v>
      </c>
      <c r="Q25" s="2" t="s">
        <v>373</v>
      </c>
      <c r="R25" s="2" t="s">
        <v>374</v>
      </c>
      <c r="S25" s="2"/>
      <c r="T25" s="2">
        <v>227.09060591100001</v>
      </c>
      <c r="U25" s="2" t="s">
        <v>375</v>
      </c>
      <c r="V25" s="2">
        <v>-1.8968792213333328</v>
      </c>
      <c r="W25" s="5" t="s">
        <v>369</v>
      </c>
      <c r="X25" s="5">
        <v>0.74</v>
      </c>
      <c r="Y25" s="4">
        <v>0.74</v>
      </c>
      <c r="Z25" s="5">
        <v>0.74</v>
      </c>
      <c r="AA25" s="13">
        <f t="shared" si="3"/>
        <v>0.73999999999999988</v>
      </c>
      <c r="AB25" s="13">
        <f t="shared" si="4"/>
        <v>1.3597399555105182E-16</v>
      </c>
      <c r="AC25" s="13">
        <f t="shared" si="5"/>
        <v>1.8374864263655657E-14</v>
      </c>
    </row>
    <row r="26" spans="1:29" s="1" customFormat="1" x14ac:dyDescent="0.25">
      <c r="A26" s="29">
        <v>4</v>
      </c>
      <c r="B26" s="2" t="s">
        <v>376</v>
      </c>
      <c r="C26" s="2" t="s">
        <v>377</v>
      </c>
      <c r="D26" s="2"/>
      <c r="E26" s="2">
        <v>169.07389321799999</v>
      </c>
      <c r="F26" s="2" t="s">
        <v>310</v>
      </c>
      <c r="G26" s="2">
        <v>-0.68351339518599474</v>
      </c>
      <c r="H26" s="5" t="s">
        <v>369</v>
      </c>
      <c r="I26" s="13">
        <v>0.75</v>
      </c>
      <c r="J26" s="13">
        <v>0.73</v>
      </c>
      <c r="K26" s="13">
        <v>0.72</v>
      </c>
      <c r="L26" s="13">
        <f t="shared" si="6"/>
        <v>0.73333333333333339</v>
      </c>
      <c r="M26" s="13">
        <f t="shared" si="7"/>
        <v>1.527525231651948E-2</v>
      </c>
      <c r="N26" s="13">
        <f t="shared" si="8"/>
        <v>2.0829889522526561</v>
      </c>
      <c r="O26" s="3"/>
      <c r="P26" s="33">
        <v>4</v>
      </c>
      <c r="Q26" s="2" t="s">
        <v>376</v>
      </c>
      <c r="R26" s="2" t="s">
        <v>377</v>
      </c>
      <c r="S26" s="2"/>
      <c r="T26" s="2">
        <v>169.07389321799999</v>
      </c>
      <c r="U26" s="2" t="s">
        <v>310</v>
      </c>
      <c r="V26" s="2">
        <v>-0.68351339518599474</v>
      </c>
      <c r="W26" s="5" t="s">
        <v>369</v>
      </c>
      <c r="X26" s="4">
        <v>0.7</v>
      </c>
      <c r="Y26" s="4">
        <v>0.69</v>
      </c>
      <c r="Z26" s="5">
        <v>0.69</v>
      </c>
      <c r="AA26" s="13">
        <f t="shared" si="3"/>
        <v>0.69333333333333336</v>
      </c>
      <c r="AB26" s="13">
        <f t="shared" si="4"/>
        <v>5.7735026918962632E-3</v>
      </c>
      <c r="AC26" s="13">
        <f t="shared" si="5"/>
        <v>0.83271673440811489</v>
      </c>
    </row>
    <row r="27" spans="1:29" s="1" customFormat="1" x14ac:dyDescent="0.25">
      <c r="A27" s="29">
        <v>5</v>
      </c>
      <c r="B27" s="2" t="s">
        <v>378</v>
      </c>
      <c r="C27" s="2" t="s">
        <v>379</v>
      </c>
      <c r="D27" s="2"/>
      <c r="E27" s="2">
        <v>259.04570341300001</v>
      </c>
      <c r="F27" s="2" t="s">
        <v>380</v>
      </c>
      <c r="G27" s="2">
        <v>-4.1756722937241024</v>
      </c>
      <c r="H27" s="5" t="s">
        <v>369</v>
      </c>
      <c r="I27" s="13">
        <v>0.69</v>
      </c>
      <c r="J27" s="13">
        <v>0.69</v>
      </c>
      <c r="K27" s="13">
        <v>0.69</v>
      </c>
      <c r="L27" s="13">
        <f t="shared" si="6"/>
        <v>0.69</v>
      </c>
      <c r="M27" s="13">
        <f t="shared" si="7"/>
        <v>0</v>
      </c>
      <c r="N27" s="13">
        <f t="shared" si="8"/>
        <v>0</v>
      </c>
      <c r="O27" s="3"/>
      <c r="P27" s="33">
        <v>5</v>
      </c>
      <c r="Q27" s="2" t="s">
        <v>378</v>
      </c>
      <c r="R27" s="2" t="s">
        <v>379</v>
      </c>
      <c r="S27" s="2"/>
      <c r="T27" s="2">
        <v>259.04570341300001</v>
      </c>
      <c r="U27" s="2" t="s">
        <v>380</v>
      </c>
      <c r="V27" s="2">
        <v>-4.1756722937241024</v>
      </c>
      <c r="W27" s="5" t="s">
        <v>369</v>
      </c>
      <c r="X27" s="4">
        <v>0.69</v>
      </c>
      <c r="Y27" s="4">
        <v>0.68</v>
      </c>
      <c r="Z27" s="5">
        <v>0.69</v>
      </c>
      <c r="AA27" s="13">
        <f t="shared" si="3"/>
        <v>0.68666666666666665</v>
      </c>
      <c r="AB27" s="13">
        <f t="shared" si="4"/>
        <v>5.7735026918961981E-3</v>
      </c>
      <c r="AC27" s="13">
        <f t="shared" si="5"/>
        <v>0.84080136289750462</v>
      </c>
    </row>
    <row r="28" spans="1:29" s="1" customFormat="1" x14ac:dyDescent="0.25">
      <c r="A28" s="29">
        <v>6</v>
      </c>
      <c r="B28" s="2" t="s">
        <v>314</v>
      </c>
      <c r="C28" s="2" t="s">
        <v>381</v>
      </c>
      <c r="D28" s="2"/>
      <c r="E28" s="2">
        <v>150.016437913</v>
      </c>
      <c r="F28" s="2" t="s">
        <v>316</v>
      </c>
      <c r="G28" s="2">
        <v>-1.8287998886666665</v>
      </c>
      <c r="H28" s="5" t="s">
        <v>369</v>
      </c>
      <c r="I28" s="13" t="s">
        <v>12</v>
      </c>
      <c r="J28" s="13" t="s">
        <v>12</v>
      </c>
      <c r="K28" s="13" t="s">
        <v>12</v>
      </c>
      <c r="L28" s="13" t="e">
        <f t="shared" si="6"/>
        <v>#DIV/0!</v>
      </c>
      <c r="M28" s="13" t="e">
        <f t="shared" si="7"/>
        <v>#DIV/0!</v>
      </c>
      <c r="N28" s="13" t="e">
        <f t="shared" si="8"/>
        <v>#DIV/0!</v>
      </c>
      <c r="O28" s="3"/>
      <c r="P28" s="33">
        <v>6</v>
      </c>
      <c r="Q28" s="2" t="s">
        <v>314</v>
      </c>
      <c r="R28" s="2" t="s">
        <v>381</v>
      </c>
      <c r="S28" s="2"/>
      <c r="T28" s="2">
        <v>150.016437913</v>
      </c>
      <c r="U28" s="2" t="s">
        <v>316</v>
      </c>
      <c r="V28" s="2">
        <v>-1.8287998886666665</v>
      </c>
      <c r="W28" s="5" t="s">
        <v>369</v>
      </c>
      <c r="X28" s="4">
        <v>0.77</v>
      </c>
      <c r="Y28" s="4">
        <v>0.77</v>
      </c>
      <c r="Z28" s="5">
        <v>0.77</v>
      </c>
      <c r="AA28" s="13">
        <f t="shared" si="3"/>
        <v>0.77</v>
      </c>
      <c r="AB28" s="13">
        <f t="shared" si="4"/>
        <v>0</v>
      </c>
      <c r="AC28" s="13">
        <f t="shared" si="5"/>
        <v>0</v>
      </c>
    </row>
    <row r="29" spans="1:29" s="1" customFormat="1" x14ac:dyDescent="0.25">
      <c r="A29" s="29">
        <v>7</v>
      </c>
      <c r="B29" s="2" t="s">
        <v>382</v>
      </c>
      <c r="C29" s="2" t="s">
        <v>383</v>
      </c>
      <c r="D29" s="2"/>
      <c r="E29" s="2">
        <v>172.03717335799999</v>
      </c>
      <c r="F29" s="2" t="s">
        <v>384</v>
      </c>
      <c r="G29" s="2">
        <v>-1.0248979026666669</v>
      </c>
      <c r="H29" s="5" t="s">
        <v>369</v>
      </c>
      <c r="I29" s="13">
        <v>0.82</v>
      </c>
      <c r="J29" s="13">
        <v>0.8</v>
      </c>
      <c r="K29" s="13">
        <v>0.8</v>
      </c>
      <c r="L29" s="13">
        <f t="shared" si="6"/>
        <v>0.80666666666666664</v>
      </c>
      <c r="M29" s="13">
        <f t="shared" si="7"/>
        <v>1.1547005383792462E-2</v>
      </c>
      <c r="N29" s="13">
        <f t="shared" si="8"/>
        <v>1.4314469484040244</v>
      </c>
      <c r="O29" s="3"/>
      <c r="P29" s="33">
        <v>7</v>
      </c>
      <c r="Q29" s="2" t="s">
        <v>382</v>
      </c>
      <c r="R29" s="2" t="s">
        <v>383</v>
      </c>
      <c r="S29" s="2"/>
      <c r="T29" s="2">
        <v>172.03717335799999</v>
      </c>
      <c r="U29" s="2" t="s">
        <v>384</v>
      </c>
      <c r="V29" s="2">
        <v>-1.0248979026666669</v>
      </c>
      <c r="W29" s="5" t="s">
        <v>369</v>
      </c>
      <c r="X29" s="4">
        <v>0.8</v>
      </c>
      <c r="Y29" s="4">
        <v>0.8</v>
      </c>
      <c r="Z29" s="5">
        <v>0.81</v>
      </c>
      <c r="AA29" s="13">
        <f t="shared" si="3"/>
        <v>0.80333333333333334</v>
      </c>
      <c r="AB29" s="13">
        <f t="shared" si="4"/>
        <v>5.7735026918962623E-3</v>
      </c>
      <c r="AC29" s="13">
        <f t="shared" si="5"/>
        <v>0.71869328114891229</v>
      </c>
    </row>
    <row r="30" spans="1:29" s="1" customFormat="1" x14ac:dyDescent="0.25">
      <c r="A30" s="29">
        <v>8</v>
      </c>
      <c r="B30" s="2" t="s">
        <v>385</v>
      </c>
      <c r="C30" s="2" t="s">
        <v>386</v>
      </c>
      <c r="D30" s="2"/>
      <c r="E30" s="2">
        <v>131.142247559</v>
      </c>
      <c r="F30" s="2" t="s">
        <v>387</v>
      </c>
      <c r="G30" s="2">
        <v>-1.6669266110000001</v>
      </c>
      <c r="H30" s="5" t="s">
        <v>369</v>
      </c>
      <c r="I30" s="13">
        <v>0.69</v>
      </c>
      <c r="J30" s="13">
        <v>0.68</v>
      </c>
      <c r="K30" s="13">
        <v>0.69</v>
      </c>
      <c r="L30" s="13">
        <f t="shared" si="6"/>
        <v>0.68666666666666665</v>
      </c>
      <c r="M30" s="13">
        <f t="shared" si="7"/>
        <v>5.7735026918961981E-3</v>
      </c>
      <c r="N30" s="13">
        <f t="shared" si="8"/>
        <v>0.84080136289750462</v>
      </c>
      <c r="O30" s="3"/>
      <c r="P30" s="33">
        <v>8</v>
      </c>
      <c r="Q30" s="2" t="s">
        <v>385</v>
      </c>
      <c r="R30" s="2" t="s">
        <v>386</v>
      </c>
      <c r="S30" s="2"/>
      <c r="T30" s="2">
        <v>131.142247559</v>
      </c>
      <c r="U30" s="2" t="s">
        <v>387</v>
      </c>
      <c r="V30" s="2">
        <v>-1.6669266110000001</v>
      </c>
      <c r="W30" s="5" t="s">
        <v>369</v>
      </c>
      <c r="X30" s="4" t="s">
        <v>12</v>
      </c>
      <c r="Y30" s="4" t="s">
        <v>12</v>
      </c>
      <c r="Z30" s="5" t="s">
        <v>12</v>
      </c>
      <c r="AA30" s="13" t="e">
        <f t="shared" si="3"/>
        <v>#DIV/0!</v>
      </c>
      <c r="AB30" s="13" t="e">
        <f t="shared" si="4"/>
        <v>#DIV/0!</v>
      </c>
      <c r="AC30" s="13" t="e">
        <f t="shared" si="5"/>
        <v>#DIV/0!</v>
      </c>
    </row>
    <row r="31" spans="1:29" s="1" customFormat="1" x14ac:dyDescent="0.25">
      <c r="A31" s="29">
        <v>9</v>
      </c>
      <c r="B31" s="2" t="s">
        <v>388</v>
      </c>
      <c r="C31" s="2" t="s">
        <v>389</v>
      </c>
      <c r="D31" s="2"/>
      <c r="E31" s="2">
        <v>135.035399708</v>
      </c>
      <c r="F31" s="2" t="s">
        <v>390</v>
      </c>
      <c r="G31" s="2">
        <v>-2.5764673824810189</v>
      </c>
      <c r="H31" s="5" t="s">
        <v>369</v>
      </c>
      <c r="I31" s="13">
        <v>0.76</v>
      </c>
      <c r="J31" s="13">
        <v>0.77</v>
      </c>
      <c r="K31" s="13">
        <v>0.77</v>
      </c>
      <c r="L31" s="13">
        <f t="shared" si="6"/>
        <v>0.76666666666666661</v>
      </c>
      <c r="M31" s="13">
        <f t="shared" si="7"/>
        <v>5.7735026918962632E-3</v>
      </c>
      <c r="N31" s="13">
        <f t="shared" si="8"/>
        <v>0.75306556850820827</v>
      </c>
      <c r="O31" s="3"/>
      <c r="P31" s="33">
        <v>9</v>
      </c>
      <c r="Q31" s="2" t="s">
        <v>388</v>
      </c>
      <c r="R31" s="2" t="s">
        <v>389</v>
      </c>
      <c r="S31" s="2"/>
      <c r="T31" s="2">
        <v>135.035399708</v>
      </c>
      <c r="U31" s="2" t="s">
        <v>390</v>
      </c>
      <c r="V31" s="2">
        <v>-2.5764673824810189</v>
      </c>
      <c r="W31" s="5" t="s">
        <v>369</v>
      </c>
      <c r="X31" s="4">
        <v>0.74</v>
      </c>
      <c r="Y31" s="4">
        <v>0.76</v>
      </c>
      <c r="Z31" s="5">
        <v>0.75</v>
      </c>
      <c r="AA31" s="13">
        <f t="shared" si="3"/>
        <v>0.75</v>
      </c>
      <c r="AB31" s="13">
        <f t="shared" si="4"/>
        <v>1.0000000000000009E-2</v>
      </c>
      <c r="AC31" s="13">
        <f t="shared" si="5"/>
        <v>1.3333333333333344</v>
      </c>
    </row>
    <row r="32" spans="1:29" s="1" customFormat="1" x14ac:dyDescent="0.25">
      <c r="A32" s="29">
        <v>10</v>
      </c>
      <c r="B32" s="2" t="s">
        <v>391</v>
      </c>
      <c r="C32" s="2" t="s">
        <v>392</v>
      </c>
      <c r="D32" s="2"/>
      <c r="E32" s="2">
        <v>180.064725514</v>
      </c>
      <c r="F32" s="2" t="s">
        <v>393</v>
      </c>
      <c r="G32" s="2">
        <v>-0.76932165733333335</v>
      </c>
      <c r="H32" s="5" t="s">
        <v>369</v>
      </c>
      <c r="I32" s="13">
        <v>2.83</v>
      </c>
      <c r="J32" s="13">
        <v>2.83</v>
      </c>
      <c r="K32" s="13">
        <v>2.83</v>
      </c>
      <c r="L32" s="13">
        <f t="shared" si="6"/>
        <v>2.83</v>
      </c>
      <c r="M32" s="13">
        <f t="shared" si="7"/>
        <v>0</v>
      </c>
      <c r="N32" s="13">
        <f t="shared" si="8"/>
        <v>0</v>
      </c>
      <c r="O32" s="3"/>
      <c r="P32" s="33">
        <v>10</v>
      </c>
      <c r="Q32" s="2" t="s">
        <v>391</v>
      </c>
      <c r="R32" s="2" t="s">
        <v>392</v>
      </c>
      <c r="S32" s="2"/>
      <c r="T32" s="2">
        <v>180.064725514</v>
      </c>
      <c r="U32" s="2" t="s">
        <v>393</v>
      </c>
      <c r="V32" s="2">
        <v>-0.76932165733333335</v>
      </c>
      <c r="W32" s="5" t="s">
        <v>369</v>
      </c>
      <c r="X32" s="4">
        <v>2.82</v>
      </c>
      <c r="Y32" s="4">
        <v>2.83</v>
      </c>
      <c r="Z32" s="5">
        <v>2.83</v>
      </c>
      <c r="AA32" s="13">
        <f t="shared" si="3"/>
        <v>2.8266666666666667</v>
      </c>
      <c r="AB32" s="13">
        <f t="shared" si="4"/>
        <v>5.7735026918963907E-3</v>
      </c>
      <c r="AC32" s="13">
        <f t="shared" si="5"/>
        <v>0.20425127447746666</v>
      </c>
    </row>
    <row r="33" spans="1:29" s="1" customFormat="1" x14ac:dyDescent="0.25">
      <c r="A33" s="29">
        <v>11</v>
      </c>
      <c r="B33" s="2" t="s">
        <v>394</v>
      </c>
      <c r="C33" s="2" t="s">
        <v>395</v>
      </c>
      <c r="D33" s="2"/>
      <c r="E33" s="2">
        <v>131.09462866300001</v>
      </c>
      <c r="F33" s="2" t="s">
        <v>140</v>
      </c>
      <c r="G33" s="2">
        <v>-1.586157171546644</v>
      </c>
      <c r="H33" s="5" t="s">
        <v>369</v>
      </c>
      <c r="I33" s="13">
        <v>1.02</v>
      </c>
      <c r="J33" s="13">
        <v>1.01</v>
      </c>
      <c r="K33" s="13">
        <v>1.01</v>
      </c>
      <c r="L33" s="13">
        <f t="shared" si="6"/>
        <v>1.0133333333333334</v>
      </c>
      <c r="M33" s="13">
        <f t="shared" si="7"/>
        <v>5.7735026918962632E-3</v>
      </c>
      <c r="N33" s="13">
        <f t="shared" si="8"/>
        <v>0.56975355512134174</v>
      </c>
      <c r="O33" s="3"/>
      <c r="P33" s="33">
        <v>11</v>
      </c>
      <c r="Q33" s="2" t="s">
        <v>394</v>
      </c>
      <c r="R33" s="2" t="s">
        <v>395</v>
      </c>
      <c r="S33" s="2"/>
      <c r="T33" s="2">
        <v>131.09462866300001</v>
      </c>
      <c r="U33" s="2" t="s">
        <v>140</v>
      </c>
      <c r="V33" s="2">
        <v>-1.586157171546644</v>
      </c>
      <c r="W33" s="5" t="s">
        <v>369</v>
      </c>
      <c r="X33" s="4">
        <v>1.03</v>
      </c>
      <c r="Y33" s="4">
        <v>1</v>
      </c>
      <c r="Z33" s="5">
        <v>1.01</v>
      </c>
      <c r="AA33" s="13">
        <f t="shared" si="3"/>
        <v>1.0133333333333334</v>
      </c>
      <c r="AB33" s="13">
        <f t="shared" si="4"/>
        <v>1.527525231651948E-2</v>
      </c>
      <c r="AC33" s="13">
        <f t="shared" si="5"/>
        <v>1.5074262154460012</v>
      </c>
    </row>
    <row r="34" spans="1:29" s="1" customFormat="1" x14ac:dyDescent="0.25">
      <c r="A34" s="29">
        <v>12</v>
      </c>
      <c r="B34" s="2" t="s">
        <v>396</v>
      </c>
      <c r="C34" s="2" t="s">
        <v>397</v>
      </c>
      <c r="D34" s="2"/>
      <c r="E34" s="2">
        <v>342.11621152800001</v>
      </c>
      <c r="F34" s="2" t="s">
        <v>398</v>
      </c>
      <c r="G34" s="2">
        <v>-4.7033748636666664</v>
      </c>
      <c r="H34" s="5" t="s">
        <v>369</v>
      </c>
      <c r="I34" s="13">
        <v>0.71</v>
      </c>
      <c r="J34" s="13">
        <v>0.71</v>
      </c>
      <c r="K34" s="13">
        <v>0.71</v>
      </c>
      <c r="L34" s="13">
        <f t="shared" si="6"/>
        <v>0.71</v>
      </c>
      <c r="M34" s="13">
        <f t="shared" si="7"/>
        <v>0</v>
      </c>
      <c r="N34" s="13">
        <f t="shared" si="8"/>
        <v>0</v>
      </c>
      <c r="O34" s="3"/>
      <c r="P34" s="33">
        <v>12</v>
      </c>
      <c r="Q34" s="2" t="s">
        <v>396</v>
      </c>
      <c r="R34" s="2" t="s">
        <v>397</v>
      </c>
      <c r="S34" s="2"/>
      <c r="T34" s="2">
        <v>342.11621152800001</v>
      </c>
      <c r="U34" s="2" t="s">
        <v>398</v>
      </c>
      <c r="V34" s="2">
        <v>-4.7033748636666664</v>
      </c>
      <c r="W34" s="5" t="s">
        <v>369</v>
      </c>
      <c r="X34" s="4">
        <v>0.69</v>
      </c>
      <c r="Y34" s="4">
        <v>0.7</v>
      </c>
      <c r="Z34" s="5">
        <v>0.7</v>
      </c>
      <c r="AA34" s="13">
        <f t="shared" si="3"/>
        <v>0.69666666666666666</v>
      </c>
      <c r="AB34" s="13">
        <f t="shared" si="4"/>
        <v>5.7735026918962623E-3</v>
      </c>
      <c r="AC34" s="13">
        <f t="shared" si="5"/>
        <v>0.82873244381286071</v>
      </c>
    </row>
    <row r="35" spans="1:29" s="1" customFormat="1" x14ac:dyDescent="0.25">
      <c r="A35" s="29">
        <v>1</v>
      </c>
      <c r="B35" s="2" t="s">
        <v>399</v>
      </c>
      <c r="C35" s="2" t="s">
        <v>400</v>
      </c>
      <c r="D35" s="2"/>
      <c r="E35" s="2">
        <v>117.07897859800001</v>
      </c>
      <c r="F35" s="2" t="s">
        <v>302</v>
      </c>
      <c r="G35" s="2">
        <v>-4.4941838424717453</v>
      </c>
      <c r="H35" s="5" t="s">
        <v>401</v>
      </c>
      <c r="I35" s="13">
        <v>0.73</v>
      </c>
      <c r="J35" s="13">
        <v>0.72</v>
      </c>
      <c r="K35" s="13">
        <v>0.74</v>
      </c>
      <c r="L35" s="13">
        <f t="shared" si="6"/>
        <v>0.73</v>
      </c>
      <c r="M35" s="13">
        <f t="shared" si="7"/>
        <v>1.0000000000000009E-2</v>
      </c>
      <c r="N35" s="13">
        <f t="shared" si="8"/>
        <v>1.3698630136986314</v>
      </c>
      <c r="O35" s="3"/>
      <c r="P35" s="33">
        <v>1</v>
      </c>
      <c r="Q35" s="2" t="s">
        <v>399</v>
      </c>
      <c r="R35" s="2" t="s">
        <v>400</v>
      </c>
      <c r="S35" s="2"/>
      <c r="T35" s="2">
        <v>117.07897859800001</v>
      </c>
      <c r="U35" s="2" t="s">
        <v>302</v>
      </c>
      <c r="V35" s="2">
        <v>-4.4941838424717453</v>
      </c>
      <c r="W35" s="5" t="s">
        <v>401</v>
      </c>
      <c r="X35" s="4" t="s">
        <v>12</v>
      </c>
      <c r="Y35" s="4" t="s">
        <v>12</v>
      </c>
      <c r="Z35" s="4" t="s">
        <v>12</v>
      </c>
      <c r="AA35" s="13" t="e">
        <f t="shared" si="3"/>
        <v>#DIV/0!</v>
      </c>
      <c r="AB35" s="13" t="e">
        <f t="shared" si="4"/>
        <v>#DIV/0!</v>
      </c>
      <c r="AC35" s="13" t="e">
        <f t="shared" si="5"/>
        <v>#DIV/0!</v>
      </c>
    </row>
    <row r="36" spans="1:29" s="1" customFormat="1" x14ac:dyDescent="0.25">
      <c r="A36" s="29">
        <v>2</v>
      </c>
      <c r="B36" s="2" t="s">
        <v>221</v>
      </c>
      <c r="C36" s="2" t="s">
        <v>402</v>
      </c>
      <c r="D36" s="2"/>
      <c r="E36" s="2">
        <v>204.089877634</v>
      </c>
      <c r="F36" s="2" t="s">
        <v>223</v>
      </c>
      <c r="G36" s="2">
        <v>-1.0854569138833583</v>
      </c>
      <c r="H36" s="5" t="s">
        <v>401</v>
      </c>
      <c r="I36" s="13">
        <v>2.73</v>
      </c>
      <c r="J36" s="13">
        <v>2.7</v>
      </c>
      <c r="K36" s="13">
        <v>2.72</v>
      </c>
      <c r="L36" s="13">
        <f t="shared" si="6"/>
        <v>2.7166666666666668</v>
      </c>
      <c r="M36" s="13">
        <f t="shared" si="7"/>
        <v>1.5275252316519385E-2</v>
      </c>
      <c r="N36" s="13">
        <f t="shared" si="8"/>
        <v>0.56227922637494665</v>
      </c>
      <c r="O36" s="3"/>
      <c r="P36" s="33">
        <v>2</v>
      </c>
      <c r="Q36" s="2" t="s">
        <v>221</v>
      </c>
      <c r="R36" s="2" t="s">
        <v>402</v>
      </c>
      <c r="S36" s="2"/>
      <c r="T36" s="2">
        <v>204.089877634</v>
      </c>
      <c r="U36" s="2" t="s">
        <v>223</v>
      </c>
      <c r="V36" s="2">
        <v>-1.0854569138833583</v>
      </c>
      <c r="W36" s="5" t="s">
        <v>401</v>
      </c>
      <c r="X36" s="4">
        <v>2.69</v>
      </c>
      <c r="Y36" s="4">
        <v>2.7</v>
      </c>
      <c r="Z36" s="4">
        <v>2.68</v>
      </c>
      <c r="AA36" s="13">
        <f t="shared" si="3"/>
        <v>2.69</v>
      </c>
      <c r="AB36" s="13">
        <f t="shared" si="4"/>
        <v>1.0000000000000009E-2</v>
      </c>
      <c r="AC36" s="13">
        <f t="shared" si="5"/>
        <v>0.37174721189591109</v>
      </c>
    </row>
    <row r="37" spans="1:29" s="1" customFormat="1" x14ac:dyDescent="0.25">
      <c r="A37" s="29">
        <v>3</v>
      </c>
      <c r="B37" s="2" t="s">
        <v>403</v>
      </c>
      <c r="C37" s="2" t="s">
        <v>404</v>
      </c>
      <c r="D37" s="2"/>
      <c r="E37" s="2">
        <v>153.00957888299999</v>
      </c>
      <c r="F37" s="2" t="s">
        <v>405</v>
      </c>
      <c r="G37" s="2">
        <v>-4.6158184954100534</v>
      </c>
      <c r="H37" s="5" t="s">
        <v>401</v>
      </c>
      <c r="I37" s="13">
        <v>0.74</v>
      </c>
      <c r="J37" s="13">
        <v>0.74</v>
      </c>
      <c r="K37" s="13">
        <v>0.75</v>
      </c>
      <c r="L37" s="13">
        <f t="shared" si="6"/>
        <v>0.74333333333333329</v>
      </c>
      <c r="M37" s="13">
        <f t="shared" si="7"/>
        <v>5.7735026918962623E-3</v>
      </c>
      <c r="N37" s="13">
        <f t="shared" si="8"/>
        <v>0.7767043980129501</v>
      </c>
      <c r="O37" s="3"/>
      <c r="P37" s="33">
        <v>3</v>
      </c>
      <c r="Q37" s="2" t="s">
        <v>403</v>
      </c>
      <c r="R37" s="2" t="s">
        <v>404</v>
      </c>
      <c r="S37" s="2"/>
      <c r="T37" s="2">
        <v>153.00957888299999</v>
      </c>
      <c r="U37" s="2" t="s">
        <v>405</v>
      </c>
      <c r="V37" s="2">
        <v>-4.6158184954100534</v>
      </c>
      <c r="W37" s="5" t="s">
        <v>401</v>
      </c>
      <c r="X37" s="4">
        <v>0.71</v>
      </c>
      <c r="Y37" s="4">
        <v>0.73</v>
      </c>
      <c r="Z37" s="4">
        <v>0.72</v>
      </c>
      <c r="AA37" s="13">
        <f t="shared" si="3"/>
        <v>0.72000000000000008</v>
      </c>
      <c r="AB37" s="13">
        <f t="shared" si="4"/>
        <v>1.0000000000000009E-2</v>
      </c>
      <c r="AC37" s="13">
        <f t="shared" si="5"/>
        <v>1.3888888888888899</v>
      </c>
    </row>
    <row r="38" spans="1:29" s="1" customFormat="1" x14ac:dyDescent="0.25">
      <c r="A38" s="29">
        <v>4</v>
      </c>
      <c r="B38" s="2" t="s">
        <v>406</v>
      </c>
      <c r="C38" s="2" t="s">
        <v>407</v>
      </c>
      <c r="D38" s="2"/>
      <c r="E38" s="2">
        <v>219.07428714299999</v>
      </c>
      <c r="F38" s="2" t="s">
        <v>408</v>
      </c>
      <c r="G38" s="2">
        <v>-3.6100642791309556</v>
      </c>
      <c r="H38" s="5" t="s">
        <v>401</v>
      </c>
      <c r="I38" s="13">
        <v>0.8</v>
      </c>
      <c r="J38" s="13">
        <v>0.79</v>
      </c>
      <c r="K38" s="13">
        <v>0.81</v>
      </c>
      <c r="L38" s="13">
        <f t="shared" si="6"/>
        <v>0.80000000000000016</v>
      </c>
      <c r="M38" s="13">
        <f t="shared" si="7"/>
        <v>1.0000000000000009E-2</v>
      </c>
      <c r="N38" s="13">
        <f t="shared" si="8"/>
        <v>1.2500000000000009</v>
      </c>
      <c r="O38" s="3"/>
      <c r="P38" s="33">
        <v>4</v>
      </c>
      <c r="Q38" s="2" t="s">
        <v>406</v>
      </c>
      <c r="R38" s="2" t="s">
        <v>407</v>
      </c>
      <c r="S38" s="2"/>
      <c r="T38" s="2">
        <v>219.07428714299999</v>
      </c>
      <c r="U38" s="2" t="s">
        <v>408</v>
      </c>
      <c r="V38" s="2">
        <v>-3.6100642791309556</v>
      </c>
      <c r="W38" s="5" t="s">
        <v>401</v>
      </c>
      <c r="X38" s="4">
        <v>0.79</v>
      </c>
      <c r="Y38" s="4">
        <v>0.8</v>
      </c>
      <c r="Z38" s="4">
        <v>0.8</v>
      </c>
      <c r="AA38" s="13">
        <f t="shared" si="3"/>
        <v>0.79666666666666675</v>
      </c>
      <c r="AB38" s="13">
        <f t="shared" si="4"/>
        <v>5.7735026918962623E-3</v>
      </c>
      <c r="AC38" s="13">
        <f t="shared" si="5"/>
        <v>0.72470745086563959</v>
      </c>
    </row>
    <row r="39" spans="1:29" s="1" customFormat="1" x14ac:dyDescent="0.25">
      <c r="A39" s="29">
        <v>5</v>
      </c>
      <c r="B39" s="2" t="s">
        <v>409</v>
      </c>
      <c r="C39" s="2" t="s">
        <v>410</v>
      </c>
      <c r="D39" s="2"/>
      <c r="E39" s="2">
        <v>158.04399006899999</v>
      </c>
      <c r="F39" s="2" t="s">
        <v>411</v>
      </c>
      <c r="G39" s="2">
        <v>-2.360540882</v>
      </c>
      <c r="H39" s="5" t="s">
        <v>401</v>
      </c>
      <c r="I39" s="13">
        <v>0.75</v>
      </c>
      <c r="J39" s="13">
        <v>0.74</v>
      </c>
      <c r="K39" s="13">
        <v>0.76</v>
      </c>
      <c r="L39" s="13">
        <f t="shared" si="6"/>
        <v>0.75</v>
      </c>
      <c r="M39" s="13">
        <f t="shared" si="7"/>
        <v>1.0000000000000009E-2</v>
      </c>
      <c r="N39" s="13">
        <f t="shared" si="8"/>
        <v>1.3333333333333344</v>
      </c>
      <c r="O39" s="3"/>
      <c r="P39" s="33">
        <v>5</v>
      </c>
      <c r="Q39" s="2" t="s">
        <v>409</v>
      </c>
      <c r="R39" s="2" t="s">
        <v>410</v>
      </c>
      <c r="S39" s="2"/>
      <c r="T39" s="2">
        <v>158.04399006899999</v>
      </c>
      <c r="U39" s="2" t="s">
        <v>411</v>
      </c>
      <c r="V39" s="2">
        <v>-2.360540882</v>
      </c>
      <c r="W39" s="5" t="s">
        <v>401</v>
      </c>
      <c r="X39" s="4">
        <v>0.73</v>
      </c>
      <c r="Y39" s="4">
        <v>0.76</v>
      </c>
      <c r="Z39" s="4">
        <v>0.75</v>
      </c>
      <c r="AA39" s="13">
        <f t="shared" si="3"/>
        <v>0.7466666666666667</v>
      </c>
      <c r="AB39" s="13">
        <f t="shared" si="4"/>
        <v>1.527525231651948E-2</v>
      </c>
      <c r="AC39" s="13">
        <f t="shared" si="5"/>
        <v>2.0457927209624307</v>
      </c>
    </row>
    <row r="40" spans="1:29" s="1" customFormat="1" x14ac:dyDescent="0.25">
      <c r="A40" s="29">
        <v>6</v>
      </c>
      <c r="B40" s="2" t="s">
        <v>412</v>
      </c>
      <c r="C40" s="2" t="s">
        <v>413</v>
      </c>
      <c r="D40" s="2"/>
      <c r="E40" s="2">
        <v>90.031694052999995</v>
      </c>
      <c r="F40" s="2" t="s">
        <v>238</v>
      </c>
      <c r="G40" s="2">
        <v>-1.6773557370000001</v>
      </c>
      <c r="H40" s="5" t="s">
        <v>401</v>
      </c>
      <c r="I40" s="13" t="s">
        <v>12</v>
      </c>
      <c r="J40" s="13" t="s">
        <v>12</v>
      </c>
      <c r="K40" s="13" t="s">
        <v>12</v>
      </c>
      <c r="L40" s="13" t="e">
        <f t="shared" si="6"/>
        <v>#DIV/0!</v>
      </c>
      <c r="M40" s="13" t="e">
        <f t="shared" si="7"/>
        <v>#DIV/0!</v>
      </c>
      <c r="N40" s="13" t="e">
        <f t="shared" si="8"/>
        <v>#DIV/0!</v>
      </c>
      <c r="O40" s="3"/>
      <c r="P40" s="33">
        <v>6</v>
      </c>
      <c r="Q40" s="2" t="s">
        <v>412</v>
      </c>
      <c r="R40" s="2" t="s">
        <v>413</v>
      </c>
      <c r="S40" s="2"/>
      <c r="T40" s="2">
        <v>90.031694052999995</v>
      </c>
      <c r="U40" s="2" t="s">
        <v>238</v>
      </c>
      <c r="V40" s="2">
        <v>-1.6773557370000001</v>
      </c>
      <c r="W40" s="5" t="s">
        <v>401</v>
      </c>
      <c r="X40" s="4" t="s">
        <v>12</v>
      </c>
      <c r="Y40" s="4" t="s">
        <v>12</v>
      </c>
      <c r="Z40" s="4" t="s">
        <v>12</v>
      </c>
      <c r="AA40" s="13" t="e">
        <f t="shared" si="3"/>
        <v>#DIV/0!</v>
      </c>
      <c r="AB40" s="13" t="e">
        <f t="shared" si="4"/>
        <v>#DIV/0!</v>
      </c>
      <c r="AC40" s="13" t="e">
        <f t="shared" si="5"/>
        <v>#DIV/0!</v>
      </c>
    </row>
    <row r="41" spans="1:29" s="1" customFormat="1" x14ac:dyDescent="0.25">
      <c r="A41" s="29">
        <v>7</v>
      </c>
      <c r="B41" s="2" t="s">
        <v>414</v>
      </c>
      <c r="C41" s="2" t="s">
        <v>415</v>
      </c>
      <c r="D41" s="2"/>
      <c r="E41" s="2">
        <v>176.03208797799999</v>
      </c>
      <c r="F41" s="2" t="s">
        <v>150</v>
      </c>
      <c r="G41" s="2">
        <v>-1.9477935553333332</v>
      </c>
      <c r="H41" s="5" t="s">
        <v>401</v>
      </c>
      <c r="I41" s="13">
        <v>0.74</v>
      </c>
      <c r="J41" s="13">
        <v>0.74</v>
      </c>
      <c r="K41" s="13">
        <v>0.78</v>
      </c>
      <c r="L41" s="13">
        <f t="shared" si="6"/>
        <v>0.7533333333333333</v>
      </c>
      <c r="M41" s="13">
        <f t="shared" si="7"/>
        <v>2.3094010767585053E-2</v>
      </c>
      <c r="N41" s="13">
        <f t="shared" si="8"/>
        <v>3.0655766505643873</v>
      </c>
      <c r="O41" s="3"/>
      <c r="P41" s="33">
        <v>7</v>
      </c>
      <c r="Q41" s="2" t="s">
        <v>414</v>
      </c>
      <c r="R41" s="2" t="s">
        <v>415</v>
      </c>
      <c r="S41" s="2"/>
      <c r="T41" s="2">
        <v>176.03208797799999</v>
      </c>
      <c r="U41" s="2" t="s">
        <v>150</v>
      </c>
      <c r="V41" s="2">
        <v>-1.9477935553333332</v>
      </c>
      <c r="W41" s="5" t="s">
        <v>401</v>
      </c>
      <c r="X41" s="4">
        <v>0.75</v>
      </c>
      <c r="Y41" s="4">
        <v>0.78</v>
      </c>
      <c r="Z41" s="4">
        <v>0.77</v>
      </c>
      <c r="AA41" s="13">
        <f t="shared" si="3"/>
        <v>0.76666666666666661</v>
      </c>
      <c r="AB41" s="13">
        <f t="shared" si="4"/>
        <v>1.527525231651948E-2</v>
      </c>
      <c r="AC41" s="13">
        <f t="shared" si="5"/>
        <v>1.9924242151981932</v>
      </c>
    </row>
    <row r="42" spans="1:29" s="1" customFormat="1" x14ac:dyDescent="0.25">
      <c r="A42" s="29">
        <v>8</v>
      </c>
      <c r="B42" s="2" t="s">
        <v>416</v>
      </c>
      <c r="C42" s="2" t="s">
        <v>417</v>
      </c>
      <c r="D42" s="2"/>
      <c r="E42" s="2">
        <v>125.02418012</v>
      </c>
      <c r="F42" s="2" t="s">
        <v>418</v>
      </c>
      <c r="G42" s="2">
        <v>-3.1714605679934413</v>
      </c>
      <c r="H42" s="5" t="s">
        <v>401</v>
      </c>
      <c r="I42" s="13">
        <v>0.72</v>
      </c>
      <c r="J42" s="13">
        <v>0.7</v>
      </c>
      <c r="K42" s="13">
        <v>0.72</v>
      </c>
      <c r="L42" s="13">
        <f t="shared" si="6"/>
        <v>0.71333333333333326</v>
      </c>
      <c r="M42" s="13">
        <f t="shared" si="7"/>
        <v>1.1547005383792525E-2</v>
      </c>
      <c r="N42" s="13">
        <f t="shared" si="8"/>
        <v>1.6187390724942792</v>
      </c>
      <c r="O42" s="3"/>
      <c r="P42" s="33">
        <v>8</v>
      </c>
      <c r="Q42" s="2" t="s">
        <v>416</v>
      </c>
      <c r="R42" s="2" t="s">
        <v>417</v>
      </c>
      <c r="S42" s="2"/>
      <c r="T42" s="2">
        <v>125.02418012</v>
      </c>
      <c r="U42" s="2" t="s">
        <v>418</v>
      </c>
      <c r="V42" s="2">
        <v>-3.1714605679934413</v>
      </c>
      <c r="W42" s="5" t="s">
        <v>401</v>
      </c>
      <c r="X42" s="4">
        <v>0.67</v>
      </c>
      <c r="Y42" s="4">
        <v>0.69</v>
      </c>
      <c r="Z42" s="4">
        <v>0.68</v>
      </c>
      <c r="AA42" s="13">
        <f t="shared" si="3"/>
        <v>0.68</v>
      </c>
      <c r="AB42" s="13">
        <f t="shared" si="4"/>
        <v>9.9999999999999534E-3</v>
      </c>
      <c r="AC42" s="13">
        <f t="shared" si="5"/>
        <v>1.4705882352941106</v>
      </c>
    </row>
    <row r="43" spans="1:29" s="1" customFormat="1" x14ac:dyDescent="0.25">
      <c r="A43" s="29">
        <v>9</v>
      </c>
      <c r="B43" s="2" t="s">
        <v>419</v>
      </c>
      <c r="C43" s="2" t="s">
        <v>420</v>
      </c>
      <c r="D43" s="2"/>
      <c r="E43" s="2">
        <v>196.99550099999999</v>
      </c>
      <c r="F43" s="2" t="s">
        <v>421</v>
      </c>
      <c r="G43" s="2">
        <v>-3.3019949587229287</v>
      </c>
      <c r="H43" s="5" t="s">
        <v>401</v>
      </c>
      <c r="I43" s="13">
        <v>0.91</v>
      </c>
      <c r="J43" s="13">
        <v>0.9</v>
      </c>
      <c r="K43" s="13">
        <v>0.92</v>
      </c>
      <c r="L43" s="13">
        <f t="shared" si="6"/>
        <v>0.91</v>
      </c>
      <c r="M43" s="13">
        <f t="shared" si="7"/>
        <v>1.0000000000000009E-2</v>
      </c>
      <c r="N43" s="13">
        <f t="shared" si="8"/>
        <v>1.0989010989010999</v>
      </c>
      <c r="O43" s="3"/>
      <c r="P43" s="33">
        <v>9</v>
      </c>
      <c r="Q43" s="2" t="s">
        <v>419</v>
      </c>
      <c r="R43" s="2" t="s">
        <v>420</v>
      </c>
      <c r="S43" s="2"/>
      <c r="T43" s="2">
        <v>196.99550099999999</v>
      </c>
      <c r="U43" s="2" t="s">
        <v>421</v>
      </c>
      <c r="V43" s="2">
        <v>-3.3019949587229287</v>
      </c>
      <c r="W43" s="5" t="s">
        <v>401</v>
      </c>
      <c r="X43" s="4">
        <v>0.9</v>
      </c>
      <c r="Y43" s="4">
        <v>0.91</v>
      </c>
      <c r="Z43" s="4">
        <v>0.9</v>
      </c>
      <c r="AA43" s="13">
        <f t="shared" si="3"/>
        <v>0.90333333333333332</v>
      </c>
      <c r="AB43" s="13">
        <f t="shared" si="4"/>
        <v>5.7735026918962623E-3</v>
      </c>
      <c r="AC43" s="13">
        <f t="shared" si="5"/>
        <v>0.63913313932430948</v>
      </c>
    </row>
    <row r="44" spans="1:29" s="1" customFormat="1" x14ac:dyDescent="0.25">
      <c r="A44" s="29">
        <v>10</v>
      </c>
      <c r="B44" s="2" t="s">
        <v>422</v>
      </c>
      <c r="C44" s="2" t="s">
        <v>423</v>
      </c>
      <c r="D44" s="2"/>
      <c r="E44" s="2">
        <v>97.016378341000006</v>
      </c>
      <c r="F44" s="2" t="s">
        <v>424</v>
      </c>
      <c r="G44" s="2">
        <v>-0.6359029249999999</v>
      </c>
      <c r="H44" s="5" t="s">
        <v>401</v>
      </c>
      <c r="I44" s="13" t="s">
        <v>12</v>
      </c>
      <c r="J44" s="13" t="s">
        <v>12</v>
      </c>
      <c r="K44" s="13" t="s">
        <v>12</v>
      </c>
      <c r="L44" s="13" t="e">
        <f t="shared" si="6"/>
        <v>#DIV/0!</v>
      </c>
      <c r="M44" s="13" t="e">
        <f t="shared" si="7"/>
        <v>#DIV/0!</v>
      </c>
      <c r="N44" s="13" t="e">
        <f t="shared" si="8"/>
        <v>#DIV/0!</v>
      </c>
      <c r="O44" s="3"/>
      <c r="P44" s="33">
        <v>10</v>
      </c>
      <c r="Q44" s="2" t="s">
        <v>422</v>
      </c>
      <c r="R44" s="2" t="s">
        <v>423</v>
      </c>
      <c r="S44" s="2"/>
      <c r="T44" s="2">
        <v>97.016378341000006</v>
      </c>
      <c r="U44" s="2" t="s">
        <v>424</v>
      </c>
      <c r="V44" s="2">
        <v>-0.6359029249999999</v>
      </c>
      <c r="W44" s="5" t="s">
        <v>401</v>
      </c>
      <c r="X44" s="4" t="s">
        <v>12</v>
      </c>
      <c r="Y44" s="4" t="s">
        <v>12</v>
      </c>
      <c r="Z44" s="4" t="s">
        <v>12</v>
      </c>
      <c r="AA44" s="13" t="e">
        <f t="shared" si="3"/>
        <v>#DIV/0!</v>
      </c>
      <c r="AB44" s="13" t="e">
        <f t="shared" si="4"/>
        <v>#DIV/0!</v>
      </c>
      <c r="AC44" s="13" t="e">
        <f t="shared" si="5"/>
        <v>#DIV/0!</v>
      </c>
    </row>
    <row r="45" spans="1:29" s="1" customFormat="1" x14ac:dyDescent="0.25">
      <c r="A45" s="29">
        <v>11</v>
      </c>
      <c r="B45" s="2" t="s">
        <v>425</v>
      </c>
      <c r="C45" s="2" t="s">
        <v>426</v>
      </c>
      <c r="D45" s="2"/>
      <c r="E45" s="2">
        <v>202.14297583600001</v>
      </c>
      <c r="F45" s="2" t="s">
        <v>427</v>
      </c>
      <c r="G45" s="2">
        <v>-2.6729980412943992</v>
      </c>
      <c r="H45" s="5" t="s">
        <v>401</v>
      </c>
      <c r="I45" s="13">
        <v>0.69</v>
      </c>
      <c r="J45" s="13">
        <v>0.67</v>
      </c>
      <c r="K45" s="13">
        <v>0.69</v>
      </c>
      <c r="L45" s="13">
        <f t="shared" si="6"/>
        <v>0.68333333333333324</v>
      </c>
      <c r="M45" s="13">
        <f t="shared" si="7"/>
        <v>1.1547005383792462E-2</v>
      </c>
      <c r="N45" s="13">
        <f t="shared" si="8"/>
        <v>1.6898056659208485</v>
      </c>
      <c r="O45" s="3"/>
      <c r="P45" s="33">
        <v>11</v>
      </c>
      <c r="Q45" s="2" t="s">
        <v>425</v>
      </c>
      <c r="R45" s="2" t="s">
        <v>426</v>
      </c>
      <c r="S45" s="2"/>
      <c r="T45" s="2">
        <v>202.14297583600001</v>
      </c>
      <c r="U45" s="2" t="s">
        <v>427</v>
      </c>
      <c r="V45" s="2">
        <v>-2.6729980412943992</v>
      </c>
      <c r="W45" s="5" t="s">
        <v>401</v>
      </c>
      <c r="X45" s="4">
        <v>0.66</v>
      </c>
      <c r="Y45" s="4">
        <v>0.68</v>
      </c>
      <c r="Z45" s="4">
        <v>0.68</v>
      </c>
      <c r="AA45" s="13">
        <f t="shared" si="3"/>
        <v>0.67333333333333334</v>
      </c>
      <c r="AB45" s="13">
        <f t="shared" si="4"/>
        <v>1.1547005383792525E-2</v>
      </c>
      <c r="AC45" s="13">
        <f t="shared" si="5"/>
        <v>1.714901789672157</v>
      </c>
    </row>
    <row r="46" spans="1:29" s="1" customFormat="1" x14ac:dyDescent="0.25">
      <c r="A46" s="29">
        <v>12</v>
      </c>
      <c r="B46" s="2" t="s">
        <v>428</v>
      </c>
      <c r="C46" s="2" t="s">
        <v>429</v>
      </c>
      <c r="D46" s="2"/>
      <c r="E46" s="2">
        <v>179.07937252299999</v>
      </c>
      <c r="F46" s="2" t="s">
        <v>430</v>
      </c>
      <c r="G46" s="2">
        <v>-3.0394210146666665</v>
      </c>
      <c r="H46" s="5" t="s">
        <v>401</v>
      </c>
      <c r="I46" s="13">
        <v>0.68</v>
      </c>
      <c r="J46" s="13">
        <v>0.67</v>
      </c>
      <c r="K46" s="13">
        <v>0.69</v>
      </c>
      <c r="L46" s="13">
        <f t="shared" si="6"/>
        <v>0.68</v>
      </c>
      <c r="M46" s="13">
        <f t="shared" si="7"/>
        <v>9.9999999999999534E-3</v>
      </c>
      <c r="N46" s="13">
        <f t="shared" si="8"/>
        <v>1.4705882352941106</v>
      </c>
      <c r="O46" s="3"/>
      <c r="P46" s="33">
        <v>12</v>
      </c>
      <c r="Q46" s="2" t="s">
        <v>428</v>
      </c>
      <c r="R46" s="2" t="s">
        <v>429</v>
      </c>
      <c r="S46" s="2"/>
      <c r="T46" s="2">
        <v>179.07937252299999</v>
      </c>
      <c r="U46" s="2" t="s">
        <v>430</v>
      </c>
      <c r="V46" s="2">
        <v>-3.0394210146666665</v>
      </c>
      <c r="W46" s="5" t="s">
        <v>401</v>
      </c>
      <c r="X46" s="4">
        <v>0.64</v>
      </c>
      <c r="Y46" s="4">
        <v>0.66</v>
      </c>
      <c r="Z46" s="4">
        <v>0.65</v>
      </c>
      <c r="AA46" s="13">
        <f t="shared" si="3"/>
        <v>0.65</v>
      </c>
      <c r="AB46" s="13">
        <f t="shared" si="4"/>
        <v>1.0000000000000009E-2</v>
      </c>
      <c r="AC46" s="13">
        <f t="shared" si="5"/>
        <v>1.5384615384615397</v>
      </c>
    </row>
    <row r="47" spans="1:29" s="1" customFormat="1" x14ac:dyDescent="0.25">
      <c r="A47" s="29">
        <v>1</v>
      </c>
      <c r="B47" s="2" t="s">
        <v>431</v>
      </c>
      <c r="C47" s="2" t="s">
        <v>432</v>
      </c>
      <c r="D47" s="2"/>
      <c r="E47" s="2">
        <v>180.064725514</v>
      </c>
      <c r="F47" s="2" t="s">
        <v>393</v>
      </c>
      <c r="G47" s="2">
        <v>0.24028833966666654</v>
      </c>
      <c r="H47" s="5" t="s">
        <v>433</v>
      </c>
      <c r="I47" s="13">
        <v>2.75</v>
      </c>
      <c r="J47" s="13">
        <v>2.74</v>
      </c>
      <c r="K47" s="13">
        <v>2.77</v>
      </c>
      <c r="L47" s="13">
        <f t="shared" si="6"/>
        <v>2.7533333333333334</v>
      </c>
      <c r="M47" s="13">
        <f t="shared" si="7"/>
        <v>1.5275252316519383E-2</v>
      </c>
      <c r="N47" s="13">
        <f t="shared" si="8"/>
        <v>0.55479124636268939</v>
      </c>
      <c r="O47" s="3"/>
      <c r="P47" s="33">
        <v>1</v>
      </c>
      <c r="Q47" s="2" t="s">
        <v>431</v>
      </c>
      <c r="R47" s="2" t="s">
        <v>432</v>
      </c>
      <c r="S47" s="2"/>
      <c r="T47" s="2">
        <v>180.064725514</v>
      </c>
      <c r="U47" s="2" t="s">
        <v>393</v>
      </c>
      <c r="V47" s="2">
        <v>0.24028833966666654</v>
      </c>
      <c r="W47" s="5" t="s">
        <v>433</v>
      </c>
      <c r="X47" s="4">
        <v>2.75</v>
      </c>
      <c r="Y47" s="4">
        <v>2.73</v>
      </c>
      <c r="Z47" s="4">
        <v>2.73</v>
      </c>
      <c r="AA47" s="13">
        <f t="shared" si="3"/>
        <v>2.7366666666666668</v>
      </c>
      <c r="AB47" s="13">
        <f t="shared" si="4"/>
        <v>1.1547005383792526E-2</v>
      </c>
      <c r="AC47" s="13">
        <f t="shared" si="5"/>
        <v>0.42193685933468422</v>
      </c>
    </row>
    <row r="48" spans="1:29" s="1" customFormat="1" x14ac:dyDescent="0.25">
      <c r="A48" s="29">
        <v>2</v>
      </c>
      <c r="B48" s="2" t="s">
        <v>434</v>
      </c>
      <c r="C48" s="2" t="s">
        <v>435</v>
      </c>
      <c r="D48" s="2"/>
      <c r="E48" s="2">
        <v>427.02941569900003</v>
      </c>
      <c r="F48" s="2" t="s">
        <v>436</v>
      </c>
      <c r="G48" s="2">
        <v>-4.7118472084856462</v>
      </c>
      <c r="H48" s="5" t="s">
        <v>433</v>
      </c>
      <c r="I48" s="13" t="s">
        <v>12</v>
      </c>
      <c r="J48" s="13" t="s">
        <v>12</v>
      </c>
      <c r="K48" s="13" t="s">
        <v>12</v>
      </c>
      <c r="L48" s="13" t="e">
        <f t="shared" si="6"/>
        <v>#DIV/0!</v>
      </c>
      <c r="M48" s="13" t="e">
        <f t="shared" si="7"/>
        <v>#DIV/0!</v>
      </c>
      <c r="N48" s="13" t="e">
        <f t="shared" si="8"/>
        <v>#DIV/0!</v>
      </c>
      <c r="O48" s="3"/>
      <c r="P48" s="33">
        <v>2</v>
      </c>
      <c r="Q48" s="2" t="s">
        <v>434</v>
      </c>
      <c r="R48" s="2" t="s">
        <v>435</v>
      </c>
      <c r="S48" s="2"/>
      <c r="T48" s="2">
        <v>427.02941569900003</v>
      </c>
      <c r="U48" s="2" t="s">
        <v>436</v>
      </c>
      <c r="V48" s="2">
        <v>-4.7118472084856462</v>
      </c>
      <c r="W48" s="5" t="s">
        <v>433</v>
      </c>
      <c r="X48" s="4">
        <v>0.88</v>
      </c>
      <c r="Y48" s="4">
        <v>0.86</v>
      </c>
      <c r="Z48" s="4">
        <v>0.86</v>
      </c>
      <c r="AA48" s="13">
        <f t="shared" si="3"/>
        <v>0.8666666666666667</v>
      </c>
      <c r="AB48" s="13">
        <f t="shared" si="4"/>
        <v>1.1547005383792525E-2</v>
      </c>
      <c r="AC48" s="13">
        <f t="shared" si="5"/>
        <v>1.3323467750529836</v>
      </c>
    </row>
    <row r="49" spans="1:29" s="1" customFormat="1" x14ac:dyDescent="0.25">
      <c r="A49" s="29">
        <v>3</v>
      </c>
      <c r="B49" s="2" t="s">
        <v>437</v>
      </c>
      <c r="C49" s="2" t="s">
        <v>438</v>
      </c>
      <c r="D49" s="2"/>
      <c r="E49" s="2">
        <v>164.06847348599999</v>
      </c>
      <c r="F49" s="2" t="s">
        <v>439</v>
      </c>
      <c r="G49" s="2">
        <v>-2.8532021023333334</v>
      </c>
      <c r="H49" s="5" t="s">
        <v>433</v>
      </c>
      <c r="I49" s="13">
        <v>0.74</v>
      </c>
      <c r="J49" s="13">
        <v>0.75</v>
      </c>
      <c r="K49" s="13">
        <v>0.77</v>
      </c>
      <c r="L49" s="13">
        <f t="shared" si="6"/>
        <v>0.7533333333333333</v>
      </c>
      <c r="M49" s="13">
        <f t="shared" si="7"/>
        <v>1.527525231651948E-2</v>
      </c>
      <c r="N49" s="13">
        <f t="shared" si="8"/>
        <v>2.0276883605999312</v>
      </c>
      <c r="O49" s="3"/>
      <c r="P49" s="33">
        <v>3</v>
      </c>
      <c r="Q49" s="2" t="s">
        <v>437</v>
      </c>
      <c r="R49" s="2" t="s">
        <v>438</v>
      </c>
      <c r="S49" s="2"/>
      <c r="T49" s="2">
        <v>164.06847348599999</v>
      </c>
      <c r="U49" s="2" t="s">
        <v>439</v>
      </c>
      <c r="V49" s="2">
        <v>-2.8532021023333334</v>
      </c>
      <c r="W49" s="5" t="s">
        <v>433</v>
      </c>
      <c r="X49" s="4">
        <v>0.71</v>
      </c>
      <c r="Y49" s="4">
        <v>0.69</v>
      </c>
      <c r="Z49" s="4">
        <v>0.71</v>
      </c>
      <c r="AA49" s="13">
        <f t="shared" si="3"/>
        <v>0.70333333333333325</v>
      </c>
      <c r="AB49" s="13">
        <f t="shared" si="4"/>
        <v>1.1547005383792525E-2</v>
      </c>
      <c r="AC49" s="13">
        <f t="shared" si="5"/>
        <v>1.6417543199705014</v>
      </c>
    </row>
    <row r="50" spans="1:29" s="1" customFormat="1" x14ac:dyDescent="0.25">
      <c r="A50" s="29">
        <v>4</v>
      </c>
      <c r="B50" s="2" t="s">
        <v>440</v>
      </c>
      <c r="C50" s="2" t="s">
        <v>441</v>
      </c>
      <c r="D50" s="2"/>
      <c r="E50" s="2">
        <v>169.08512660599999</v>
      </c>
      <c r="F50" s="2" t="s">
        <v>442</v>
      </c>
      <c r="G50" s="2">
        <v>-3.0702116519300398</v>
      </c>
      <c r="H50" s="5" t="s">
        <v>433</v>
      </c>
      <c r="I50" s="13">
        <v>0.68</v>
      </c>
      <c r="J50" s="13">
        <v>0.68</v>
      </c>
      <c r="K50" s="13">
        <v>0.7</v>
      </c>
      <c r="L50" s="13">
        <f t="shared" si="6"/>
        <v>0.68666666666666665</v>
      </c>
      <c r="M50" s="13">
        <f t="shared" si="7"/>
        <v>1.1547005383792462E-2</v>
      </c>
      <c r="N50" s="13">
        <f t="shared" si="8"/>
        <v>1.681602725795019</v>
      </c>
      <c r="O50" s="3"/>
      <c r="P50" s="33">
        <v>4</v>
      </c>
      <c r="Q50" s="2" t="s">
        <v>440</v>
      </c>
      <c r="R50" s="2" t="s">
        <v>441</v>
      </c>
      <c r="S50" s="2"/>
      <c r="T50" s="2">
        <v>169.08512660599999</v>
      </c>
      <c r="U50" s="2" t="s">
        <v>442</v>
      </c>
      <c r="V50" s="2">
        <v>-3.0702116519300398</v>
      </c>
      <c r="W50" s="5" t="s">
        <v>433</v>
      </c>
      <c r="X50" s="4">
        <v>0.66</v>
      </c>
      <c r="Y50" s="4">
        <v>0.66</v>
      </c>
      <c r="Z50" s="4">
        <v>0.66</v>
      </c>
      <c r="AA50" s="13">
        <f t="shared" si="3"/>
        <v>0.66</v>
      </c>
      <c r="AB50" s="13">
        <f t="shared" si="4"/>
        <v>0</v>
      </c>
      <c r="AC50" s="13">
        <f t="shared" si="5"/>
        <v>0</v>
      </c>
    </row>
    <row r="51" spans="1:29" s="1" customFormat="1" x14ac:dyDescent="0.25">
      <c r="A51" s="29">
        <v>5</v>
      </c>
      <c r="B51" s="2" t="s">
        <v>443</v>
      </c>
      <c r="C51" s="2" t="s">
        <v>444</v>
      </c>
      <c r="D51" s="2"/>
      <c r="E51" s="2">
        <v>182.07903817100001</v>
      </c>
      <c r="F51" s="2" t="s">
        <v>445</v>
      </c>
      <c r="G51" s="2">
        <v>-3.7300188486666666</v>
      </c>
      <c r="H51" s="5" t="s">
        <v>433</v>
      </c>
      <c r="I51" s="13">
        <v>0.76</v>
      </c>
      <c r="J51" s="13">
        <v>0.75</v>
      </c>
      <c r="K51" s="13">
        <v>0.77</v>
      </c>
      <c r="L51" s="13">
        <f t="shared" si="6"/>
        <v>0.76000000000000012</v>
      </c>
      <c r="M51" s="13">
        <f t="shared" si="7"/>
        <v>1.0000000000000009E-2</v>
      </c>
      <c r="N51" s="13">
        <f t="shared" si="8"/>
        <v>1.3157894736842115</v>
      </c>
      <c r="O51" s="3"/>
      <c r="P51" s="33">
        <v>5</v>
      </c>
      <c r="Q51" s="2" t="s">
        <v>443</v>
      </c>
      <c r="R51" s="2" t="s">
        <v>444</v>
      </c>
      <c r="S51" s="2"/>
      <c r="T51" s="2">
        <v>182.07903817100001</v>
      </c>
      <c r="U51" s="2" t="s">
        <v>445</v>
      </c>
      <c r="V51" s="2">
        <v>-3.7300188486666666</v>
      </c>
      <c r="W51" s="5" t="s">
        <v>433</v>
      </c>
      <c r="X51" s="4">
        <v>0.71</v>
      </c>
      <c r="Y51" s="4">
        <v>0.69</v>
      </c>
      <c r="Z51" s="4">
        <v>0.7</v>
      </c>
      <c r="AA51" s="13">
        <f t="shared" si="3"/>
        <v>0.69999999999999984</v>
      </c>
      <c r="AB51" s="13">
        <f t="shared" si="4"/>
        <v>1.0000000000000009E-2</v>
      </c>
      <c r="AC51" s="13">
        <f t="shared" si="5"/>
        <v>1.4285714285714302</v>
      </c>
    </row>
    <row r="52" spans="1:29" s="1" customFormat="1" x14ac:dyDescent="0.25">
      <c r="A52" s="29">
        <v>6</v>
      </c>
      <c r="B52" s="2" t="s">
        <v>446</v>
      </c>
      <c r="C52" s="2" t="s">
        <v>447</v>
      </c>
      <c r="D52" s="2"/>
      <c r="E52" s="2">
        <v>129.04259308900001</v>
      </c>
      <c r="F52" s="2" t="s">
        <v>448</v>
      </c>
      <c r="G52" s="2">
        <v>-0.88966970233333331</v>
      </c>
      <c r="H52" s="5" t="s">
        <v>433</v>
      </c>
      <c r="I52" s="13">
        <v>0.88</v>
      </c>
      <c r="J52" s="13">
        <v>0.87</v>
      </c>
      <c r="K52" s="13">
        <v>0.9</v>
      </c>
      <c r="L52" s="13">
        <f t="shared" si="6"/>
        <v>0.8833333333333333</v>
      </c>
      <c r="M52" s="13">
        <f t="shared" si="7"/>
        <v>1.527525231651948E-2</v>
      </c>
      <c r="N52" s="13">
        <f t="shared" si="8"/>
        <v>1.729273847153149</v>
      </c>
      <c r="O52" s="3"/>
      <c r="P52" s="33">
        <v>6</v>
      </c>
      <c r="Q52" s="2" t="s">
        <v>446</v>
      </c>
      <c r="R52" s="2" t="s">
        <v>447</v>
      </c>
      <c r="S52" s="2"/>
      <c r="T52" s="2">
        <v>129.04259308900001</v>
      </c>
      <c r="U52" s="2" t="s">
        <v>448</v>
      </c>
      <c r="V52" s="2">
        <v>-0.88966970233333331</v>
      </c>
      <c r="W52" s="5" t="s">
        <v>433</v>
      </c>
      <c r="X52" s="4">
        <v>0.88</v>
      </c>
      <c r="Y52" s="4">
        <v>0.87</v>
      </c>
      <c r="Z52" s="4">
        <v>0.86</v>
      </c>
      <c r="AA52" s="13">
        <f t="shared" si="3"/>
        <v>0.87</v>
      </c>
      <c r="AB52" s="13">
        <f t="shared" si="4"/>
        <v>1.0000000000000009E-2</v>
      </c>
      <c r="AC52" s="13">
        <f t="shared" si="5"/>
        <v>1.1494252873563229</v>
      </c>
    </row>
    <row r="53" spans="1:29" s="1" customFormat="1" x14ac:dyDescent="0.25">
      <c r="A53" s="29">
        <v>7</v>
      </c>
      <c r="B53" s="2" t="s">
        <v>449</v>
      </c>
      <c r="C53" s="2" t="s">
        <v>450</v>
      </c>
      <c r="D53" s="2"/>
      <c r="E53" s="2">
        <v>183.053157774</v>
      </c>
      <c r="F53" s="2" t="s">
        <v>451</v>
      </c>
      <c r="G53" s="2">
        <v>-0.7503333510579</v>
      </c>
      <c r="H53" s="5" t="s">
        <v>433</v>
      </c>
      <c r="I53" s="13">
        <v>1.04</v>
      </c>
      <c r="J53" s="13">
        <v>1.04</v>
      </c>
      <c r="K53" s="13">
        <v>1.06</v>
      </c>
      <c r="L53" s="13">
        <f t="shared" si="6"/>
        <v>1.0466666666666666</v>
      </c>
      <c r="M53" s="13">
        <f t="shared" si="7"/>
        <v>1.1547005383792525E-2</v>
      </c>
      <c r="N53" s="13">
        <f t="shared" si="8"/>
        <v>1.1032170748846362</v>
      </c>
      <c r="O53" s="3"/>
      <c r="P53" s="33">
        <v>7</v>
      </c>
      <c r="Q53" s="2" t="s">
        <v>449</v>
      </c>
      <c r="R53" s="2" t="s">
        <v>450</v>
      </c>
      <c r="S53" s="2"/>
      <c r="T53" s="2">
        <v>183.053157774</v>
      </c>
      <c r="U53" s="2" t="s">
        <v>451</v>
      </c>
      <c r="V53" s="2">
        <v>-0.7503333510579</v>
      </c>
      <c r="W53" s="5" t="s">
        <v>433</v>
      </c>
      <c r="X53" s="4">
        <v>1.05</v>
      </c>
      <c r="Y53" s="4">
        <v>1.04</v>
      </c>
      <c r="Z53" s="4">
        <v>1.05</v>
      </c>
      <c r="AA53" s="13">
        <f t="shared" si="3"/>
        <v>1.0466666666666666</v>
      </c>
      <c r="AB53" s="13">
        <f t="shared" si="4"/>
        <v>5.7735026918962632E-3</v>
      </c>
      <c r="AC53" s="13">
        <f t="shared" si="5"/>
        <v>0.55160853744231808</v>
      </c>
    </row>
    <row r="54" spans="1:29" s="1" customFormat="1" x14ac:dyDescent="0.25">
      <c r="A54" s="29">
        <v>8</v>
      </c>
      <c r="B54" s="2" t="s">
        <v>452</v>
      </c>
      <c r="C54" s="2" t="s">
        <v>453</v>
      </c>
      <c r="D54" s="2"/>
      <c r="E54" s="2">
        <v>167.02185764500001</v>
      </c>
      <c r="F54" s="2" t="s">
        <v>454</v>
      </c>
      <c r="G54" s="2">
        <v>-1.0261279053302073</v>
      </c>
      <c r="H54" s="5" t="s">
        <v>433</v>
      </c>
      <c r="I54" s="13">
        <v>0.89</v>
      </c>
      <c r="J54" s="13">
        <v>0.86</v>
      </c>
      <c r="K54" s="13">
        <v>0.88</v>
      </c>
      <c r="L54" s="13">
        <f t="shared" si="6"/>
        <v>0.87666666666666659</v>
      </c>
      <c r="M54" s="13">
        <f t="shared" si="7"/>
        <v>1.527525231651948E-2</v>
      </c>
      <c r="N54" s="13">
        <f t="shared" si="8"/>
        <v>1.7424242186143895</v>
      </c>
      <c r="O54" s="3"/>
      <c r="P54" s="33">
        <v>8</v>
      </c>
      <c r="Q54" s="2" t="s">
        <v>452</v>
      </c>
      <c r="R54" s="2" t="s">
        <v>453</v>
      </c>
      <c r="S54" s="2"/>
      <c r="T54" s="2">
        <v>167.02185764500001</v>
      </c>
      <c r="U54" s="2" t="s">
        <v>454</v>
      </c>
      <c r="V54" s="2">
        <v>-1.0261279053302073</v>
      </c>
      <c r="W54" s="5" t="s">
        <v>433</v>
      </c>
      <c r="X54" s="4">
        <v>0.83</v>
      </c>
      <c r="Y54" s="4">
        <v>0.83</v>
      </c>
      <c r="Z54" s="4">
        <v>0.82</v>
      </c>
      <c r="AA54" s="13">
        <f t="shared" si="3"/>
        <v>0.82666666666666666</v>
      </c>
      <c r="AB54" s="13">
        <f t="shared" si="4"/>
        <v>5.7735026918962623E-3</v>
      </c>
      <c r="AC54" s="13">
        <f t="shared" si="5"/>
        <v>0.69840758369712852</v>
      </c>
    </row>
    <row r="55" spans="1:29" s="1" customFormat="1" x14ac:dyDescent="0.25">
      <c r="A55" s="29">
        <v>9</v>
      </c>
      <c r="B55" s="2" t="s">
        <v>455</v>
      </c>
      <c r="C55" s="2" t="s">
        <v>456</v>
      </c>
      <c r="D55" s="2"/>
      <c r="E55" s="2">
        <v>73.063997236999995</v>
      </c>
      <c r="F55" s="2" t="s">
        <v>457</v>
      </c>
      <c r="G55" s="2">
        <v>-0.9592296159999999</v>
      </c>
      <c r="H55" s="5" t="s">
        <v>433</v>
      </c>
      <c r="I55" s="13" t="s">
        <v>12</v>
      </c>
      <c r="J55" s="13" t="s">
        <v>12</v>
      </c>
      <c r="K55" s="13" t="s">
        <v>12</v>
      </c>
      <c r="L55" s="13" t="e">
        <f t="shared" si="6"/>
        <v>#DIV/0!</v>
      </c>
      <c r="M55" s="13" t="e">
        <f t="shared" si="7"/>
        <v>#DIV/0!</v>
      </c>
      <c r="N55" s="13" t="e">
        <f t="shared" si="8"/>
        <v>#DIV/0!</v>
      </c>
      <c r="O55" s="3"/>
      <c r="P55" s="33">
        <v>9</v>
      </c>
      <c r="Q55" s="2" t="s">
        <v>455</v>
      </c>
      <c r="R55" s="2" t="s">
        <v>456</v>
      </c>
      <c r="S55" s="2"/>
      <c r="T55" s="2">
        <v>73.063997236999995</v>
      </c>
      <c r="U55" s="2" t="s">
        <v>457</v>
      </c>
      <c r="V55" s="2">
        <v>-0.9592296159999999</v>
      </c>
      <c r="W55" s="5" t="s">
        <v>433</v>
      </c>
      <c r="X55" s="4" t="s">
        <v>12</v>
      </c>
      <c r="Y55" s="4" t="s">
        <v>12</v>
      </c>
      <c r="Z55" s="4" t="s">
        <v>12</v>
      </c>
      <c r="AA55" s="13" t="e">
        <f t="shared" si="3"/>
        <v>#DIV/0!</v>
      </c>
      <c r="AB55" s="13" t="e">
        <f t="shared" si="4"/>
        <v>#DIV/0!</v>
      </c>
      <c r="AC55" s="13" t="e">
        <f t="shared" si="5"/>
        <v>#DIV/0!</v>
      </c>
    </row>
    <row r="56" spans="1:29" s="1" customFormat="1" x14ac:dyDescent="0.25">
      <c r="A56" s="29">
        <v>10</v>
      </c>
      <c r="B56" s="2" t="s">
        <v>458</v>
      </c>
      <c r="C56" s="2" t="s">
        <v>459</v>
      </c>
      <c r="D56" s="2"/>
      <c r="E56" s="2">
        <v>194.080375578</v>
      </c>
      <c r="F56" s="2" t="s">
        <v>460</v>
      </c>
      <c r="G56" s="2">
        <v>-0.54564559166666693</v>
      </c>
      <c r="H56" s="5" t="s">
        <v>433</v>
      </c>
      <c r="I56" s="13">
        <v>4.1500000000000004</v>
      </c>
      <c r="J56" s="13">
        <v>4.13</v>
      </c>
      <c r="K56" s="13">
        <v>4.17</v>
      </c>
      <c r="L56" s="13">
        <f t="shared" si="6"/>
        <v>4.1500000000000004</v>
      </c>
      <c r="M56" s="13">
        <f t="shared" si="7"/>
        <v>2.0000000000000018E-2</v>
      </c>
      <c r="N56" s="13">
        <f t="shared" si="8"/>
        <v>0.48192771084337388</v>
      </c>
      <c r="O56" s="3"/>
      <c r="P56" s="33">
        <v>10</v>
      </c>
      <c r="Q56" s="2" t="s">
        <v>458</v>
      </c>
      <c r="R56" s="2" t="s">
        <v>459</v>
      </c>
      <c r="S56" s="2"/>
      <c r="T56" s="2">
        <v>194.080375578</v>
      </c>
      <c r="U56" s="2" t="s">
        <v>460</v>
      </c>
      <c r="V56" s="2">
        <v>-0.54564559166666693</v>
      </c>
      <c r="W56" s="5" t="s">
        <v>433</v>
      </c>
      <c r="X56" s="4" t="s">
        <v>12</v>
      </c>
      <c r="Y56" s="4" t="s">
        <v>12</v>
      </c>
      <c r="Z56" s="4" t="s">
        <v>12</v>
      </c>
      <c r="AA56" s="13" t="e">
        <f t="shared" si="3"/>
        <v>#DIV/0!</v>
      </c>
      <c r="AB56" s="13" t="e">
        <f t="shared" si="4"/>
        <v>#DIV/0!</v>
      </c>
      <c r="AC56" s="13" t="e">
        <f t="shared" si="5"/>
        <v>#DIV/0!</v>
      </c>
    </row>
    <row r="57" spans="1:29" s="1" customFormat="1" x14ac:dyDescent="0.25">
      <c r="A57" s="29">
        <v>11</v>
      </c>
      <c r="B57" s="2" t="s">
        <v>461</v>
      </c>
      <c r="C57" s="2" t="s">
        <v>462</v>
      </c>
      <c r="D57" s="2"/>
      <c r="E57" s="2">
        <v>911.15746901299997</v>
      </c>
      <c r="F57" s="2" t="s">
        <v>463</v>
      </c>
      <c r="G57" s="2">
        <v>-6.4066787567651389</v>
      </c>
      <c r="H57" s="5" t="s">
        <v>433</v>
      </c>
      <c r="I57" s="13" t="s">
        <v>12</v>
      </c>
      <c r="J57" s="13" t="s">
        <v>12</v>
      </c>
      <c r="K57" s="13" t="s">
        <v>12</v>
      </c>
      <c r="L57" s="13" t="e">
        <f t="shared" si="6"/>
        <v>#DIV/0!</v>
      </c>
      <c r="M57" s="13" t="e">
        <f t="shared" si="7"/>
        <v>#DIV/0!</v>
      </c>
      <c r="N57" s="13" t="e">
        <f t="shared" si="8"/>
        <v>#DIV/0!</v>
      </c>
      <c r="O57" s="3"/>
      <c r="P57" s="33">
        <v>11</v>
      </c>
      <c r="Q57" s="2" t="s">
        <v>461</v>
      </c>
      <c r="R57" s="2" t="s">
        <v>462</v>
      </c>
      <c r="S57" s="2"/>
      <c r="T57" s="2">
        <v>911.15746901299997</v>
      </c>
      <c r="U57" s="2" t="s">
        <v>463</v>
      </c>
      <c r="V57" s="2">
        <v>-6.4066787567651389</v>
      </c>
      <c r="W57" s="5" t="s">
        <v>433</v>
      </c>
      <c r="X57" s="4" t="s">
        <v>12</v>
      </c>
      <c r="Y57" s="4" t="s">
        <v>12</v>
      </c>
      <c r="Z57" s="4" t="s">
        <v>12</v>
      </c>
      <c r="AA57" s="13" t="e">
        <f t="shared" si="3"/>
        <v>#DIV/0!</v>
      </c>
      <c r="AB57" s="13" t="e">
        <f t="shared" si="4"/>
        <v>#DIV/0!</v>
      </c>
      <c r="AC57" s="13" t="e">
        <f t="shared" si="5"/>
        <v>#DIV/0!</v>
      </c>
    </row>
    <row r="58" spans="1:29" s="1" customFormat="1" x14ac:dyDescent="0.25">
      <c r="A58" s="29">
        <v>12</v>
      </c>
      <c r="B58" s="2" t="s">
        <v>464</v>
      </c>
      <c r="C58" s="2" t="s">
        <v>465</v>
      </c>
      <c r="D58" s="2"/>
      <c r="E58" s="2">
        <v>194.04265266199999</v>
      </c>
      <c r="F58" s="2" t="s">
        <v>466</v>
      </c>
      <c r="G58" s="2">
        <v>-2.61226468</v>
      </c>
      <c r="H58" s="5" t="s">
        <v>433</v>
      </c>
      <c r="I58" s="13" t="s">
        <v>12</v>
      </c>
      <c r="J58" s="13" t="s">
        <v>12</v>
      </c>
      <c r="K58" s="13" t="s">
        <v>12</v>
      </c>
      <c r="L58" s="13" t="e">
        <f t="shared" si="6"/>
        <v>#DIV/0!</v>
      </c>
      <c r="M58" s="13" t="e">
        <f t="shared" si="7"/>
        <v>#DIV/0!</v>
      </c>
      <c r="N58" s="13" t="e">
        <f t="shared" si="8"/>
        <v>#DIV/0!</v>
      </c>
      <c r="O58" s="3"/>
      <c r="P58" s="33">
        <v>12</v>
      </c>
      <c r="Q58" s="2" t="s">
        <v>464</v>
      </c>
      <c r="R58" s="2" t="s">
        <v>465</v>
      </c>
      <c r="S58" s="2"/>
      <c r="T58" s="2">
        <v>194.04265266199999</v>
      </c>
      <c r="U58" s="2" t="s">
        <v>466</v>
      </c>
      <c r="V58" s="2">
        <v>-2.61226468</v>
      </c>
      <c r="W58" s="5" t="s">
        <v>433</v>
      </c>
      <c r="X58" s="4">
        <v>0.73</v>
      </c>
      <c r="Y58" s="4">
        <v>0.75</v>
      </c>
      <c r="Z58" s="4">
        <v>0.74</v>
      </c>
      <c r="AA58" s="13">
        <f t="shared" si="3"/>
        <v>0.73999999999999988</v>
      </c>
      <c r="AB58" s="13">
        <f t="shared" si="4"/>
        <v>1.0000000000000009E-2</v>
      </c>
      <c r="AC58" s="13">
        <f t="shared" si="5"/>
        <v>1.3513513513513529</v>
      </c>
    </row>
    <row r="59" spans="1:29" s="1" customFormat="1" x14ac:dyDescent="0.25">
      <c r="A59" s="29">
        <v>1</v>
      </c>
      <c r="B59" s="2" t="s">
        <v>467</v>
      </c>
      <c r="C59" s="2" t="s">
        <v>468</v>
      </c>
      <c r="D59" s="2"/>
      <c r="E59" s="2">
        <v>281.11240398299998</v>
      </c>
      <c r="F59" s="2" t="s">
        <v>469</v>
      </c>
      <c r="G59" s="2">
        <v>-2.0928004579999993</v>
      </c>
      <c r="H59" s="5" t="s">
        <v>470</v>
      </c>
      <c r="I59" s="13">
        <v>1.33</v>
      </c>
      <c r="J59" s="13">
        <v>1.33</v>
      </c>
      <c r="K59" s="13">
        <v>1.33</v>
      </c>
      <c r="L59" s="13">
        <f t="shared" si="6"/>
        <v>1.33</v>
      </c>
      <c r="M59" s="13">
        <f t="shared" si="7"/>
        <v>0</v>
      </c>
      <c r="N59" s="13">
        <f t="shared" si="8"/>
        <v>0</v>
      </c>
      <c r="O59" s="3"/>
      <c r="P59" s="33">
        <v>1</v>
      </c>
      <c r="Q59" s="2" t="s">
        <v>467</v>
      </c>
      <c r="R59" s="2" t="s">
        <v>468</v>
      </c>
      <c r="S59" s="2"/>
      <c r="T59" s="2">
        <v>281.11240398299998</v>
      </c>
      <c r="U59" s="2" t="s">
        <v>469</v>
      </c>
      <c r="V59" s="2">
        <v>-2.0928004579999993</v>
      </c>
      <c r="W59" s="5" t="s">
        <v>470</v>
      </c>
      <c r="X59" s="4">
        <v>1.32</v>
      </c>
      <c r="Y59" s="4">
        <v>1.31</v>
      </c>
      <c r="Z59" s="4">
        <v>1.31</v>
      </c>
      <c r="AA59" s="13">
        <f t="shared" si="3"/>
        <v>1.3133333333333332</v>
      </c>
      <c r="AB59" s="13">
        <f t="shared" si="4"/>
        <v>5.7735026918962632E-3</v>
      </c>
      <c r="AC59" s="13">
        <f t="shared" si="5"/>
        <v>0.4396068039514921</v>
      </c>
    </row>
    <row r="60" spans="1:29" s="1" customFormat="1" x14ac:dyDescent="0.25">
      <c r="A60" s="29">
        <v>2</v>
      </c>
      <c r="B60" s="2" t="s">
        <v>471</v>
      </c>
      <c r="C60" s="2" t="s">
        <v>472</v>
      </c>
      <c r="D60" s="2"/>
      <c r="E60" s="2">
        <v>228.07462149400001</v>
      </c>
      <c r="F60" s="2" t="s">
        <v>473</v>
      </c>
      <c r="G60" s="2">
        <v>-1.5146040786666659</v>
      </c>
      <c r="H60" s="5" t="s">
        <v>470</v>
      </c>
      <c r="I60" s="13">
        <v>0.94</v>
      </c>
      <c r="J60" s="13">
        <v>0.94</v>
      </c>
      <c r="K60" s="13">
        <v>0.95</v>
      </c>
      <c r="L60" s="13">
        <f t="shared" si="6"/>
        <v>0.94333333333333336</v>
      </c>
      <c r="M60" s="13">
        <f t="shared" si="7"/>
        <v>5.7735026918962632E-3</v>
      </c>
      <c r="N60" s="13">
        <f t="shared" si="8"/>
        <v>0.61203208748016924</v>
      </c>
      <c r="O60" s="3"/>
      <c r="P60" s="33">
        <v>2</v>
      </c>
      <c r="Q60" s="2" t="s">
        <v>471</v>
      </c>
      <c r="R60" s="2" t="s">
        <v>472</v>
      </c>
      <c r="S60" s="2"/>
      <c r="T60" s="2">
        <v>228.07462149400001</v>
      </c>
      <c r="U60" s="2" t="s">
        <v>473</v>
      </c>
      <c r="V60" s="2">
        <v>-1.5146040786666659</v>
      </c>
      <c r="W60" s="5" t="s">
        <v>470</v>
      </c>
      <c r="X60" s="4">
        <v>0.93</v>
      </c>
      <c r="Y60" s="4">
        <v>0.94</v>
      </c>
      <c r="Z60" s="4">
        <v>0.93</v>
      </c>
      <c r="AA60" s="13">
        <f t="shared" si="3"/>
        <v>0.93333333333333346</v>
      </c>
      <c r="AB60" s="13">
        <f t="shared" si="4"/>
        <v>5.7735026918961981E-3</v>
      </c>
      <c r="AC60" s="13">
        <f t="shared" si="5"/>
        <v>0.61858957413173543</v>
      </c>
    </row>
    <row r="61" spans="1:29" s="1" customFormat="1" x14ac:dyDescent="0.25">
      <c r="A61" s="29">
        <v>3</v>
      </c>
      <c r="B61" s="2" t="s">
        <v>474</v>
      </c>
      <c r="C61" s="2" t="s">
        <v>475</v>
      </c>
      <c r="D61" s="2"/>
      <c r="E61" s="2">
        <v>131.058243154</v>
      </c>
      <c r="F61" s="2" t="s">
        <v>476</v>
      </c>
      <c r="G61" s="2">
        <v>-3.7163188466782069</v>
      </c>
      <c r="H61" s="5" t="s">
        <v>470</v>
      </c>
      <c r="I61" s="13">
        <v>0.71</v>
      </c>
      <c r="J61" s="13">
        <v>0.73</v>
      </c>
      <c r="K61" s="13">
        <v>0.71</v>
      </c>
      <c r="L61" s="13">
        <f t="shared" si="6"/>
        <v>0.71666666666666667</v>
      </c>
      <c r="M61" s="13">
        <f t="shared" si="7"/>
        <v>1.1547005383792525E-2</v>
      </c>
      <c r="N61" s="13">
        <f t="shared" si="8"/>
        <v>1.6112100535524452</v>
      </c>
      <c r="O61" s="3"/>
      <c r="P61" s="33">
        <v>3</v>
      </c>
      <c r="Q61" s="2" t="s">
        <v>474</v>
      </c>
      <c r="R61" s="2" t="s">
        <v>475</v>
      </c>
      <c r="S61" s="2"/>
      <c r="T61" s="2">
        <v>131.058243154</v>
      </c>
      <c r="U61" s="2" t="s">
        <v>476</v>
      </c>
      <c r="V61" s="2">
        <v>-3.7163188466782069</v>
      </c>
      <c r="W61" s="5" t="s">
        <v>470</v>
      </c>
      <c r="X61" s="4">
        <v>0.67</v>
      </c>
      <c r="Y61" s="4">
        <v>0.67</v>
      </c>
      <c r="Z61" s="4">
        <v>0.67</v>
      </c>
      <c r="AA61" s="13">
        <f t="shared" si="3"/>
        <v>0.67</v>
      </c>
      <c r="AB61" s="13">
        <f t="shared" si="4"/>
        <v>0</v>
      </c>
      <c r="AC61" s="13">
        <f t="shared" si="5"/>
        <v>0</v>
      </c>
    </row>
    <row r="62" spans="1:29" s="1" customFormat="1" x14ac:dyDescent="0.25">
      <c r="A62" s="29">
        <v>4</v>
      </c>
      <c r="B62" s="2" t="s">
        <v>477</v>
      </c>
      <c r="C62" s="2" t="s">
        <v>478</v>
      </c>
      <c r="D62" s="2"/>
      <c r="E62" s="2">
        <v>138.04292744099999</v>
      </c>
      <c r="F62" s="2" t="s">
        <v>479</v>
      </c>
      <c r="G62" s="2">
        <v>-1.0052561452921187</v>
      </c>
      <c r="H62" s="5" t="s">
        <v>470</v>
      </c>
      <c r="I62" s="13">
        <v>0.77</v>
      </c>
      <c r="J62" s="13">
        <v>0.76</v>
      </c>
      <c r="K62" s="13">
        <v>0.77</v>
      </c>
      <c r="L62" s="13">
        <f t="shared" si="6"/>
        <v>0.76666666666666661</v>
      </c>
      <c r="M62" s="13">
        <f t="shared" si="7"/>
        <v>5.7735026918962632E-3</v>
      </c>
      <c r="N62" s="13">
        <f t="shared" si="8"/>
        <v>0.75306556850820827</v>
      </c>
      <c r="O62" s="3"/>
      <c r="P62" s="33">
        <v>4</v>
      </c>
      <c r="Q62" s="2" t="s">
        <v>477</v>
      </c>
      <c r="R62" s="2" t="s">
        <v>478</v>
      </c>
      <c r="S62" s="2"/>
      <c r="T62" s="2">
        <v>138.04292744099999</v>
      </c>
      <c r="U62" s="2" t="s">
        <v>479</v>
      </c>
      <c r="V62" s="2">
        <v>-1.0052561452921187</v>
      </c>
      <c r="W62" s="5" t="s">
        <v>470</v>
      </c>
      <c r="X62" s="4">
        <v>0.75</v>
      </c>
      <c r="Y62" s="4">
        <v>0.76</v>
      </c>
      <c r="Z62" s="4">
        <v>0.75</v>
      </c>
      <c r="AA62" s="13">
        <f t="shared" si="3"/>
        <v>0.7533333333333333</v>
      </c>
      <c r="AB62" s="13">
        <f t="shared" si="4"/>
        <v>5.7735026918962623E-3</v>
      </c>
      <c r="AC62" s="13">
        <f t="shared" si="5"/>
        <v>0.76639416264109683</v>
      </c>
    </row>
    <row r="63" spans="1:29" s="1" customFormat="1" x14ac:dyDescent="0.25">
      <c r="A63" s="29">
        <v>5</v>
      </c>
      <c r="B63" s="2" t="s">
        <v>95</v>
      </c>
      <c r="C63" s="2" t="s">
        <v>96</v>
      </c>
      <c r="D63" s="2"/>
      <c r="E63" s="2">
        <v>208.08479225400001</v>
      </c>
      <c r="F63" s="2" t="s">
        <v>97</v>
      </c>
      <c r="G63" s="2">
        <v>-1.9081918808613123</v>
      </c>
      <c r="H63" s="5" t="s">
        <v>470</v>
      </c>
      <c r="I63" s="13">
        <v>1.43</v>
      </c>
      <c r="J63" s="13">
        <v>1.43</v>
      </c>
      <c r="K63" s="13">
        <v>1.42</v>
      </c>
      <c r="L63" s="13">
        <f t="shared" si="6"/>
        <v>1.4266666666666665</v>
      </c>
      <c r="M63" s="13">
        <f t="shared" si="7"/>
        <v>5.7735026918962632E-3</v>
      </c>
      <c r="N63" s="13">
        <f t="shared" si="8"/>
        <v>0.4046847681235699</v>
      </c>
      <c r="O63" s="3"/>
      <c r="P63" s="33">
        <v>5</v>
      </c>
      <c r="Q63" s="2" t="s">
        <v>95</v>
      </c>
      <c r="R63" s="2" t="s">
        <v>96</v>
      </c>
      <c r="S63" s="2"/>
      <c r="T63" s="2">
        <v>208.08479225400001</v>
      </c>
      <c r="U63" s="2" t="s">
        <v>97</v>
      </c>
      <c r="V63" s="2">
        <v>-1.9081918808613123</v>
      </c>
      <c r="W63" s="5" t="s">
        <v>470</v>
      </c>
      <c r="X63" s="4">
        <v>1.41</v>
      </c>
      <c r="Y63" s="4">
        <v>1.38</v>
      </c>
      <c r="Z63" s="4">
        <v>1.39</v>
      </c>
      <c r="AA63" s="13">
        <f t="shared" si="3"/>
        <v>1.3933333333333333</v>
      </c>
      <c r="AB63" s="13">
        <f t="shared" si="4"/>
        <v>1.527525231651948E-2</v>
      </c>
      <c r="AC63" s="13">
        <f t="shared" si="5"/>
        <v>1.0963099748698193</v>
      </c>
    </row>
    <row r="64" spans="1:29" s="1" customFormat="1" x14ac:dyDescent="0.25">
      <c r="A64" s="29">
        <v>6</v>
      </c>
      <c r="B64" s="2" t="s">
        <v>480</v>
      </c>
      <c r="C64" s="2" t="s">
        <v>481</v>
      </c>
      <c r="D64" s="2"/>
      <c r="E64" s="2">
        <v>129.04259308900001</v>
      </c>
      <c r="F64" s="2" t="s">
        <v>448</v>
      </c>
      <c r="G64" s="2">
        <v>-0.88966970233333331</v>
      </c>
      <c r="H64" s="5" t="s">
        <v>470</v>
      </c>
      <c r="I64" s="13">
        <v>0.88</v>
      </c>
      <c r="J64" s="13">
        <v>0.89</v>
      </c>
      <c r="K64" s="13">
        <v>0.88</v>
      </c>
      <c r="L64" s="13">
        <f t="shared" si="6"/>
        <v>0.8833333333333333</v>
      </c>
      <c r="M64" s="13">
        <f t="shared" si="7"/>
        <v>5.7735026918962623E-3</v>
      </c>
      <c r="N64" s="13">
        <f t="shared" si="8"/>
        <v>0.65360407832787881</v>
      </c>
      <c r="O64" s="3"/>
      <c r="P64" s="33">
        <v>6</v>
      </c>
      <c r="Q64" s="2" t="s">
        <v>480</v>
      </c>
      <c r="R64" s="2" t="s">
        <v>481</v>
      </c>
      <c r="S64" s="2"/>
      <c r="T64" s="2">
        <v>129.04259308900001</v>
      </c>
      <c r="U64" s="2" t="s">
        <v>448</v>
      </c>
      <c r="V64" s="2">
        <v>-0.88966970233333331</v>
      </c>
      <c r="W64" s="5" t="s">
        <v>470</v>
      </c>
      <c r="X64" s="4">
        <v>0.86</v>
      </c>
      <c r="Y64" s="4">
        <v>0.87</v>
      </c>
      <c r="Z64" s="4">
        <v>0.87</v>
      </c>
      <c r="AA64" s="13">
        <f t="shared" si="3"/>
        <v>0.8666666666666667</v>
      </c>
      <c r="AB64" s="13">
        <f t="shared" si="4"/>
        <v>5.7735026918962623E-3</v>
      </c>
      <c r="AC64" s="13">
        <f t="shared" si="5"/>
        <v>0.6661733875264918</v>
      </c>
    </row>
    <row r="65" spans="1:29" s="1" customFormat="1" x14ac:dyDescent="0.25">
      <c r="A65" s="29">
        <v>7</v>
      </c>
      <c r="B65" s="2" t="s">
        <v>482</v>
      </c>
      <c r="C65" s="2" t="s">
        <v>483</v>
      </c>
      <c r="D65" s="2"/>
      <c r="E65" s="2">
        <v>145.07389321799999</v>
      </c>
      <c r="F65" s="2" t="s">
        <v>484</v>
      </c>
      <c r="G65" s="2">
        <v>-0.80295501266666647</v>
      </c>
      <c r="H65" s="5" t="s">
        <v>470</v>
      </c>
      <c r="I65" s="13">
        <v>1.08</v>
      </c>
      <c r="J65" s="13">
        <v>1.07</v>
      </c>
      <c r="K65" s="13">
        <v>1.08</v>
      </c>
      <c r="L65" s="13">
        <f t="shared" si="6"/>
        <v>1.0766666666666669</v>
      </c>
      <c r="M65" s="13">
        <f t="shared" si="7"/>
        <v>5.7735026918962632E-3</v>
      </c>
      <c r="N65" s="13">
        <f t="shared" si="8"/>
        <v>0.53623864011420386</v>
      </c>
      <c r="O65" s="3"/>
      <c r="P65" s="33">
        <v>7</v>
      </c>
      <c r="Q65" s="2" t="s">
        <v>482</v>
      </c>
      <c r="R65" s="2" t="s">
        <v>483</v>
      </c>
      <c r="S65" s="2"/>
      <c r="T65" s="2">
        <v>145.07389321799999</v>
      </c>
      <c r="U65" s="2" t="s">
        <v>484</v>
      </c>
      <c r="V65" s="2">
        <v>-0.80295501266666647</v>
      </c>
      <c r="W65" s="5" t="s">
        <v>470</v>
      </c>
      <c r="X65" s="4">
        <v>1.07</v>
      </c>
      <c r="Y65" s="4">
        <v>1.07</v>
      </c>
      <c r="Z65" s="4">
        <v>1.07</v>
      </c>
      <c r="AA65" s="13">
        <f t="shared" si="3"/>
        <v>1.07</v>
      </c>
      <c r="AB65" s="13">
        <f t="shared" si="4"/>
        <v>0</v>
      </c>
      <c r="AC65" s="13">
        <f t="shared" si="5"/>
        <v>0</v>
      </c>
    </row>
    <row r="66" spans="1:29" s="1" customFormat="1" x14ac:dyDescent="0.25">
      <c r="A66" s="29">
        <v>8</v>
      </c>
      <c r="B66" s="2" t="s">
        <v>485</v>
      </c>
      <c r="C66" s="2" t="s">
        <v>486</v>
      </c>
      <c r="D66" s="2"/>
      <c r="E66" s="2">
        <v>116.08372962599999</v>
      </c>
      <c r="F66" s="2" t="s">
        <v>487</v>
      </c>
      <c r="G66" s="2">
        <v>0.20578985600000005</v>
      </c>
      <c r="H66" s="5" t="s">
        <v>470</v>
      </c>
      <c r="I66" s="13" t="s">
        <v>12</v>
      </c>
      <c r="J66" s="13" t="s">
        <v>12</v>
      </c>
      <c r="K66" s="13" t="s">
        <v>12</v>
      </c>
      <c r="L66" s="13" t="e">
        <f t="shared" si="6"/>
        <v>#DIV/0!</v>
      </c>
      <c r="M66" s="13" t="e">
        <f t="shared" si="7"/>
        <v>#DIV/0!</v>
      </c>
      <c r="N66" s="13" t="e">
        <f t="shared" si="8"/>
        <v>#DIV/0!</v>
      </c>
      <c r="O66" s="3"/>
      <c r="P66" s="33">
        <v>8</v>
      </c>
      <c r="Q66" s="2" t="s">
        <v>485</v>
      </c>
      <c r="R66" s="2" t="s">
        <v>486</v>
      </c>
      <c r="S66" s="2"/>
      <c r="T66" s="2">
        <v>116.08372962599999</v>
      </c>
      <c r="U66" s="2" t="s">
        <v>487</v>
      </c>
      <c r="V66" s="2">
        <v>0.20578985600000005</v>
      </c>
      <c r="W66" s="5" t="s">
        <v>470</v>
      </c>
      <c r="X66" s="4" t="s">
        <v>12</v>
      </c>
      <c r="Y66" s="4" t="s">
        <v>12</v>
      </c>
      <c r="Z66" s="4" t="s">
        <v>12</v>
      </c>
      <c r="AA66" s="13" t="e">
        <f t="shared" si="3"/>
        <v>#DIV/0!</v>
      </c>
      <c r="AB66" s="13" t="e">
        <f t="shared" si="4"/>
        <v>#DIV/0!</v>
      </c>
      <c r="AC66" s="13" t="e">
        <f t="shared" si="5"/>
        <v>#DIV/0!</v>
      </c>
    </row>
    <row r="67" spans="1:29" s="1" customFormat="1" x14ac:dyDescent="0.25">
      <c r="A67" s="29">
        <v>9</v>
      </c>
      <c r="B67" s="2" t="s">
        <v>488</v>
      </c>
      <c r="C67" s="2" t="s">
        <v>489</v>
      </c>
      <c r="D67" s="2"/>
      <c r="E67" s="2">
        <v>318.06405681000001</v>
      </c>
      <c r="F67" s="2" t="s">
        <v>490</v>
      </c>
      <c r="G67" s="2">
        <v>-0.2678974366666661</v>
      </c>
      <c r="H67" s="5" t="s">
        <v>470</v>
      </c>
      <c r="I67" s="13">
        <v>0.88</v>
      </c>
      <c r="J67" s="13">
        <v>0.87</v>
      </c>
      <c r="K67" s="13">
        <v>0.86</v>
      </c>
      <c r="L67" s="13">
        <f t="shared" si="6"/>
        <v>0.87</v>
      </c>
      <c r="M67" s="13">
        <f t="shared" si="7"/>
        <v>1.0000000000000009E-2</v>
      </c>
      <c r="N67" s="13">
        <f t="shared" si="8"/>
        <v>1.1494252873563229</v>
      </c>
      <c r="O67" s="3"/>
      <c r="P67" s="33">
        <v>9</v>
      </c>
      <c r="Q67" s="2" t="s">
        <v>488</v>
      </c>
      <c r="R67" s="2" t="s">
        <v>489</v>
      </c>
      <c r="S67" s="2"/>
      <c r="T67" s="2">
        <v>318.06405681000001</v>
      </c>
      <c r="U67" s="2" t="s">
        <v>490</v>
      </c>
      <c r="V67" s="2">
        <v>-0.2678974366666661</v>
      </c>
      <c r="W67" s="5" t="s">
        <v>470</v>
      </c>
      <c r="X67" s="4" t="s">
        <v>12</v>
      </c>
      <c r="Y67" s="4" t="s">
        <v>12</v>
      </c>
      <c r="Z67" s="4" t="s">
        <v>12</v>
      </c>
      <c r="AA67" s="13" t="e">
        <f t="shared" si="3"/>
        <v>#DIV/0!</v>
      </c>
      <c r="AB67" s="13" t="e">
        <f t="shared" si="4"/>
        <v>#DIV/0!</v>
      </c>
      <c r="AC67" s="13" t="e">
        <f t="shared" si="5"/>
        <v>#DIV/0!</v>
      </c>
    </row>
    <row r="68" spans="1:29" s="1" customFormat="1" x14ac:dyDescent="0.25">
      <c r="A68" s="29">
        <v>10</v>
      </c>
      <c r="B68" s="2" t="s">
        <v>491</v>
      </c>
      <c r="C68" s="2" t="s">
        <v>492</v>
      </c>
      <c r="D68" s="2"/>
      <c r="E68" s="2">
        <v>153.07897859799999</v>
      </c>
      <c r="F68" s="2" t="s">
        <v>493</v>
      </c>
      <c r="G68" s="2">
        <v>2.9550238796553208E-2</v>
      </c>
      <c r="H68" s="5" t="s">
        <v>470</v>
      </c>
      <c r="I68" s="13">
        <v>0.81</v>
      </c>
      <c r="J68" s="13">
        <v>0.82</v>
      </c>
      <c r="K68" s="13">
        <v>0.81</v>
      </c>
      <c r="L68" s="13">
        <f t="shared" si="6"/>
        <v>0.81333333333333335</v>
      </c>
      <c r="M68" s="13">
        <f t="shared" si="7"/>
        <v>5.7735026918961981E-3</v>
      </c>
      <c r="N68" s="13">
        <f t="shared" si="8"/>
        <v>0.70985688834789318</v>
      </c>
      <c r="O68" s="3"/>
      <c r="P68" s="33">
        <v>10</v>
      </c>
      <c r="Q68" s="2" t="s">
        <v>491</v>
      </c>
      <c r="R68" s="2" t="s">
        <v>492</v>
      </c>
      <c r="S68" s="2"/>
      <c r="T68" s="2">
        <v>153.07897859799999</v>
      </c>
      <c r="U68" s="2" t="s">
        <v>493</v>
      </c>
      <c r="V68" s="2">
        <v>2.9550238796553208E-2</v>
      </c>
      <c r="W68" s="5" t="s">
        <v>470</v>
      </c>
      <c r="X68" s="4">
        <v>0.89</v>
      </c>
      <c r="Y68" s="4">
        <v>0.82</v>
      </c>
      <c r="Z68" s="4">
        <v>0.83</v>
      </c>
      <c r="AA68" s="13">
        <f t="shared" ref="AA68:AA118" si="9">AVERAGE(X68:Z68)</f>
        <v>0.84666666666666668</v>
      </c>
      <c r="AB68" s="13">
        <f t="shared" ref="AB68:AB118" si="10">STDEV(X68:Z68)</f>
        <v>3.7859388972001862E-2</v>
      </c>
      <c r="AC68" s="13">
        <f t="shared" ref="AC68:AC118" si="11">AB68/AA68*100</f>
        <v>4.471581374645889</v>
      </c>
    </row>
    <row r="69" spans="1:29" s="1" customFormat="1" x14ac:dyDescent="0.25">
      <c r="A69" s="29">
        <v>11</v>
      </c>
      <c r="B69" s="2" t="s">
        <v>494</v>
      </c>
      <c r="C69" s="2" t="s">
        <v>495</v>
      </c>
      <c r="D69" s="2"/>
      <c r="E69" s="2">
        <v>88.100048393999998</v>
      </c>
      <c r="F69" s="2" t="s">
        <v>496</v>
      </c>
      <c r="G69" s="2">
        <v>-0.84512026399999995</v>
      </c>
      <c r="H69" s="5" t="s">
        <v>470</v>
      </c>
      <c r="I69" s="13" t="s">
        <v>12</v>
      </c>
      <c r="J69" s="13" t="s">
        <v>12</v>
      </c>
      <c r="K69" s="13" t="s">
        <v>12</v>
      </c>
      <c r="L69" s="13" t="e">
        <f t="shared" si="6"/>
        <v>#DIV/0!</v>
      </c>
      <c r="M69" s="13" t="e">
        <f t="shared" si="7"/>
        <v>#DIV/0!</v>
      </c>
      <c r="N69" s="13" t="e">
        <f t="shared" si="8"/>
        <v>#DIV/0!</v>
      </c>
      <c r="O69" s="3"/>
      <c r="P69" s="33">
        <v>11</v>
      </c>
      <c r="Q69" s="2" t="s">
        <v>494</v>
      </c>
      <c r="R69" s="2" t="s">
        <v>495</v>
      </c>
      <c r="S69" s="2"/>
      <c r="T69" s="2">
        <v>88.100048393999998</v>
      </c>
      <c r="U69" s="2" t="s">
        <v>496</v>
      </c>
      <c r="V69" s="2">
        <v>-0.84512026399999995</v>
      </c>
      <c r="W69" s="5" t="s">
        <v>470</v>
      </c>
      <c r="X69" s="4" t="s">
        <v>12</v>
      </c>
      <c r="Y69" s="4" t="s">
        <v>12</v>
      </c>
      <c r="Z69" s="4" t="s">
        <v>12</v>
      </c>
      <c r="AA69" s="13" t="e">
        <f t="shared" si="9"/>
        <v>#DIV/0!</v>
      </c>
      <c r="AB69" s="13" t="e">
        <f t="shared" si="10"/>
        <v>#DIV/0!</v>
      </c>
      <c r="AC69" s="13" t="e">
        <f t="shared" si="11"/>
        <v>#DIV/0!</v>
      </c>
    </row>
    <row r="70" spans="1:29" s="1" customFormat="1" x14ac:dyDescent="0.25">
      <c r="A70" s="29">
        <v>12</v>
      </c>
      <c r="B70" s="2" t="s">
        <v>287</v>
      </c>
      <c r="C70" s="2" t="s">
        <v>288</v>
      </c>
      <c r="D70" s="2"/>
      <c r="E70" s="2">
        <v>146.10552769899999</v>
      </c>
      <c r="F70" s="2" t="s">
        <v>289</v>
      </c>
      <c r="G70" s="2">
        <v>-3.2145347205442247</v>
      </c>
      <c r="H70" s="5" t="s">
        <v>470</v>
      </c>
      <c r="I70" s="13">
        <v>0.67</v>
      </c>
      <c r="J70" s="13">
        <v>0.68</v>
      </c>
      <c r="K70" s="13">
        <v>0.68</v>
      </c>
      <c r="L70" s="13">
        <f t="shared" si="6"/>
        <v>0.67666666666666675</v>
      </c>
      <c r="M70" s="13">
        <f t="shared" si="7"/>
        <v>5.7735026918962623E-3</v>
      </c>
      <c r="N70" s="13">
        <f t="shared" si="8"/>
        <v>0.85322699880240327</v>
      </c>
      <c r="O70" s="3"/>
      <c r="P70" s="33">
        <v>12</v>
      </c>
      <c r="Q70" s="2" t="s">
        <v>287</v>
      </c>
      <c r="R70" s="2" t="s">
        <v>288</v>
      </c>
      <c r="S70" s="2"/>
      <c r="T70" s="2">
        <v>146.10552769899999</v>
      </c>
      <c r="U70" s="2" t="s">
        <v>289</v>
      </c>
      <c r="V70" s="2">
        <v>-3.2145347205442247</v>
      </c>
      <c r="W70" s="5" t="s">
        <v>470</v>
      </c>
      <c r="X70" s="4">
        <v>0.66</v>
      </c>
      <c r="Y70" s="4">
        <v>0.65</v>
      </c>
      <c r="Z70" s="4">
        <v>0.66</v>
      </c>
      <c r="AA70" s="13">
        <f t="shared" si="9"/>
        <v>0.65666666666666673</v>
      </c>
      <c r="AB70" s="13">
        <f t="shared" si="10"/>
        <v>5.7735026918962623E-3</v>
      </c>
      <c r="AC70" s="13">
        <f t="shared" si="11"/>
        <v>0.87921360790298408</v>
      </c>
    </row>
    <row r="71" spans="1:29" s="1" customFormat="1" x14ac:dyDescent="0.25">
      <c r="A71" s="29">
        <v>1</v>
      </c>
      <c r="B71" s="2" t="s">
        <v>497</v>
      </c>
      <c r="C71" s="2" t="s">
        <v>498</v>
      </c>
      <c r="D71" s="2"/>
      <c r="E71" s="2">
        <v>488.10733166900002</v>
      </c>
      <c r="F71" s="2" t="s">
        <v>499</v>
      </c>
      <c r="G71" s="2">
        <v>-7.1086131661384133</v>
      </c>
      <c r="H71" s="5" t="s">
        <v>500</v>
      </c>
      <c r="I71" s="13">
        <v>0.69</v>
      </c>
      <c r="J71" s="13">
        <v>0.7</v>
      </c>
      <c r="K71" s="13">
        <v>0.7</v>
      </c>
      <c r="L71" s="13">
        <f t="shared" si="6"/>
        <v>0.69666666666666666</v>
      </c>
      <c r="M71" s="13">
        <f t="shared" si="7"/>
        <v>5.7735026918962623E-3</v>
      </c>
      <c r="N71" s="13">
        <f t="shared" si="8"/>
        <v>0.82873244381286071</v>
      </c>
      <c r="O71" s="3"/>
      <c r="P71" s="33">
        <v>1</v>
      </c>
      <c r="Q71" s="2" t="s">
        <v>497</v>
      </c>
      <c r="R71" s="2" t="s">
        <v>498</v>
      </c>
      <c r="S71" s="2"/>
      <c r="T71" s="2">
        <v>488.10733166900002</v>
      </c>
      <c r="U71" s="2" t="s">
        <v>499</v>
      </c>
      <c r="V71" s="2">
        <v>-7.1086131661384133</v>
      </c>
      <c r="W71" s="5" t="s">
        <v>500</v>
      </c>
      <c r="X71" s="4">
        <v>0.68</v>
      </c>
      <c r="Y71" s="4">
        <v>0.68</v>
      </c>
      <c r="Z71" s="4">
        <v>0.68</v>
      </c>
      <c r="AA71" s="13">
        <f t="shared" si="9"/>
        <v>0.68</v>
      </c>
      <c r="AB71" s="13">
        <f t="shared" si="10"/>
        <v>0</v>
      </c>
      <c r="AC71" s="13">
        <f t="shared" si="11"/>
        <v>0</v>
      </c>
    </row>
    <row r="72" spans="1:29" s="1" customFormat="1" x14ac:dyDescent="0.25">
      <c r="A72" s="29">
        <v>2</v>
      </c>
      <c r="B72" s="2" t="s">
        <v>501</v>
      </c>
      <c r="C72" s="2" t="s">
        <v>502</v>
      </c>
      <c r="D72" s="2"/>
      <c r="E72" s="2">
        <v>74.084398329999999</v>
      </c>
      <c r="F72" s="2" t="s">
        <v>503</v>
      </c>
      <c r="G72" s="2">
        <v>-1.3624829350000001</v>
      </c>
      <c r="H72" s="5" t="s">
        <v>500</v>
      </c>
      <c r="I72" s="13" t="s">
        <v>12</v>
      </c>
      <c r="J72" s="13" t="s">
        <v>12</v>
      </c>
      <c r="K72" s="13" t="s">
        <v>12</v>
      </c>
      <c r="L72" s="13" t="e">
        <f t="shared" si="6"/>
        <v>#DIV/0!</v>
      </c>
      <c r="M72" s="13" t="e">
        <f t="shared" si="7"/>
        <v>#DIV/0!</v>
      </c>
      <c r="N72" s="13" t="e">
        <f t="shared" si="8"/>
        <v>#DIV/0!</v>
      </c>
      <c r="O72" s="3"/>
      <c r="P72" s="33">
        <v>2</v>
      </c>
      <c r="Q72" s="2" t="s">
        <v>501</v>
      </c>
      <c r="R72" s="2" t="s">
        <v>502</v>
      </c>
      <c r="S72" s="2"/>
      <c r="T72" s="2">
        <v>74.084398329999999</v>
      </c>
      <c r="U72" s="2" t="s">
        <v>503</v>
      </c>
      <c r="V72" s="2">
        <v>-1.3624829350000001</v>
      </c>
      <c r="W72" s="5" t="s">
        <v>500</v>
      </c>
      <c r="X72" s="4" t="s">
        <v>12</v>
      </c>
      <c r="Y72" s="4" t="s">
        <v>12</v>
      </c>
      <c r="Z72" s="4" t="s">
        <v>12</v>
      </c>
      <c r="AA72" s="13" t="e">
        <f t="shared" si="9"/>
        <v>#DIV/0!</v>
      </c>
      <c r="AB72" s="13" t="e">
        <f t="shared" si="10"/>
        <v>#DIV/0!</v>
      </c>
      <c r="AC72" s="13" t="e">
        <f t="shared" si="11"/>
        <v>#DIV/0!</v>
      </c>
    </row>
    <row r="73" spans="1:29" s="1" customFormat="1" x14ac:dyDescent="0.25">
      <c r="A73" s="29">
        <v>3</v>
      </c>
      <c r="B73" s="2" t="s">
        <v>504</v>
      </c>
      <c r="C73" s="2" t="s">
        <v>505</v>
      </c>
      <c r="D73" s="2"/>
      <c r="E73" s="2">
        <v>185.00892397999999</v>
      </c>
      <c r="F73" s="2" t="s">
        <v>506</v>
      </c>
      <c r="G73" s="2">
        <v>-3.1802750470300016</v>
      </c>
      <c r="H73" s="5" t="s">
        <v>500</v>
      </c>
      <c r="I73" s="13">
        <v>0.74</v>
      </c>
      <c r="J73" s="13">
        <v>0.75</v>
      </c>
      <c r="K73" s="13">
        <v>0.75</v>
      </c>
      <c r="L73" s="13">
        <f t="shared" si="6"/>
        <v>0.7466666666666667</v>
      </c>
      <c r="M73" s="13">
        <f t="shared" si="7"/>
        <v>5.7735026918962623E-3</v>
      </c>
      <c r="N73" s="13">
        <f t="shared" si="8"/>
        <v>0.77323696766467798</v>
      </c>
      <c r="O73" s="3"/>
      <c r="P73" s="33">
        <v>3</v>
      </c>
      <c r="Q73" s="2" t="s">
        <v>504</v>
      </c>
      <c r="R73" s="2" t="s">
        <v>505</v>
      </c>
      <c r="S73" s="2"/>
      <c r="T73" s="2">
        <v>185.00892397999999</v>
      </c>
      <c r="U73" s="2" t="s">
        <v>506</v>
      </c>
      <c r="V73" s="2">
        <v>-3.1802750470300016</v>
      </c>
      <c r="W73" s="5" t="s">
        <v>500</v>
      </c>
      <c r="X73" s="4">
        <v>0.71</v>
      </c>
      <c r="Y73" s="4">
        <v>0.72</v>
      </c>
      <c r="Z73" s="4">
        <v>0.74</v>
      </c>
      <c r="AA73" s="13">
        <f t="shared" si="9"/>
        <v>0.72333333333333327</v>
      </c>
      <c r="AB73" s="13">
        <f t="shared" si="10"/>
        <v>1.527525231651948E-2</v>
      </c>
      <c r="AC73" s="13">
        <f t="shared" si="11"/>
        <v>2.1117860345418635</v>
      </c>
    </row>
    <row r="74" spans="1:29" s="1" customFormat="1" x14ac:dyDescent="0.25">
      <c r="A74" s="29">
        <v>4</v>
      </c>
      <c r="B74" s="2" t="s">
        <v>507</v>
      </c>
      <c r="C74" s="2" t="s">
        <v>508</v>
      </c>
      <c r="D74" s="2"/>
      <c r="E74" s="2">
        <v>101.047678469</v>
      </c>
      <c r="F74" s="2" t="s">
        <v>509</v>
      </c>
      <c r="G74" s="2">
        <v>-2.716070759147053</v>
      </c>
      <c r="H74" s="5" t="s">
        <v>500</v>
      </c>
      <c r="I74" s="13" t="s">
        <v>12</v>
      </c>
      <c r="J74" s="13" t="s">
        <v>12</v>
      </c>
      <c r="K74" s="13" t="s">
        <v>12</v>
      </c>
      <c r="L74" s="13" t="e">
        <f t="shared" si="6"/>
        <v>#DIV/0!</v>
      </c>
      <c r="M74" s="13" t="e">
        <f t="shared" si="7"/>
        <v>#DIV/0!</v>
      </c>
      <c r="N74" s="13" t="e">
        <f t="shared" si="8"/>
        <v>#DIV/0!</v>
      </c>
      <c r="O74" s="3"/>
      <c r="P74" s="33">
        <v>4</v>
      </c>
      <c r="Q74" s="2" t="s">
        <v>507</v>
      </c>
      <c r="R74" s="2" t="s">
        <v>508</v>
      </c>
      <c r="S74" s="2"/>
      <c r="T74" s="2">
        <v>101.047678469</v>
      </c>
      <c r="U74" s="2" t="s">
        <v>509</v>
      </c>
      <c r="V74" s="2">
        <v>-2.716070759147053</v>
      </c>
      <c r="W74" s="5" t="s">
        <v>500</v>
      </c>
      <c r="X74" s="4" t="s">
        <v>12</v>
      </c>
      <c r="Y74" s="4" t="s">
        <v>12</v>
      </c>
      <c r="Z74" s="4" t="s">
        <v>12</v>
      </c>
      <c r="AA74" s="13" t="e">
        <f t="shared" si="9"/>
        <v>#DIV/0!</v>
      </c>
      <c r="AB74" s="13" t="e">
        <f t="shared" si="10"/>
        <v>#DIV/0!</v>
      </c>
      <c r="AC74" s="13" t="e">
        <f t="shared" si="11"/>
        <v>#DIV/0!</v>
      </c>
    </row>
    <row r="75" spans="1:29" s="1" customFormat="1" x14ac:dyDescent="0.25">
      <c r="A75" s="29">
        <v>5</v>
      </c>
      <c r="B75" s="2" t="s">
        <v>510</v>
      </c>
      <c r="C75" s="2" t="s">
        <v>511</v>
      </c>
      <c r="D75" s="2"/>
      <c r="E75" s="2">
        <v>275.13688739999998</v>
      </c>
      <c r="F75" s="2" t="s">
        <v>512</v>
      </c>
      <c r="G75" s="2">
        <v>-4.1769492258050791</v>
      </c>
      <c r="H75" s="5" t="s">
        <v>500</v>
      </c>
      <c r="I75" s="13">
        <v>0.99</v>
      </c>
      <c r="J75" s="13">
        <v>0.97</v>
      </c>
      <c r="K75" s="13">
        <v>0.98</v>
      </c>
      <c r="L75" s="13">
        <f t="shared" si="6"/>
        <v>0.98</v>
      </c>
      <c r="M75" s="13">
        <f t="shared" si="7"/>
        <v>1.0000000000000009E-2</v>
      </c>
      <c r="N75" s="13">
        <f t="shared" si="8"/>
        <v>1.020408163265307</v>
      </c>
      <c r="O75" s="3"/>
      <c r="P75" s="33">
        <v>5</v>
      </c>
      <c r="Q75" s="2" t="s">
        <v>510</v>
      </c>
      <c r="R75" s="2" t="s">
        <v>511</v>
      </c>
      <c r="S75" s="2"/>
      <c r="T75" s="2">
        <v>275.13688739999998</v>
      </c>
      <c r="U75" s="2" t="s">
        <v>512</v>
      </c>
      <c r="V75" s="2">
        <v>-4.1769492258050791</v>
      </c>
      <c r="W75" s="5" t="s">
        <v>500</v>
      </c>
      <c r="X75" s="4">
        <v>0.94</v>
      </c>
      <c r="Y75" s="4">
        <v>0.94</v>
      </c>
      <c r="Z75" s="4">
        <v>0.93</v>
      </c>
      <c r="AA75" s="13">
        <f t="shared" si="9"/>
        <v>0.93666666666666665</v>
      </c>
      <c r="AB75" s="13">
        <f t="shared" si="10"/>
        <v>5.773502691896199E-3</v>
      </c>
      <c r="AC75" s="13">
        <f t="shared" si="11"/>
        <v>0.61638818774692516</v>
      </c>
    </row>
    <row r="76" spans="1:29" s="1" customFormat="1" x14ac:dyDescent="0.25">
      <c r="A76" s="29">
        <v>6</v>
      </c>
      <c r="B76" s="2" t="s">
        <v>513</v>
      </c>
      <c r="C76" s="2" t="s">
        <v>514</v>
      </c>
      <c r="D76" s="2"/>
      <c r="E76" s="2">
        <v>222.06742811300001</v>
      </c>
      <c r="F76" s="2" t="s">
        <v>515</v>
      </c>
      <c r="G76" s="2">
        <v>-5.8185021219511777</v>
      </c>
      <c r="H76" s="5" t="s">
        <v>500</v>
      </c>
      <c r="I76" s="13">
        <v>0.69</v>
      </c>
      <c r="J76" s="13">
        <v>0.68</v>
      </c>
      <c r="K76" s="13">
        <v>0.7</v>
      </c>
      <c r="L76" s="13">
        <f t="shared" si="6"/>
        <v>0.69000000000000006</v>
      </c>
      <c r="M76" s="13">
        <f t="shared" si="7"/>
        <v>9.9999999999999534E-3</v>
      </c>
      <c r="N76" s="13">
        <f t="shared" si="8"/>
        <v>1.4492753623188337</v>
      </c>
      <c r="O76" s="3"/>
      <c r="P76" s="33">
        <v>6</v>
      </c>
      <c r="Q76" s="2" t="s">
        <v>513</v>
      </c>
      <c r="R76" s="2" t="s">
        <v>514</v>
      </c>
      <c r="S76" s="2"/>
      <c r="T76" s="2">
        <v>222.06742811300001</v>
      </c>
      <c r="U76" s="2" t="s">
        <v>515</v>
      </c>
      <c r="V76" s="2">
        <v>-5.8185021219511777</v>
      </c>
      <c r="W76" s="5" t="s">
        <v>500</v>
      </c>
      <c r="X76" s="4">
        <v>0.7</v>
      </c>
      <c r="Y76" s="4">
        <v>0.68</v>
      </c>
      <c r="Z76" s="4">
        <v>0.68</v>
      </c>
      <c r="AA76" s="13">
        <f t="shared" si="9"/>
        <v>0.68666666666666665</v>
      </c>
      <c r="AB76" s="13">
        <f t="shared" si="10"/>
        <v>1.1547005383792462E-2</v>
      </c>
      <c r="AC76" s="13">
        <f t="shared" si="11"/>
        <v>1.681602725795019</v>
      </c>
    </row>
    <row r="77" spans="1:29" s="1" customFormat="1" x14ac:dyDescent="0.25">
      <c r="A77" s="29">
        <v>7</v>
      </c>
      <c r="B77" s="2" t="s">
        <v>516</v>
      </c>
      <c r="C77" s="2" t="s">
        <v>517</v>
      </c>
      <c r="D77" s="2"/>
      <c r="E77" s="2">
        <v>117.07897859800001</v>
      </c>
      <c r="F77" s="2" t="s">
        <v>302</v>
      </c>
      <c r="G77" s="2">
        <v>-1.873375217277818</v>
      </c>
      <c r="H77" s="5" t="s">
        <v>500</v>
      </c>
      <c r="I77" s="13">
        <v>0.79</v>
      </c>
      <c r="J77" s="13">
        <v>0.79</v>
      </c>
      <c r="K77" s="13">
        <v>0.8</v>
      </c>
      <c r="L77" s="13">
        <f t="shared" si="6"/>
        <v>0.79333333333333333</v>
      </c>
      <c r="M77" s="13">
        <f t="shared" si="7"/>
        <v>5.7735026918962623E-3</v>
      </c>
      <c r="N77" s="13">
        <f t="shared" si="8"/>
        <v>0.72775244015499096</v>
      </c>
      <c r="O77" s="3"/>
      <c r="P77" s="33">
        <v>7</v>
      </c>
      <c r="Q77" s="2" t="s">
        <v>516</v>
      </c>
      <c r="R77" s="2" t="s">
        <v>517</v>
      </c>
      <c r="S77" s="2"/>
      <c r="T77" s="2">
        <v>117.07897859800001</v>
      </c>
      <c r="U77" s="2" t="s">
        <v>302</v>
      </c>
      <c r="V77" s="2">
        <v>-1.873375217277818</v>
      </c>
      <c r="W77" s="5" t="s">
        <v>500</v>
      </c>
      <c r="X77" s="4">
        <v>0.81</v>
      </c>
      <c r="Y77" s="4">
        <v>0.81</v>
      </c>
      <c r="Z77" s="4">
        <v>0.8</v>
      </c>
      <c r="AA77" s="13">
        <f t="shared" si="9"/>
        <v>0.80666666666666664</v>
      </c>
      <c r="AB77" s="13">
        <f t="shared" si="10"/>
        <v>5.7735026918962632E-3</v>
      </c>
      <c r="AC77" s="13">
        <f t="shared" si="11"/>
        <v>0.7157234742020161</v>
      </c>
    </row>
    <row r="78" spans="1:29" s="1" customFormat="1" x14ac:dyDescent="0.25">
      <c r="A78" s="29">
        <v>8</v>
      </c>
      <c r="B78" s="2" t="s">
        <v>518</v>
      </c>
      <c r="C78" s="2" t="s">
        <v>519</v>
      </c>
      <c r="D78" s="2"/>
      <c r="E78" s="2">
        <v>162.05282342199999</v>
      </c>
      <c r="F78" s="2" t="s">
        <v>520</v>
      </c>
      <c r="G78" s="2">
        <v>-0.74824124099999989</v>
      </c>
      <c r="H78" s="5" t="s">
        <v>500</v>
      </c>
      <c r="I78" s="13">
        <v>1.05</v>
      </c>
      <c r="J78" s="13">
        <v>1.06</v>
      </c>
      <c r="K78" s="13">
        <v>1.07</v>
      </c>
      <c r="L78" s="13">
        <f t="shared" si="6"/>
        <v>1.0600000000000003</v>
      </c>
      <c r="M78" s="13">
        <f t="shared" si="7"/>
        <v>1.0000000000000009E-2</v>
      </c>
      <c r="N78" s="13">
        <f t="shared" si="8"/>
        <v>0.94339622641509502</v>
      </c>
      <c r="O78" s="3"/>
      <c r="P78" s="33">
        <v>8</v>
      </c>
      <c r="Q78" s="2" t="s">
        <v>518</v>
      </c>
      <c r="R78" s="2" t="s">
        <v>519</v>
      </c>
      <c r="S78" s="2"/>
      <c r="T78" s="2">
        <v>162.05282342199999</v>
      </c>
      <c r="U78" s="2" t="s">
        <v>520</v>
      </c>
      <c r="V78" s="2">
        <v>-0.74824124099999989</v>
      </c>
      <c r="W78" s="5" t="s">
        <v>500</v>
      </c>
      <c r="X78" s="4">
        <v>1.05</v>
      </c>
      <c r="Y78" s="4">
        <v>1.06</v>
      </c>
      <c r="Z78" s="4">
        <v>1.05</v>
      </c>
      <c r="AA78" s="13">
        <f t="shared" si="9"/>
        <v>1.0533333333333335</v>
      </c>
      <c r="AB78" s="13">
        <f t="shared" si="10"/>
        <v>5.7735026918962632E-3</v>
      </c>
      <c r="AC78" s="13">
        <f t="shared" si="11"/>
        <v>0.54811734416736668</v>
      </c>
    </row>
    <row r="79" spans="1:29" s="1" customFormat="1" x14ac:dyDescent="0.25">
      <c r="A79" s="29">
        <v>9</v>
      </c>
      <c r="B79" s="2" t="s">
        <v>521</v>
      </c>
      <c r="C79" s="2" t="s">
        <v>522</v>
      </c>
      <c r="D79" s="2"/>
      <c r="E79" s="2">
        <v>139.98746025899999</v>
      </c>
      <c r="F79" s="2" t="s">
        <v>523</v>
      </c>
      <c r="G79" s="2">
        <v>-1.6011253753333332</v>
      </c>
      <c r="H79" s="5" t="s">
        <v>500</v>
      </c>
      <c r="I79" s="13" t="s">
        <v>12</v>
      </c>
      <c r="J79" s="13" t="s">
        <v>12</v>
      </c>
      <c r="K79" s="13" t="s">
        <v>12</v>
      </c>
      <c r="L79" s="13" t="e">
        <f t="shared" si="6"/>
        <v>#DIV/0!</v>
      </c>
      <c r="M79" s="13" t="e">
        <f t="shared" si="7"/>
        <v>#DIV/0!</v>
      </c>
      <c r="N79" s="13" t="e">
        <f t="shared" si="8"/>
        <v>#DIV/0!</v>
      </c>
      <c r="O79" s="3"/>
      <c r="P79" s="33">
        <v>9</v>
      </c>
      <c r="Q79" s="2" t="s">
        <v>521</v>
      </c>
      <c r="R79" s="2" t="s">
        <v>522</v>
      </c>
      <c r="S79" s="2"/>
      <c r="T79" s="2">
        <v>139.98746025899999</v>
      </c>
      <c r="U79" s="2" t="s">
        <v>523</v>
      </c>
      <c r="V79" s="2">
        <v>-1.6011253753333332</v>
      </c>
      <c r="W79" s="5" t="s">
        <v>500</v>
      </c>
      <c r="X79" s="4">
        <v>0.77</v>
      </c>
      <c r="Y79" s="4">
        <v>0.77</v>
      </c>
      <c r="Z79" s="4">
        <v>0.75</v>
      </c>
      <c r="AA79" s="13">
        <f t="shared" si="9"/>
        <v>0.76333333333333331</v>
      </c>
      <c r="AB79" s="13">
        <f t="shared" si="10"/>
        <v>1.1547005383792525E-2</v>
      </c>
      <c r="AC79" s="13">
        <f t="shared" si="11"/>
        <v>1.5127081288811168</v>
      </c>
    </row>
    <row r="80" spans="1:29" s="1" customFormat="1" x14ac:dyDescent="0.25">
      <c r="A80" s="29">
        <v>10</v>
      </c>
      <c r="B80" s="2" t="s">
        <v>524</v>
      </c>
      <c r="C80" s="2" t="s">
        <v>525</v>
      </c>
      <c r="D80" s="2"/>
      <c r="E80" s="2">
        <v>123.03202840500001</v>
      </c>
      <c r="F80" s="2" t="s">
        <v>128</v>
      </c>
      <c r="G80" s="2">
        <v>-0.65133147982786699</v>
      </c>
      <c r="H80" s="5" t="s">
        <v>500</v>
      </c>
      <c r="I80" s="13" t="s">
        <v>12</v>
      </c>
      <c r="J80" s="13" t="s">
        <v>12</v>
      </c>
      <c r="K80" s="13" t="s">
        <v>12</v>
      </c>
      <c r="L80" s="13" t="e">
        <f t="shared" si="6"/>
        <v>#DIV/0!</v>
      </c>
      <c r="M80" s="13" t="e">
        <f t="shared" si="7"/>
        <v>#DIV/0!</v>
      </c>
      <c r="N80" s="13" t="e">
        <f t="shared" si="8"/>
        <v>#DIV/0!</v>
      </c>
      <c r="O80" s="3"/>
      <c r="P80" s="33">
        <v>10</v>
      </c>
      <c r="Q80" s="2" t="s">
        <v>524</v>
      </c>
      <c r="R80" s="2" t="s">
        <v>525</v>
      </c>
      <c r="S80" s="2"/>
      <c r="T80" s="2">
        <v>123.03202840500001</v>
      </c>
      <c r="U80" s="2" t="s">
        <v>128</v>
      </c>
      <c r="V80" s="2">
        <v>-0.65133147982786699</v>
      </c>
      <c r="W80" s="5" t="s">
        <v>500</v>
      </c>
      <c r="X80" s="4">
        <v>0.68</v>
      </c>
      <c r="Y80" s="4">
        <v>0.68</v>
      </c>
      <c r="Z80" s="4">
        <v>0.69</v>
      </c>
      <c r="AA80" s="13">
        <f t="shared" si="9"/>
        <v>0.68333333333333324</v>
      </c>
      <c r="AB80" s="13">
        <f t="shared" si="10"/>
        <v>5.7735026918961981E-3</v>
      </c>
      <c r="AC80" s="13">
        <f t="shared" si="11"/>
        <v>0.84490283296041935</v>
      </c>
    </row>
    <row r="81" spans="1:29" s="1" customFormat="1" x14ac:dyDescent="0.25">
      <c r="A81" s="29">
        <v>11</v>
      </c>
      <c r="B81" s="2" t="s">
        <v>526</v>
      </c>
      <c r="C81" s="2" t="s">
        <v>527</v>
      </c>
      <c r="D81" s="2"/>
      <c r="E81" s="2">
        <v>61.052763849000002</v>
      </c>
      <c r="F81" s="2" t="s">
        <v>528</v>
      </c>
      <c r="G81" s="2">
        <v>-1.3155608773333334</v>
      </c>
      <c r="H81" s="5" t="s">
        <v>500</v>
      </c>
      <c r="I81" s="13" t="s">
        <v>12</v>
      </c>
      <c r="J81" s="13" t="s">
        <v>12</v>
      </c>
      <c r="K81" s="13" t="s">
        <v>12</v>
      </c>
      <c r="L81" s="13" t="e">
        <f t="shared" si="6"/>
        <v>#DIV/0!</v>
      </c>
      <c r="M81" s="13" t="e">
        <f t="shared" si="7"/>
        <v>#DIV/0!</v>
      </c>
      <c r="N81" s="13" t="e">
        <f t="shared" si="8"/>
        <v>#DIV/0!</v>
      </c>
      <c r="O81" s="3"/>
      <c r="P81" s="33">
        <v>11</v>
      </c>
      <c r="Q81" s="2" t="s">
        <v>526</v>
      </c>
      <c r="R81" s="2" t="s">
        <v>527</v>
      </c>
      <c r="S81" s="2"/>
      <c r="T81" s="2">
        <v>61.052763849000002</v>
      </c>
      <c r="U81" s="2" t="s">
        <v>528</v>
      </c>
      <c r="V81" s="2">
        <v>-1.3155608773333334</v>
      </c>
      <c r="W81" s="5" t="s">
        <v>500</v>
      </c>
      <c r="X81" s="4" t="s">
        <v>12</v>
      </c>
      <c r="Y81" s="4" t="s">
        <v>12</v>
      </c>
      <c r="Z81" s="4" t="s">
        <v>12</v>
      </c>
      <c r="AA81" s="13" t="e">
        <f t="shared" si="9"/>
        <v>#DIV/0!</v>
      </c>
      <c r="AB81" s="13" t="e">
        <f t="shared" si="10"/>
        <v>#DIV/0!</v>
      </c>
      <c r="AC81" s="13" t="e">
        <f t="shared" si="11"/>
        <v>#DIV/0!</v>
      </c>
    </row>
    <row r="82" spans="1:29" s="1" customFormat="1" x14ac:dyDescent="0.25">
      <c r="A82" s="29">
        <v>12</v>
      </c>
      <c r="B82" s="2" t="s">
        <v>529</v>
      </c>
      <c r="C82" s="2" t="s">
        <v>530</v>
      </c>
      <c r="D82" s="2"/>
      <c r="E82" s="2">
        <v>174.11167570699999</v>
      </c>
      <c r="F82" s="2" t="s">
        <v>531</v>
      </c>
      <c r="G82" s="2">
        <v>-3.2397372587565187</v>
      </c>
      <c r="H82" s="5" t="s">
        <v>500</v>
      </c>
      <c r="I82" s="9">
        <v>0.68</v>
      </c>
      <c r="J82" s="9">
        <v>0.67</v>
      </c>
      <c r="K82" s="9">
        <v>0.68</v>
      </c>
      <c r="L82" s="13">
        <f t="shared" si="6"/>
        <v>0.67666666666666675</v>
      </c>
      <c r="M82" s="13">
        <f t="shared" si="7"/>
        <v>5.7735026918962623E-3</v>
      </c>
      <c r="N82" s="13">
        <f t="shared" si="8"/>
        <v>0.85322699880240327</v>
      </c>
      <c r="O82" s="3"/>
      <c r="P82" s="33">
        <v>12</v>
      </c>
      <c r="Q82" s="2" t="s">
        <v>529</v>
      </c>
      <c r="R82" s="2" t="s">
        <v>530</v>
      </c>
      <c r="S82" s="2"/>
      <c r="T82" s="2">
        <v>174.11167570699999</v>
      </c>
      <c r="U82" s="2" t="s">
        <v>531</v>
      </c>
      <c r="V82" s="2">
        <v>-3.2397372587565187</v>
      </c>
      <c r="W82" s="5" t="s">
        <v>500</v>
      </c>
      <c r="X82" s="4">
        <v>0.66</v>
      </c>
      <c r="Y82" s="4">
        <v>0.66</v>
      </c>
      <c r="Z82" s="4">
        <v>0.65</v>
      </c>
      <c r="AA82" s="13">
        <f t="shared" si="9"/>
        <v>0.65666666666666673</v>
      </c>
      <c r="AB82" s="13">
        <f t="shared" si="10"/>
        <v>5.7735026918962623E-3</v>
      </c>
      <c r="AC82" s="13">
        <f t="shared" si="11"/>
        <v>0.87921360790298408</v>
      </c>
    </row>
    <row r="83" spans="1:29" s="1" customFormat="1" x14ac:dyDescent="0.25">
      <c r="A83" s="29">
        <v>1</v>
      </c>
      <c r="B83" s="2" t="s">
        <v>474</v>
      </c>
      <c r="C83" s="2" t="s">
        <v>532</v>
      </c>
      <c r="D83" s="2"/>
      <c r="E83" s="2">
        <v>131.058243154</v>
      </c>
      <c r="F83" s="2" t="s">
        <v>476</v>
      </c>
      <c r="G83" s="2">
        <v>-3.7163188466782069</v>
      </c>
      <c r="H83" s="5" t="s">
        <v>533</v>
      </c>
      <c r="I83" s="13">
        <v>0.71</v>
      </c>
      <c r="J83" s="13">
        <v>0.71</v>
      </c>
      <c r="K83" s="13">
        <v>0.72</v>
      </c>
      <c r="L83" s="13">
        <f t="shared" si="6"/>
        <v>0.71333333333333326</v>
      </c>
      <c r="M83" s="13">
        <f t="shared" si="7"/>
        <v>5.7735026918962623E-3</v>
      </c>
      <c r="N83" s="13">
        <f t="shared" si="8"/>
        <v>0.80936953624713959</v>
      </c>
      <c r="O83" s="3"/>
      <c r="P83" s="33">
        <v>1</v>
      </c>
      <c r="Q83" s="2" t="s">
        <v>474</v>
      </c>
      <c r="R83" s="2" t="s">
        <v>532</v>
      </c>
      <c r="S83" s="2"/>
      <c r="T83" s="2">
        <v>131.058243154</v>
      </c>
      <c r="U83" s="2" t="s">
        <v>476</v>
      </c>
      <c r="V83" s="2">
        <v>-3.7163188466782069</v>
      </c>
      <c r="W83" s="5" t="s">
        <v>533</v>
      </c>
      <c r="X83" s="4">
        <v>0.68</v>
      </c>
      <c r="Y83" s="4">
        <v>0.67</v>
      </c>
      <c r="Z83" s="4">
        <v>0.68</v>
      </c>
      <c r="AA83" s="13">
        <f t="shared" si="9"/>
        <v>0.67666666666666675</v>
      </c>
      <c r="AB83" s="13">
        <f t="shared" si="10"/>
        <v>5.7735026918962623E-3</v>
      </c>
      <c r="AC83" s="13">
        <f t="shared" si="11"/>
        <v>0.85322699880240327</v>
      </c>
    </row>
    <row r="84" spans="1:29" s="1" customFormat="1" x14ac:dyDescent="0.25">
      <c r="A84" s="29">
        <v>2</v>
      </c>
      <c r="B84" s="2" t="s">
        <v>534</v>
      </c>
      <c r="C84" s="2" t="s">
        <v>535</v>
      </c>
      <c r="D84" s="2"/>
      <c r="E84" s="2">
        <v>164.06847348599999</v>
      </c>
      <c r="F84" s="2" t="s">
        <v>439</v>
      </c>
      <c r="G84" s="2">
        <v>-1.885629251333333</v>
      </c>
      <c r="H84" s="5" t="s">
        <v>533</v>
      </c>
      <c r="I84" s="13">
        <v>0.74</v>
      </c>
      <c r="J84" s="13">
        <v>0.74</v>
      </c>
      <c r="K84" s="13">
        <v>0.76</v>
      </c>
      <c r="L84" s="13">
        <f t="shared" si="6"/>
        <v>0.7466666666666667</v>
      </c>
      <c r="M84" s="13">
        <f t="shared" si="7"/>
        <v>1.1547005383792525E-2</v>
      </c>
      <c r="N84" s="13">
        <f t="shared" si="8"/>
        <v>1.546473935329356</v>
      </c>
      <c r="O84" s="3"/>
      <c r="P84" s="33">
        <v>2</v>
      </c>
      <c r="Q84" s="2" t="s">
        <v>534</v>
      </c>
      <c r="R84" s="2" t="s">
        <v>535</v>
      </c>
      <c r="S84" s="2"/>
      <c r="T84" s="2">
        <v>164.06847348599999</v>
      </c>
      <c r="U84" s="2" t="s">
        <v>439</v>
      </c>
      <c r="V84" s="2">
        <v>-1.885629251333333</v>
      </c>
      <c r="W84" s="5" t="s">
        <v>533</v>
      </c>
      <c r="X84" s="4">
        <v>0.78</v>
      </c>
      <c r="Y84" s="4">
        <v>0.78</v>
      </c>
      <c r="Z84" s="4">
        <v>0.81</v>
      </c>
      <c r="AA84" s="13">
        <f t="shared" si="9"/>
        <v>0.79</v>
      </c>
      <c r="AB84" s="13">
        <f t="shared" si="10"/>
        <v>1.732050807568879E-2</v>
      </c>
      <c r="AC84" s="13">
        <f t="shared" si="11"/>
        <v>2.1924693766694672</v>
      </c>
    </row>
    <row r="85" spans="1:29" s="1" customFormat="1" x14ac:dyDescent="0.25">
      <c r="A85" s="29">
        <v>3</v>
      </c>
      <c r="B85" s="2" t="s">
        <v>536</v>
      </c>
      <c r="C85" s="2" t="s">
        <v>537</v>
      </c>
      <c r="D85" s="2"/>
      <c r="E85" s="2">
        <v>268.05514935100001</v>
      </c>
      <c r="F85" s="2" t="s">
        <v>538</v>
      </c>
      <c r="G85" s="2">
        <v>-5.3204841436762065</v>
      </c>
      <c r="H85" s="5" t="s">
        <v>533</v>
      </c>
      <c r="I85" s="13">
        <v>0.74</v>
      </c>
      <c r="J85" s="13">
        <v>0.75</v>
      </c>
      <c r="K85" s="13">
        <v>0.75</v>
      </c>
      <c r="L85" s="13">
        <f t="shared" si="6"/>
        <v>0.7466666666666667</v>
      </c>
      <c r="M85" s="13">
        <f t="shared" si="7"/>
        <v>5.7735026918962623E-3</v>
      </c>
      <c r="N85" s="13">
        <f t="shared" si="8"/>
        <v>0.77323696766467798</v>
      </c>
      <c r="O85" s="3"/>
      <c r="P85" s="33">
        <v>3</v>
      </c>
      <c r="Q85" s="2" t="s">
        <v>536</v>
      </c>
      <c r="R85" s="2" t="s">
        <v>537</v>
      </c>
      <c r="S85" s="2"/>
      <c r="T85" s="2">
        <v>268.05514935100001</v>
      </c>
      <c r="U85" s="2" t="s">
        <v>538</v>
      </c>
      <c r="V85" s="2">
        <v>-5.3204841436762065</v>
      </c>
      <c r="W85" s="5" t="s">
        <v>533</v>
      </c>
      <c r="X85" s="4">
        <v>0.72</v>
      </c>
      <c r="Y85" s="4">
        <v>0.74</v>
      </c>
      <c r="Z85" s="4">
        <v>0.74</v>
      </c>
      <c r="AA85" s="13">
        <f t="shared" si="9"/>
        <v>0.73333333333333339</v>
      </c>
      <c r="AB85" s="13">
        <f t="shared" si="10"/>
        <v>1.1547005383792525E-2</v>
      </c>
      <c r="AC85" s="13">
        <f t="shared" si="11"/>
        <v>1.5745916432444349</v>
      </c>
    </row>
    <row r="86" spans="1:29" s="1" customFormat="1" x14ac:dyDescent="0.25">
      <c r="A86" s="29">
        <v>4</v>
      </c>
      <c r="B86" s="2" t="s">
        <v>539</v>
      </c>
      <c r="C86" s="2" t="s">
        <v>540</v>
      </c>
      <c r="D86" s="2"/>
      <c r="E86" s="2">
        <v>161.068807838</v>
      </c>
      <c r="F86" s="2" t="s">
        <v>372</v>
      </c>
      <c r="G86" s="2">
        <v>-3.0011149310183658</v>
      </c>
      <c r="H86" s="5" t="s">
        <v>533</v>
      </c>
      <c r="I86" s="9">
        <v>0.73</v>
      </c>
      <c r="J86" s="9">
        <v>0.74</v>
      </c>
      <c r="K86" s="9">
        <v>0.75</v>
      </c>
      <c r="L86" s="13">
        <f t="shared" si="6"/>
        <v>0.73999999999999988</v>
      </c>
      <c r="M86" s="13">
        <f t="shared" si="7"/>
        <v>1.0000000000000009E-2</v>
      </c>
      <c r="N86" s="13">
        <f t="shared" si="8"/>
        <v>1.3513513513513529</v>
      </c>
      <c r="O86" s="3"/>
      <c r="P86" s="33">
        <v>4</v>
      </c>
      <c r="Q86" s="2" t="s">
        <v>539</v>
      </c>
      <c r="R86" s="2" t="s">
        <v>540</v>
      </c>
      <c r="S86" s="2"/>
      <c r="T86" s="2">
        <v>161.068807838</v>
      </c>
      <c r="U86" s="2" t="s">
        <v>372</v>
      </c>
      <c r="V86" s="2">
        <v>-3.0011149310183658</v>
      </c>
      <c r="W86" s="5" t="s">
        <v>533</v>
      </c>
      <c r="X86" s="4">
        <v>0.71</v>
      </c>
      <c r="Y86" s="4">
        <v>0.7</v>
      </c>
      <c r="Z86" s="4">
        <v>0.72</v>
      </c>
      <c r="AA86" s="13">
        <f t="shared" si="9"/>
        <v>0.71</v>
      </c>
      <c r="AB86" s="13">
        <f t="shared" si="10"/>
        <v>1.0000000000000009E-2</v>
      </c>
      <c r="AC86" s="13">
        <f t="shared" si="11"/>
        <v>1.4084507042253533</v>
      </c>
    </row>
    <row r="87" spans="1:29" s="1" customFormat="1" x14ac:dyDescent="0.25">
      <c r="A87" s="29">
        <v>5</v>
      </c>
      <c r="B87" s="2" t="s">
        <v>541</v>
      </c>
      <c r="C87" s="2" t="s">
        <v>542</v>
      </c>
      <c r="D87" s="2"/>
      <c r="E87" s="2">
        <v>132.089877634</v>
      </c>
      <c r="F87" s="2" t="s">
        <v>543</v>
      </c>
      <c r="G87" s="2">
        <v>-3.658287608132059</v>
      </c>
      <c r="H87" s="5" t="s">
        <v>533</v>
      </c>
      <c r="I87" s="13">
        <v>0.65</v>
      </c>
      <c r="J87" s="13">
        <v>0.67</v>
      </c>
      <c r="K87" s="13">
        <v>0.68</v>
      </c>
      <c r="L87" s="13">
        <f t="shared" ref="L87:L138" si="12">AVERAGE(I87:K87)</f>
        <v>0.66666666666666663</v>
      </c>
      <c r="M87" s="13">
        <f t="shared" ref="M87:M138" si="13">STDEV(I87:K87)</f>
        <v>1.527525231651948E-2</v>
      </c>
      <c r="N87" s="13">
        <f t="shared" ref="N87:N138" si="14">M87/L87*100</f>
        <v>2.2912878474779221</v>
      </c>
      <c r="O87" s="3"/>
      <c r="P87" s="33">
        <v>5</v>
      </c>
      <c r="Q87" s="2" t="s">
        <v>541</v>
      </c>
      <c r="R87" s="2" t="s">
        <v>542</v>
      </c>
      <c r="S87" s="2"/>
      <c r="T87" s="2">
        <v>132.089877634</v>
      </c>
      <c r="U87" s="2" t="s">
        <v>543</v>
      </c>
      <c r="V87" s="2">
        <v>-3.658287608132059</v>
      </c>
      <c r="W87" s="5" t="s">
        <v>533</v>
      </c>
      <c r="X87" s="4">
        <v>0.64</v>
      </c>
      <c r="Y87" s="4">
        <v>0.64</v>
      </c>
      <c r="Z87" s="4">
        <v>0.64</v>
      </c>
      <c r="AA87" s="13">
        <f t="shared" si="9"/>
        <v>0.64</v>
      </c>
      <c r="AB87" s="13">
        <f t="shared" si="10"/>
        <v>0</v>
      </c>
      <c r="AC87" s="13">
        <f t="shared" si="11"/>
        <v>0</v>
      </c>
    </row>
    <row r="88" spans="1:29" s="1" customFormat="1" x14ac:dyDescent="0.25">
      <c r="A88" s="29">
        <v>6</v>
      </c>
      <c r="B88" s="2" t="s">
        <v>544</v>
      </c>
      <c r="C88" s="2" t="s">
        <v>545</v>
      </c>
      <c r="D88" s="2"/>
      <c r="E88" s="2">
        <v>284.07568412199998</v>
      </c>
      <c r="F88" s="2" t="s">
        <v>546</v>
      </c>
      <c r="G88" s="2">
        <v>-1.1903825390000002</v>
      </c>
      <c r="H88" s="5" t="s">
        <v>533</v>
      </c>
      <c r="I88" s="13">
        <v>1.07</v>
      </c>
      <c r="J88" s="13">
        <v>1.07</v>
      </c>
      <c r="K88" s="13">
        <v>1.08</v>
      </c>
      <c r="L88" s="13">
        <f t="shared" si="12"/>
        <v>1.0733333333333335</v>
      </c>
      <c r="M88" s="13">
        <f t="shared" si="13"/>
        <v>5.7735026918962632E-3</v>
      </c>
      <c r="N88" s="13">
        <f t="shared" si="14"/>
        <v>0.53790397750586294</v>
      </c>
      <c r="O88" s="3"/>
      <c r="P88" s="33">
        <v>6</v>
      </c>
      <c r="Q88" s="2" t="s">
        <v>544</v>
      </c>
      <c r="R88" s="2" t="s">
        <v>545</v>
      </c>
      <c r="S88" s="2"/>
      <c r="T88" s="2">
        <v>284.07568412199998</v>
      </c>
      <c r="U88" s="2" t="s">
        <v>546</v>
      </c>
      <c r="V88" s="2">
        <v>-1.1903825390000002</v>
      </c>
      <c r="W88" s="5" t="s">
        <v>533</v>
      </c>
      <c r="X88" s="4">
        <v>1.07</v>
      </c>
      <c r="Y88" s="4">
        <v>1.06</v>
      </c>
      <c r="Z88" s="4">
        <v>1.06</v>
      </c>
      <c r="AA88" s="13">
        <f t="shared" si="9"/>
        <v>1.0633333333333332</v>
      </c>
      <c r="AB88" s="13">
        <f t="shared" si="10"/>
        <v>5.7735026918962632E-3</v>
      </c>
      <c r="AC88" s="13">
        <f t="shared" si="11"/>
        <v>0.54296263560152958</v>
      </c>
    </row>
    <row r="89" spans="1:29" s="1" customFormat="1" x14ac:dyDescent="0.25">
      <c r="A89" s="29">
        <v>7</v>
      </c>
      <c r="B89" s="2" t="s">
        <v>547</v>
      </c>
      <c r="C89" s="2" t="s">
        <v>548</v>
      </c>
      <c r="D89" s="2"/>
      <c r="E89" s="2">
        <v>849.15707508800006</v>
      </c>
      <c r="F89" s="2" t="s">
        <v>549</v>
      </c>
      <c r="G89" s="2">
        <v>-4.2619965064812932</v>
      </c>
      <c r="H89" s="5" t="s">
        <v>533</v>
      </c>
      <c r="I89" s="13" t="s">
        <v>12</v>
      </c>
      <c r="J89" s="13" t="s">
        <v>12</v>
      </c>
      <c r="K89" s="13" t="s">
        <v>12</v>
      </c>
      <c r="L89" s="13" t="e">
        <f t="shared" si="12"/>
        <v>#DIV/0!</v>
      </c>
      <c r="M89" s="13" t="e">
        <f t="shared" si="13"/>
        <v>#DIV/0!</v>
      </c>
      <c r="N89" s="13" t="e">
        <f t="shared" si="14"/>
        <v>#DIV/0!</v>
      </c>
      <c r="O89" s="3"/>
      <c r="P89" s="33">
        <v>7</v>
      </c>
      <c r="Q89" s="2" t="s">
        <v>547</v>
      </c>
      <c r="R89" s="2" t="s">
        <v>548</v>
      </c>
      <c r="S89" s="2"/>
      <c r="T89" s="2">
        <v>849.15707508800006</v>
      </c>
      <c r="U89" s="2" t="s">
        <v>549</v>
      </c>
      <c r="V89" s="2">
        <v>-4.2619965064812932</v>
      </c>
      <c r="W89" s="5" t="s">
        <v>533</v>
      </c>
      <c r="X89" s="4" t="s">
        <v>12</v>
      </c>
      <c r="Y89" s="4" t="s">
        <v>12</v>
      </c>
      <c r="Z89" s="4" t="s">
        <v>12</v>
      </c>
      <c r="AA89" s="13" t="e">
        <f t="shared" si="9"/>
        <v>#DIV/0!</v>
      </c>
      <c r="AB89" s="13" t="e">
        <f t="shared" si="10"/>
        <v>#DIV/0!</v>
      </c>
      <c r="AC89" s="13" t="e">
        <f t="shared" si="11"/>
        <v>#DIV/0!</v>
      </c>
    </row>
    <row r="90" spans="1:29" s="1" customFormat="1" x14ac:dyDescent="0.25">
      <c r="A90" s="29">
        <v>8</v>
      </c>
      <c r="B90" s="2" t="s">
        <v>550</v>
      </c>
      <c r="C90" s="2" t="s">
        <v>551</v>
      </c>
      <c r="D90" s="2"/>
      <c r="E90" s="2">
        <v>362.17025321199998</v>
      </c>
      <c r="F90" s="2" t="s">
        <v>552</v>
      </c>
      <c r="G90" s="2">
        <v>-3.267828730666666</v>
      </c>
      <c r="H90" s="5" t="s">
        <v>533</v>
      </c>
      <c r="I90" s="13">
        <v>0.82</v>
      </c>
      <c r="J90" s="13">
        <v>0.82</v>
      </c>
      <c r="K90" s="13">
        <v>0.83</v>
      </c>
      <c r="L90" s="13">
        <f t="shared" si="12"/>
        <v>0.82333333333333325</v>
      </c>
      <c r="M90" s="13">
        <f t="shared" si="13"/>
        <v>5.7735026918962623E-3</v>
      </c>
      <c r="N90" s="13">
        <f t="shared" si="14"/>
        <v>0.70123514476472826</v>
      </c>
      <c r="O90" s="3"/>
      <c r="P90" s="33">
        <v>8</v>
      </c>
      <c r="Q90" s="2" t="s">
        <v>550</v>
      </c>
      <c r="R90" s="2" t="s">
        <v>551</v>
      </c>
      <c r="S90" s="2"/>
      <c r="T90" s="2">
        <v>362.17025321199998</v>
      </c>
      <c r="U90" s="2" t="s">
        <v>552</v>
      </c>
      <c r="V90" s="2">
        <v>-3.267828730666666</v>
      </c>
      <c r="W90" s="5" t="s">
        <v>533</v>
      </c>
      <c r="X90" s="4">
        <v>0.83</v>
      </c>
      <c r="Y90" s="4">
        <v>0.83</v>
      </c>
      <c r="Z90" s="4">
        <v>0.83</v>
      </c>
      <c r="AA90" s="13">
        <f t="shared" si="9"/>
        <v>0.83</v>
      </c>
      <c r="AB90" s="13">
        <f t="shared" si="10"/>
        <v>0</v>
      </c>
      <c r="AC90" s="13">
        <f t="shared" si="11"/>
        <v>0</v>
      </c>
    </row>
    <row r="91" spans="1:29" s="1" customFormat="1" x14ac:dyDescent="0.25">
      <c r="A91" s="29">
        <v>9</v>
      </c>
      <c r="B91" s="2" t="s">
        <v>553</v>
      </c>
      <c r="C91" s="2" t="s">
        <v>554</v>
      </c>
      <c r="D91" s="2"/>
      <c r="E91" s="2">
        <v>323.05185142099998</v>
      </c>
      <c r="F91" s="2" t="s">
        <v>555</v>
      </c>
      <c r="G91" s="2">
        <v>-3.1532002531788748</v>
      </c>
      <c r="H91" s="5" t="s">
        <v>533</v>
      </c>
      <c r="I91" s="13">
        <v>0.72</v>
      </c>
      <c r="J91" s="13">
        <v>0.74</v>
      </c>
      <c r="K91" s="13">
        <v>0.75</v>
      </c>
      <c r="L91" s="13">
        <f t="shared" si="12"/>
        <v>0.73666666666666669</v>
      </c>
      <c r="M91" s="13">
        <f t="shared" si="13"/>
        <v>1.527525231651948E-2</v>
      </c>
      <c r="N91" s="13">
        <f t="shared" si="14"/>
        <v>2.0735636628759475</v>
      </c>
      <c r="O91" s="3"/>
      <c r="P91" s="33">
        <v>9</v>
      </c>
      <c r="Q91" s="2" t="s">
        <v>553</v>
      </c>
      <c r="R91" s="2" t="s">
        <v>554</v>
      </c>
      <c r="S91" s="2"/>
      <c r="T91" s="2">
        <v>323.05185142099998</v>
      </c>
      <c r="U91" s="2" t="s">
        <v>555</v>
      </c>
      <c r="V91" s="2">
        <v>-3.1532002531788748</v>
      </c>
      <c r="W91" s="5" t="s">
        <v>533</v>
      </c>
      <c r="X91" s="4">
        <v>0.72</v>
      </c>
      <c r="Y91" s="4">
        <v>0.72</v>
      </c>
      <c r="Z91" s="4">
        <v>0.72</v>
      </c>
      <c r="AA91" s="13">
        <f t="shared" si="9"/>
        <v>0.72000000000000008</v>
      </c>
      <c r="AB91" s="13">
        <f t="shared" si="10"/>
        <v>1.3597399555105182E-16</v>
      </c>
      <c r="AC91" s="13">
        <f t="shared" si="11"/>
        <v>1.8885277159868308E-14</v>
      </c>
    </row>
    <row r="92" spans="1:29" s="1" customFormat="1" x14ac:dyDescent="0.25">
      <c r="A92" s="29">
        <v>10</v>
      </c>
      <c r="B92" s="2" t="s">
        <v>556</v>
      </c>
      <c r="C92" s="2" t="s">
        <v>557</v>
      </c>
      <c r="D92" s="2"/>
      <c r="E92" s="2">
        <v>147.053157774</v>
      </c>
      <c r="F92" s="2" t="s">
        <v>146</v>
      </c>
      <c r="G92" s="2">
        <v>-3.2736424766128556</v>
      </c>
      <c r="H92" s="5" t="s">
        <v>533</v>
      </c>
      <c r="I92" s="13">
        <v>0.71</v>
      </c>
      <c r="J92" s="13">
        <v>0.72</v>
      </c>
      <c r="K92" s="13">
        <v>0.74</v>
      </c>
      <c r="L92" s="13">
        <f t="shared" si="12"/>
        <v>0.72333333333333327</v>
      </c>
      <c r="M92" s="13">
        <f t="shared" si="13"/>
        <v>1.527525231651948E-2</v>
      </c>
      <c r="N92" s="13">
        <f t="shared" si="14"/>
        <v>2.1117860345418635</v>
      </c>
      <c r="O92" s="3"/>
      <c r="P92" s="33">
        <v>10</v>
      </c>
      <c r="Q92" s="2" t="s">
        <v>556</v>
      </c>
      <c r="R92" s="2" t="s">
        <v>557</v>
      </c>
      <c r="S92" s="2"/>
      <c r="T92" s="2">
        <v>147.053157774</v>
      </c>
      <c r="U92" s="2" t="s">
        <v>146</v>
      </c>
      <c r="V92" s="2">
        <v>-3.2736424766128556</v>
      </c>
      <c r="W92" s="5" t="s">
        <v>533</v>
      </c>
      <c r="X92" s="4">
        <v>0.69</v>
      </c>
      <c r="Y92" s="4">
        <v>0.7</v>
      </c>
      <c r="Z92" s="4">
        <v>0.71</v>
      </c>
      <c r="AA92" s="13">
        <f t="shared" si="9"/>
        <v>0.69999999999999984</v>
      </c>
      <c r="AB92" s="13">
        <f t="shared" si="10"/>
        <v>1.0000000000000009E-2</v>
      </c>
      <c r="AC92" s="13">
        <f t="shared" si="11"/>
        <v>1.4285714285714302</v>
      </c>
    </row>
    <row r="93" spans="1:29" s="1" customFormat="1" x14ac:dyDescent="0.25">
      <c r="A93" s="29">
        <v>11</v>
      </c>
      <c r="B93" s="2" t="s">
        <v>558</v>
      </c>
      <c r="C93" s="2" t="s">
        <v>559</v>
      </c>
      <c r="D93" s="2"/>
      <c r="E93" s="2">
        <v>210.037567282</v>
      </c>
      <c r="F93" s="2" t="s">
        <v>560</v>
      </c>
      <c r="G93" s="2">
        <v>-3.0894697726666669</v>
      </c>
      <c r="H93" s="5" t="s">
        <v>533</v>
      </c>
      <c r="I93" s="13">
        <v>0.78</v>
      </c>
      <c r="J93" s="13">
        <v>0.76</v>
      </c>
      <c r="K93" s="13">
        <v>0.78</v>
      </c>
      <c r="L93" s="13">
        <f t="shared" si="12"/>
        <v>0.77333333333333343</v>
      </c>
      <c r="M93" s="13">
        <f t="shared" si="13"/>
        <v>1.1547005383792525E-2</v>
      </c>
      <c r="N93" s="13">
        <f t="shared" si="14"/>
        <v>1.4931472479042056</v>
      </c>
      <c r="O93" s="3"/>
      <c r="P93" s="33">
        <v>11</v>
      </c>
      <c r="Q93" s="2" t="s">
        <v>558</v>
      </c>
      <c r="R93" s="2" t="s">
        <v>559</v>
      </c>
      <c r="S93" s="2"/>
      <c r="T93" s="2">
        <v>210.037567282</v>
      </c>
      <c r="U93" s="2" t="s">
        <v>560</v>
      </c>
      <c r="V93" s="2">
        <v>-3.0894697726666669</v>
      </c>
      <c r="W93" s="5" t="s">
        <v>533</v>
      </c>
      <c r="X93" s="4">
        <v>0.75</v>
      </c>
      <c r="Y93" s="4">
        <v>0.72</v>
      </c>
      <c r="Z93" s="4">
        <v>0.75</v>
      </c>
      <c r="AA93" s="13">
        <f t="shared" si="9"/>
        <v>0.73999999999999988</v>
      </c>
      <c r="AB93" s="13">
        <f t="shared" si="10"/>
        <v>1.732050807568879E-2</v>
      </c>
      <c r="AC93" s="13">
        <f t="shared" si="11"/>
        <v>2.3406091994174045</v>
      </c>
    </row>
    <row r="94" spans="1:29" s="1" customFormat="1" x14ac:dyDescent="0.25">
      <c r="A94" s="29">
        <v>12</v>
      </c>
      <c r="B94" s="2" t="s">
        <v>561</v>
      </c>
      <c r="C94" s="2" t="s">
        <v>562</v>
      </c>
      <c r="D94" s="2"/>
      <c r="E94" s="2">
        <v>155.06947654199999</v>
      </c>
      <c r="F94" s="2" t="s">
        <v>563</v>
      </c>
      <c r="G94" s="2">
        <v>-3.29344504280943</v>
      </c>
      <c r="H94" s="5" t="s">
        <v>533</v>
      </c>
      <c r="I94" s="9">
        <v>0.68</v>
      </c>
      <c r="J94" s="9">
        <v>0.67</v>
      </c>
      <c r="K94" s="9">
        <v>0.68</v>
      </c>
      <c r="L94" s="13">
        <f t="shared" si="12"/>
        <v>0.67666666666666675</v>
      </c>
      <c r="M94" s="13">
        <f t="shared" si="13"/>
        <v>5.7735026918962623E-3</v>
      </c>
      <c r="N94" s="13">
        <f t="shared" si="14"/>
        <v>0.85322699880240327</v>
      </c>
      <c r="O94" s="3"/>
      <c r="P94" s="33">
        <v>12</v>
      </c>
      <c r="Q94" s="2" t="s">
        <v>561</v>
      </c>
      <c r="R94" s="2" t="s">
        <v>562</v>
      </c>
      <c r="S94" s="2"/>
      <c r="T94" s="2">
        <v>155.06947654199999</v>
      </c>
      <c r="U94" s="2" t="s">
        <v>563</v>
      </c>
      <c r="V94" s="2">
        <v>-3.29344504280943</v>
      </c>
      <c r="W94" s="5" t="s">
        <v>533</v>
      </c>
      <c r="X94" s="4">
        <v>0.65</v>
      </c>
      <c r="Y94" s="4">
        <v>0.64</v>
      </c>
      <c r="Z94" s="4">
        <v>0.66</v>
      </c>
      <c r="AA94" s="13">
        <f t="shared" si="9"/>
        <v>0.65</v>
      </c>
      <c r="AB94" s="13">
        <f t="shared" si="10"/>
        <v>1.0000000000000009E-2</v>
      </c>
      <c r="AC94" s="13">
        <f t="shared" si="11"/>
        <v>1.5384615384615397</v>
      </c>
    </row>
    <row r="95" spans="1:29" s="1" customFormat="1" x14ac:dyDescent="0.25">
      <c r="A95" s="29">
        <v>1</v>
      </c>
      <c r="B95" s="2" t="s">
        <v>564</v>
      </c>
      <c r="C95" s="2" t="s">
        <v>565</v>
      </c>
      <c r="D95" s="2"/>
      <c r="E95" s="2">
        <v>744.05946904699999</v>
      </c>
      <c r="F95" s="2" t="s">
        <v>566</v>
      </c>
      <c r="G95" s="2">
        <v>-9.5970033436653921</v>
      </c>
      <c r="H95" s="5" t="s">
        <v>567</v>
      </c>
      <c r="I95" s="13" t="s">
        <v>12</v>
      </c>
      <c r="J95" s="13" t="s">
        <v>12</v>
      </c>
      <c r="K95" s="13" t="s">
        <v>12</v>
      </c>
      <c r="L95" s="13" t="e">
        <f t="shared" si="12"/>
        <v>#DIV/0!</v>
      </c>
      <c r="M95" s="13" t="e">
        <f t="shared" si="13"/>
        <v>#DIV/0!</v>
      </c>
      <c r="N95" s="13" t="e">
        <f t="shared" si="14"/>
        <v>#DIV/0!</v>
      </c>
      <c r="O95" s="3"/>
      <c r="P95" s="33">
        <v>1</v>
      </c>
      <c r="Q95" s="2" t="s">
        <v>564</v>
      </c>
      <c r="R95" s="2" t="s">
        <v>565</v>
      </c>
      <c r="S95" s="2"/>
      <c r="T95" s="2">
        <v>744.05946904699999</v>
      </c>
      <c r="U95" s="2" t="s">
        <v>566</v>
      </c>
      <c r="V95" s="2">
        <v>-9.5970033436653921</v>
      </c>
      <c r="W95" s="5" t="s">
        <v>567</v>
      </c>
      <c r="X95" s="4" t="s">
        <v>12</v>
      </c>
      <c r="Y95" s="4" t="s">
        <v>12</v>
      </c>
      <c r="Z95" s="4" t="s">
        <v>12</v>
      </c>
      <c r="AA95" s="13" t="e">
        <f t="shared" si="9"/>
        <v>#DIV/0!</v>
      </c>
      <c r="AB95" s="13" t="e">
        <f t="shared" si="10"/>
        <v>#DIV/0!</v>
      </c>
      <c r="AC95" s="13" t="e">
        <f t="shared" si="11"/>
        <v>#DIV/0!</v>
      </c>
    </row>
    <row r="96" spans="1:29" s="1" customFormat="1" x14ac:dyDescent="0.25">
      <c r="A96" s="29">
        <v>2</v>
      </c>
      <c r="B96" s="2" t="s">
        <v>568</v>
      </c>
      <c r="C96" s="2" t="s">
        <v>569</v>
      </c>
      <c r="D96" s="2"/>
      <c r="E96" s="2">
        <v>174.06405681000001</v>
      </c>
      <c r="F96" s="2" t="s">
        <v>570</v>
      </c>
      <c r="G96" s="2">
        <v>-2.2086192353333329</v>
      </c>
      <c r="H96" s="5" t="s">
        <v>567</v>
      </c>
      <c r="I96" s="13">
        <v>0.79</v>
      </c>
      <c r="J96" s="13">
        <v>0.78</v>
      </c>
      <c r="K96" s="13">
        <v>0.78</v>
      </c>
      <c r="L96" s="13">
        <f t="shared" si="12"/>
        <v>0.78333333333333333</v>
      </c>
      <c r="M96" s="13">
        <f t="shared" si="13"/>
        <v>5.7735026918962623E-3</v>
      </c>
      <c r="N96" s="13">
        <f t="shared" si="14"/>
        <v>0.73704289683782076</v>
      </c>
      <c r="O96" s="3"/>
      <c r="P96" s="33">
        <v>2</v>
      </c>
      <c r="Q96" s="2" t="s">
        <v>568</v>
      </c>
      <c r="R96" s="2" t="s">
        <v>569</v>
      </c>
      <c r="S96" s="2"/>
      <c r="T96" s="2">
        <v>174.06405681000001</v>
      </c>
      <c r="U96" s="2" t="s">
        <v>570</v>
      </c>
      <c r="V96" s="2">
        <v>-2.2086192353333329</v>
      </c>
      <c r="W96" s="5" t="s">
        <v>567</v>
      </c>
      <c r="X96" s="4">
        <v>0.76</v>
      </c>
      <c r="Y96" s="4">
        <v>0.77</v>
      </c>
      <c r="Z96" s="4">
        <v>0.78</v>
      </c>
      <c r="AA96" s="13">
        <f t="shared" si="9"/>
        <v>0.77</v>
      </c>
      <c r="AB96" s="13">
        <f t="shared" si="10"/>
        <v>1.0000000000000009E-2</v>
      </c>
      <c r="AC96" s="13">
        <f t="shared" si="11"/>
        <v>1.2987012987012998</v>
      </c>
    </row>
    <row r="97" spans="1:29" s="1" customFormat="1" x14ac:dyDescent="0.25">
      <c r="A97" s="29">
        <v>3</v>
      </c>
      <c r="B97" s="2" t="s">
        <v>175</v>
      </c>
      <c r="C97" s="2" t="s">
        <v>571</v>
      </c>
      <c r="D97" s="2"/>
      <c r="E97" s="2">
        <v>129.07897859799999</v>
      </c>
      <c r="F97" s="2" t="s">
        <v>177</v>
      </c>
      <c r="G97" s="2">
        <v>-2.123962048540085</v>
      </c>
      <c r="H97" s="5" t="s">
        <v>567</v>
      </c>
      <c r="I97" s="9">
        <v>0.79</v>
      </c>
      <c r="J97" s="9">
        <v>0.78</v>
      </c>
      <c r="K97" s="9">
        <v>0.78</v>
      </c>
      <c r="L97" s="13">
        <f t="shared" si="12"/>
        <v>0.78333333333333333</v>
      </c>
      <c r="M97" s="13">
        <f t="shared" si="13"/>
        <v>5.7735026918962623E-3</v>
      </c>
      <c r="N97" s="13">
        <f t="shared" si="14"/>
        <v>0.73704289683782076</v>
      </c>
      <c r="O97" s="3"/>
      <c r="P97" s="33">
        <v>3</v>
      </c>
      <c r="Q97" s="2" t="s">
        <v>175</v>
      </c>
      <c r="R97" s="2" t="s">
        <v>571</v>
      </c>
      <c r="S97" s="2"/>
      <c r="T97" s="2">
        <v>129.07897859799999</v>
      </c>
      <c r="U97" s="2" t="s">
        <v>177</v>
      </c>
      <c r="V97" s="2">
        <v>-2.123962048540085</v>
      </c>
      <c r="W97" s="5" t="s">
        <v>567</v>
      </c>
      <c r="X97" s="5">
        <v>0.78</v>
      </c>
      <c r="Y97" s="5">
        <v>0.79</v>
      </c>
      <c r="Z97" s="4">
        <v>0.78</v>
      </c>
      <c r="AA97" s="13">
        <f t="shared" si="9"/>
        <v>0.78333333333333333</v>
      </c>
      <c r="AB97" s="13">
        <f t="shared" si="10"/>
        <v>5.7735026918962623E-3</v>
      </c>
      <c r="AC97" s="13">
        <f t="shared" si="11"/>
        <v>0.73704289683782076</v>
      </c>
    </row>
    <row r="98" spans="1:29" s="1" customFormat="1" x14ac:dyDescent="0.25">
      <c r="A98" s="29">
        <v>4</v>
      </c>
      <c r="B98" s="2" t="s">
        <v>354</v>
      </c>
      <c r="C98" s="2" t="s">
        <v>355</v>
      </c>
      <c r="D98" s="2"/>
      <c r="E98" s="2">
        <v>260.02971899699997</v>
      </c>
      <c r="F98" s="2" t="s">
        <v>356</v>
      </c>
      <c r="G98" s="2">
        <v>-3.0561052493333332</v>
      </c>
      <c r="H98" s="5" t="s">
        <v>567</v>
      </c>
      <c r="I98" s="13">
        <v>0.75</v>
      </c>
      <c r="J98" s="13">
        <v>0.72</v>
      </c>
      <c r="K98" s="13">
        <v>0.72</v>
      </c>
      <c r="L98" s="13">
        <f t="shared" si="12"/>
        <v>0.73</v>
      </c>
      <c r="M98" s="13">
        <f t="shared" si="13"/>
        <v>1.7320508075688787E-2</v>
      </c>
      <c r="N98" s="13">
        <f t="shared" si="14"/>
        <v>2.3726723391354501</v>
      </c>
      <c r="O98" s="3"/>
      <c r="P98" s="33">
        <v>4</v>
      </c>
      <c r="Q98" s="2" t="s">
        <v>354</v>
      </c>
      <c r="R98" s="2" t="s">
        <v>355</v>
      </c>
      <c r="S98" s="2"/>
      <c r="T98" s="2">
        <v>260.02971899699997</v>
      </c>
      <c r="U98" s="2" t="s">
        <v>356</v>
      </c>
      <c r="V98" s="2">
        <v>-3.0561052493333332</v>
      </c>
      <c r="W98" s="5" t="s">
        <v>567</v>
      </c>
      <c r="X98" s="4">
        <v>0.76</v>
      </c>
      <c r="Y98" s="4">
        <v>0.75</v>
      </c>
      <c r="Z98" s="4">
        <v>0.75</v>
      </c>
      <c r="AA98" s="13">
        <f t="shared" si="9"/>
        <v>0.7533333333333333</v>
      </c>
      <c r="AB98" s="13">
        <f t="shared" si="10"/>
        <v>5.7735026918962623E-3</v>
      </c>
      <c r="AC98" s="13">
        <f t="shared" si="11"/>
        <v>0.76639416264109683</v>
      </c>
    </row>
    <row r="99" spans="1:29" s="1" customFormat="1" x14ac:dyDescent="0.25">
      <c r="A99" s="29">
        <v>5</v>
      </c>
      <c r="B99" s="2" t="s">
        <v>572</v>
      </c>
      <c r="C99" s="2" t="s">
        <v>573</v>
      </c>
      <c r="D99" s="2"/>
      <c r="E99" s="2">
        <v>743.07545346400002</v>
      </c>
      <c r="F99" s="2" t="s">
        <v>574</v>
      </c>
      <c r="G99" s="2">
        <v>-10.400339179050357</v>
      </c>
      <c r="H99" s="5" t="s">
        <v>567</v>
      </c>
      <c r="I99" s="9">
        <v>0.8</v>
      </c>
      <c r="J99" s="9">
        <v>0.79</v>
      </c>
      <c r="K99" s="9">
        <v>0.76</v>
      </c>
      <c r="L99" s="13">
        <f t="shared" si="12"/>
        <v>0.78333333333333333</v>
      </c>
      <c r="M99" s="13">
        <f t="shared" si="13"/>
        <v>2.0816659994661344E-2</v>
      </c>
      <c r="N99" s="13">
        <f t="shared" si="14"/>
        <v>2.6574459567652782</v>
      </c>
      <c r="O99" s="3"/>
      <c r="P99" s="33">
        <v>5</v>
      </c>
      <c r="Q99" s="2" t="s">
        <v>572</v>
      </c>
      <c r="R99" s="2" t="s">
        <v>573</v>
      </c>
      <c r="S99" s="2"/>
      <c r="T99" s="2">
        <v>743.07545346400002</v>
      </c>
      <c r="U99" s="2" t="s">
        <v>574</v>
      </c>
      <c r="V99" s="2">
        <v>-10.400339179050357</v>
      </c>
      <c r="W99" s="5" t="s">
        <v>567</v>
      </c>
      <c r="X99" s="4">
        <v>0.8</v>
      </c>
      <c r="Y99" s="4">
        <v>0.81</v>
      </c>
      <c r="Z99" s="4">
        <v>0.81</v>
      </c>
      <c r="AA99" s="13">
        <f t="shared" si="9"/>
        <v>0.80666666666666664</v>
      </c>
      <c r="AB99" s="13">
        <f t="shared" si="10"/>
        <v>5.7735026918962632E-3</v>
      </c>
      <c r="AC99" s="13">
        <f t="shared" si="11"/>
        <v>0.7157234742020161</v>
      </c>
    </row>
    <row r="100" spans="1:29" s="1" customFormat="1" x14ac:dyDescent="0.25">
      <c r="A100" s="29">
        <v>6</v>
      </c>
      <c r="B100" s="2" t="s">
        <v>575</v>
      </c>
      <c r="C100" s="2" t="s">
        <v>576</v>
      </c>
      <c r="D100" s="2"/>
      <c r="E100" s="2">
        <v>140.982709231</v>
      </c>
      <c r="F100" s="2" t="s">
        <v>577</v>
      </c>
      <c r="G100" s="2">
        <v>-1.2107563936666663</v>
      </c>
      <c r="H100" s="5" t="s">
        <v>567</v>
      </c>
      <c r="I100" s="9" t="s">
        <v>12</v>
      </c>
      <c r="J100" s="9" t="s">
        <v>12</v>
      </c>
      <c r="K100" s="9" t="s">
        <v>12</v>
      </c>
      <c r="L100" s="13" t="e">
        <f t="shared" si="12"/>
        <v>#DIV/0!</v>
      </c>
      <c r="M100" s="13" t="e">
        <f t="shared" si="13"/>
        <v>#DIV/0!</v>
      </c>
      <c r="N100" s="13" t="e">
        <f t="shared" si="14"/>
        <v>#DIV/0!</v>
      </c>
      <c r="O100" s="3"/>
      <c r="P100" s="33">
        <v>6</v>
      </c>
      <c r="Q100" s="2" t="s">
        <v>575</v>
      </c>
      <c r="R100" s="2" t="s">
        <v>576</v>
      </c>
      <c r="S100" s="2"/>
      <c r="T100" s="2">
        <v>140.982709231</v>
      </c>
      <c r="U100" s="2" t="s">
        <v>577</v>
      </c>
      <c r="V100" s="2">
        <v>-1.2107563936666663</v>
      </c>
      <c r="W100" s="5" t="s">
        <v>567</v>
      </c>
      <c r="X100" s="4" t="s">
        <v>12</v>
      </c>
      <c r="Y100" s="4" t="s">
        <v>12</v>
      </c>
      <c r="Z100" s="4" t="s">
        <v>12</v>
      </c>
      <c r="AA100" s="13" t="e">
        <f t="shared" si="9"/>
        <v>#DIV/0!</v>
      </c>
      <c r="AB100" s="13" t="e">
        <f t="shared" si="10"/>
        <v>#DIV/0!</v>
      </c>
      <c r="AC100" s="13" t="e">
        <f t="shared" si="11"/>
        <v>#DIV/0!</v>
      </c>
    </row>
    <row r="101" spans="1:29" s="1" customFormat="1" x14ac:dyDescent="0.25">
      <c r="A101" s="29">
        <v>7</v>
      </c>
      <c r="B101" s="2" t="s">
        <v>578</v>
      </c>
      <c r="C101" s="2" t="s">
        <v>579</v>
      </c>
      <c r="D101" s="2"/>
      <c r="E101" s="2">
        <v>246.00582672199999</v>
      </c>
      <c r="F101" s="2" t="s">
        <v>580</v>
      </c>
      <c r="G101" s="2">
        <v>0.19933072100000007</v>
      </c>
      <c r="H101" s="5" t="s">
        <v>567</v>
      </c>
      <c r="I101" s="13" t="s">
        <v>12</v>
      </c>
      <c r="J101" s="13" t="s">
        <v>12</v>
      </c>
      <c r="K101" s="13" t="s">
        <v>12</v>
      </c>
      <c r="L101" s="13" t="e">
        <f t="shared" si="12"/>
        <v>#DIV/0!</v>
      </c>
      <c r="M101" s="13" t="e">
        <f t="shared" si="13"/>
        <v>#DIV/0!</v>
      </c>
      <c r="N101" s="13" t="e">
        <f t="shared" si="14"/>
        <v>#DIV/0!</v>
      </c>
      <c r="O101" s="3"/>
      <c r="P101" s="33">
        <v>7</v>
      </c>
      <c r="Q101" s="2" t="s">
        <v>578</v>
      </c>
      <c r="R101" s="2" t="s">
        <v>579</v>
      </c>
      <c r="S101" s="2"/>
      <c r="T101" s="2">
        <v>246.00582672199999</v>
      </c>
      <c r="U101" s="2" t="s">
        <v>580</v>
      </c>
      <c r="V101" s="2">
        <v>0.19933072100000007</v>
      </c>
      <c r="W101" s="5" t="s">
        <v>567</v>
      </c>
      <c r="X101" s="4" t="s">
        <v>12</v>
      </c>
      <c r="Y101" s="4" t="s">
        <v>12</v>
      </c>
      <c r="Z101" s="4" t="s">
        <v>12</v>
      </c>
      <c r="AA101" s="13" t="e">
        <f t="shared" si="9"/>
        <v>#DIV/0!</v>
      </c>
      <c r="AB101" s="13" t="e">
        <f t="shared" si="10"/>
        <v>#DIV/0!</v>
      </c>
      <c r="AC101" s="13" t="e">
        <f t="shared" si="11"/>
        <v>#DIV/0!</v>
      </c>
    </row>
    <row r="102" spans="1:29" s="1" customFormat="1" x14ac:dyDescent="0.25">
      <c r="A102" s="29">
        <v>8</v>
      </c>
      <c r="B102" s="2" t="s">
        <v>581</v>
      </c>
      <c r="C102" s="2" t="s">
        <v>582</v>
      </c>
      <c r="D102" s="2"/>
      <c r="E102" s="2">
        <v>522.990661209</v>
      </c>
      <c r="F102" s="2" t="s">
        <v>583</v>
      </c>
      <c r="G102" s="2">
        <v>-3.6733811853333331</v>
      </c>
      <c r="H102" s="5" t="s">
        <v>567</v>
      </c>
      <c r="I102" s="13" t="s">
        <v>12</v>
      </c>
      <c r="J102" s="13" t="s">
        <v>12</v>
      </c>
      <c r="K102" s="13" t="s">
        <v>12</v>
      </c>
      <c r="L102" s="13" t="e">
        <f t="shared" si="12"/>
        <v>#DIV/0!</v>
      </c>
      <c r="M102" s="13" t="e">
        <f t="shared" si="13"/>
        <v>#DIV/0!</v>
      </c>
      <c r="N102" s="13" t="e">
        <f t="shared" si="14"/>
        <v>#DIV/0!</v>
      </c>
      <c r="O102" s="3"/>
      <c r="P102" s="33">
        <v>8</v>
      </c>
      <c r="Q102" s="2" t="s">
        <v>581</v>
      </c>
      <c r="R102" s="2" t="s">
        <v>582</v>
      </c>
      <c r="S102" s="2"/>
      <c r="T102" s="2">
        <v>522.990661209</v>
      </c>
      <c r="U102" s="2" t="s">
        <v>583</v>
      </c>
      <c r="V102" s="2">
        <v>-3.6733811853333331</v>
      </c>
      <c r="W102" s="5" t="s">
        <v>567</v>
      </c>
      <c r="X102" s="4" t="s">
        <v>12</v>
      </c>
      <c r="Y102" s="4" t="s">
        <v>12</v>
      </c>
      <c r="Z102" s="4" t="s">
        <v>12</v>
      </c>
      <c r="AA102" s="13" t="e">
        <f t="shared" si="9"/>
        <v>#DIV/0!</v>
      </c>
      <c r="AB102" s="13" t="e">
        <f t="shared" si="10"/>
        <v>#DIV/0!</v>
      </c>
      <c r="AC102" s="13" t="e">
        <f t="shared" si="11"/>
        <v>#DIV/0!</v>
      </c>
    </row>
    <row r="103" spans="1:29" s="1" customFormat="1" x14ac:dyDescent="0.25">
      <c r="A103" s="29">
        <v>9</v>
      </c>
      <c r="B103" s="2" t="s">
        <v>584</v>
      </c>
      <c r="C103" s="2" t="s">
        <v>585</v>
      </c>
      <c r="D103" s="2"/>
      <c r="E103" s="2">
        <v>564.07575676099998</v>
      </c>
      <c r="F103" s="2" t="s">
        <v>586</v>
      </c>
      <c r="G103" s="2">
        <v>-3.7004195263333335</v>
      </c>
      <c r="H103" s="5" t="s">
        <v>567</v>
      </c>
      <c r="I103" s="13">
        <v>0.75</v>
      </c>
      <c r="J103" s="13">
        <v>0.75</v>
      </c>
      <c r="K103" s="13">
        <v>0.74</v>
      </c>
      <c r="L103" s="13">
        <f t="shared" si="12"/>
        <v>0.7466666666666667</v>
      </c>
      <c r="M103" s="13">
        <f t="shared" si="13"/>
        <v>5.7735026918962623E-3</v>
      </c>
      <c r="N103" s="13">
        <f t="shared" si="14"/>
        <v>0.77323696766467798</v>
      </c>
      <c r="O103" s="3"/>
      <c r="P103" s="33">
        <v>9</v>
      </c>
      <c r="Q103" s="2" t="s">
        <v>584</v>
      </c>
      <c r="R103" s="2" t="s">
        <v>585</v>
      </c>
      <c r="S103" s="2"/>
      <c r="T103" s="2">
        <v>564.07575676099998</v>
      </c>
      <c r="U103" s="2" t="s">
        <v>586</v>
      </c>
      <c r="V103" s="2">
        <v>-3.7004195263333335</v>
      </c>
      <c r="W103" s="5" t="s">
        <v>567</v>
      </c>
      <c r="X103" s="4">
        <v>0.8</v>
      </c>
      <c r="Y103" s="4">
        <v>0.82</v>
      </c>
      <c r="Z103" s="4">
        <v>0.83</v>
      </c>
      <c r="AA103" s="13">
        <f t="shared" si="9"/>
        <v>0.81666666666666676</v>
      </c>
      <c r="AB103" s="13">
        <f t="shared" si="10"/>
        <v>1.527525231651942E-2</v>
      </c>
      <c r="AC103" s="13">
        <f t="shared" si="11"/>
        <v>1.870439059165643</v>
      </c>
    </row>
    <row r="104" spans="1:29" s="1" customFormat="1" x14ac:dyDescent="0.25">
      <c r="A104" s="29">
        <v>10</v>
      </c>
      <c r="B104" s="2" t="s">
        <v>587</v>
      </c>
      <c r="C104" s="2" t="s">
        <v>588</v>
      </c>
      <c r="D104" s="2"/>
      <c r="E104" s="2">
        <v>130.12184646700001</v>
      </c>
      <c r="F104" s="2" t="s">
        <v>589</v>
      </c>
      <c r="G104" s="2">
        <v>-1.2328243479999998</v>
      </c>
      <c r="H104" s="5" t="s">
        <v>567</v>
      </c>
      <c r="I104" s="13">
        <v>0.7</v>
      </c>
      <c r="J104" s="13">
        <v>0.69</v>
      </c>
      <c r="K104" s="13">
        <v>0.68</v>
      </c>
      <c r="L104" s="13">
        <f t="shared" si="12"/>
        <v>0.69</v>
      </c>
      <c r="M104" s="13">
        <f t="shared" si="13"/>
        <v>9.9999999999999534E-3</v>
      </c>
      <c r="N104" s="13">
        <f t="shared" si="14"/>
        <v>1.4492753623188339</v>
      </c>
      <c r="O104" s="3"/>
      <c r="P104" s="33">
        <v>10</v>
      </c>
      <c r="Q104" s="2" t="s">
        <v>587</v>
      </c>
      <c r="R104" s="2" t="s">
        <v>588</v>
      </c>
      <c r="S104" s="2"/>
      <c r="T104" s="2">
        <v>130.12184646700001</v>
      </c>
      <c r="U104" s="2" t="s">
        <v>589</v>
      </c>
      <c r="V104" s="2">
        <v>-1.2328243479999998</v>
      </c>
      <c r="W104" s="5" t="s">
        <v>567</v>
      </c>
      <c r="X104" s="4" t="s">
        <v>12</v>
      </c>
      <c r="Y104" s="4" t="s">
        <v>12</v>
      </c>
      <c r="Z104" s="4" t="s">
        <v>12</v>
      </c>
      <c r="AA104" s="13" t="e">
        <f t="shared" si="9"/>
        <v>#DIV/0!</v>
      </c>
      <c r="AB104" s="13" t="e">
        <f t="shared" si="10"/>
        <v>#DIV/0!</v>
      </c>
      <c r="AC104" s="13" t="e">
        <f t="shared" si="11"/>
        <v>#DIV/0!</v>
      </c>
    </row>
    <row r="105" spans="1:29" s="1" customFormat="1" x14ac:dyDescent="0.25">
      <c r="A105" s="29">
        <v>11</v>
      </c>
      <c r="B105" s="2" t="s">
        <v>590</v>
      </c>
      <c r="C105" s="2" t="s">
        <v>591</v>
      </c>
      <c r="D105" s="2"/>
      <c r="E105" s="2">
        <v>60.021129369000001</v>
      </c>
      <c r="F105" s="2" t="s">
        <v>592</v>
      </c>
      <c r="G105" s="2">
        <v>-1.1992100126666667</v>
      </c>
      <c r="H105" s="5" t="s">
        <v>567</v>
      </c>
      <c r="I105" s="13" t="s">
        <v>12</v>
      </c>
      <c r="J105" s="13" t="s">
        <v>12</v>
      </c>
      <c r="K105" s="13" t="s">
        <v>12</v>
      </c>
      <c r="L105" s="13" t="e">
        <f t="shared" si="12"/>
        <v>#DIV/0!</v>
      </c>
      <c r="M105" s="13" t="e">
        <f t="shared" si="13"/>
        <v>#DIV/0!</v>
      </c>
      <c r="N105" s="13" t="e">
        <f t="shared" si="14"/>
        <v>#DIV/0!</v>
      </c>
      <c r="O105" s="3"/>
      <c r="P105" s="33">
        <v>11</v>
      </c>
      <c r="Q105" s="2" t="s">
        <v>590</v>
      </c>
      <c r="R105" s="2" t="s">
        <v>591</v>
      </c>
      <c r="S105" s="2"/>
      <c r="T105" s="2">
        <v>60.021129369000001</v>
      </c>
      <c r="U105" s="2" t="s">
        <v>592</v>
      </c>
      <c r="V105" s="2">
        <v>-1.1992100126666667</v>
      </c>
      <c r="W105" s="5" t="s">
        <v>567</v>
      </c>
      <c r="X105" s="4" t="s">
        <v>12</v>
      </c>
      <c r="Y105" s="4" t="s">
        <v>12</v>
      </c>
      <c r="Z105" s="4" t="s">
        <v>12</v>
      </c>
      <c r="AA105" s="13" t="e">
        <f t="shared" si="9"/>
        <v>#DIV/0!</v>
      </c>
      <c r="AB105" s="13" t="e">
        <f t="shared" si="10"/>
        <v>#DIV/0!</v>
      </c>
      <c r="AC105" s="13" t="e">
        <f t="shared" si="11"/>
        <v>#DIV/0!</v>
      </c>
    </row>
    <row r="106" spans="1:29" s="1" customFormat="1" x14ac:dyDescent="0.25">
      <c r="A106" s="29">
        <v>12</v>
      </c>
      <c r="B106" s="2" t="s">
        <v>593</v>
      </c>
      <c r="C106" s="2" t="s">
        <v>594</v>
      </c>
      <c r="D106" s="2"/>
      <c r="E106" s="2">
        <v>506.99574658900002</v>
      </c>
      <c r="F106" s="2" t="s">
        <v>595</v>
      </c>
      <c r="G106" s="2">
        <v>-3.2312279857035389</v>
      </c>
      <c r="H106" s="5" t="s">
        <v>567</v>
      </c>
      <c r="I106" s="13" t="s">
        <v>12</v>
      </c>
      <c r="J106" s="13" t="s">
        <v>12</v>
      </c>
      <c r="K106" s="13" t="s">
        <v>12</v>
      </c>
      <c r="L106" s="13" t="e">
        <f t="shared" si="12"/>
        <v>#DIV/0!</v>
      </c>
      <c r="M106" s="13" t="e">
        <f t="shared" si="13"/>
        <v>#DIV/0!</v>
      </c>
      <c r="N106" s="13" t="e">
        <f t="shared" si="14"/>
        <v>#DIV/0!</v>
      </c>
      <c r="O106" s="3"/>
      <c r="P106" s="33">
        <v>12</v>
      </c>
      <c r="Q106" s="2" t="s">
        <v>593</v>
      </c>
      <c r="R106" s="2" t="s">
        <v>594</v>
      </c>
      <c r="S106" s="2"/>
      <c r="T106" s="2">
        <v>506.99574658900002</v>
      </c>
      <c r="U106" s="2" t="s">
        <v>595</v>
      </c>
      <c r="V106" s="2">
        <v>-3.2312279857035389</v>
      </c>
      <c r="W106" s="5" t="s">
        <v>567</v>
      </c>
      <c r="X106" s="4" t="s">
        <v>12</v>
      </c>
      <c r="Y106" s="4" t="s">
        <v>12</v>
      </c>
      <c r="Z106" s="4" t="s">
        <v>12</v>
      </c>
      <c r="AA106" s="13" t="e">
        <f t="shared" si="9"/>
        <v>#DIV/0!</v>
      </c>
      <c r="AB106" s="13" t="e">
        <f t="shared" si="10"/>
        <v>#DIV/0!</v>
      </c>
      <c r="AC106" s="13" t="e">
        <f t="shared" si="11"/>
        <v>#DIV/0!</v>
      </c>
    </row>
    <row r="107" spans="1:29" s="1" customFormat="1" x14ac:dyDescent="0.25">
      <c r="A107" s="29">
        <v>1</v>
      </c>
      <c r="B107" s="2" t="s">
        <v>596</v>
      </c>
      <c r="C107" s="2" t="s">
        <v>597</v>
      </c>
      <c r="D107" s="2"/>
      <c r="E107" s="2">
        <v>117.04259308899999</v>
      </c>
      <c r="F107" s="2" t="s">
        <v>598</v>
      </c>
      <c r="G107" s="2">
        <v>-1.3286289540000003</v>
      </c>
      <c r="H107" s="5" t="s">
        <v>599</v>
      </c>
      <c r="I107" s="13">
        <v>0.81</v>
      </c>
      <c r="J107" s="13">
        <v>0.81</v>
      </c>
      <c r="K107" s="13">
        <v>0.83</v>
      </c>
      <c r="L107" s="13">
        <f t="shared" si="12"/>
        <v>0.81666666666666676</v>
      </c>
      <c r="M107" s="13">
        <f t="shared" si="13"/>
        <v>1.1547005383792462E-2</v>
      </c>
      <c r="N107" s="13">
        <f t="shared" si="14"/>
        <v>1.413919026586832</v>
      </c>
      <c r="O107" s="3"/>
      <c r="P107" s="33">
        <v>1</v>
      </c>
      <c r="Q107" s="2" t="s">
        <v>596</v>
      </c>
      <c r="R107" s="2" t="s">
        <v>597</v>
      </c>
      <c r="S107" s="2"/>
      <c r="T107" s="2">
        <v>117.04259308899999</v>
      </c>
      <c r="U107" s="2" t="s">
        <v>598</v>
      </c>
      <c r="V107" s="2">
        <v>-1.3286289540000003</v>
      </c>
      <c r="W107" s="5" t="s">
        <v>599</v>
      </c>
      <c r="X107" s="4">
        <v>0.81</v>
      </c>
      <c r="Y107" s="4">
        <v>0.82</v>
      </c>
      <c r="Z107" s="4">
        <v>0.82</v>
      </c>
      <c r="AA107" s="13">
        <f t="shared" si="9"/>
        <v>0.81666666666666654</v>
      </c>
      <c r="AB107" s="13">
        <f t="shared" si="10"/>
        <v>5.7735026918961981E-3</v>
      </c>
      <c r="AC107" s="13">
        <f t="shared" si="11"/>
        <v>0.70695951329341211</v>
      </c>
    </row>
    <row r="108" spans="1:29" s="1" customFormat="1" x14ac:dyDescent="0.25">
      <c r="A108" s="29">
        <v>2</v>
      </c>
      <c r="B108" s="2" t="s">
        <v>600</v>
      </c>
      <c r="C108" s="2" t="s">
        <v>601</v>
      </c>
      <c r="D108" s="2"/>
      <c r="E108" s="2">
        <v>175.048072394</v>
      </c>
      <c r="F108" s="2" t="s">
        <v>602</v>
      </c>
      <c r="G108" s="2">
        <v>-1.4016766216666667</v>
      </c>
      <c r="H108" s="5" t="s">
        <v>599</v>
      </c>
      <c r="I108" s="13">
        <v>0.82</v>
      </c>
      <c r="J108" s="13">
        <v>0.82</v>
      </c>
      <c r="K108" s="13">
        <v>0.85</v>
      </c>
      <c r="L108" s="13">
        <f t="shared" si="12"/>
        <v>0.83</v>
      </c>
      <c r="M108" s="13">
        <f t="shared" si="13"/>
        <v>1.732050807568879E-2</v>
      </c>
      <c r="N108" s="13">
        <f t="shared" si="14"/>
        <v>2.0868082018902157</v>
      </c>
      <c r="O108" s="3"/>
      <c r="P108" s="33">
        <v>2</v>
      </c>
      <c r="Q108" s="2" t="s">
        <v>600</v>
      </c>
      <c r="R108" s="2" t="s">
        <v>601</v>
      </c>
      <c r="S108" s="2"/>
      <c r="T108" s="2">
        <v>175.048072394</v>
      </c>
      <c r="U108" s="2" t="s">
        <v>602</v>
      </c>
      <c r="V108" s="2">
        <v>-1.4016766216666667</v>
      </c>
      <c r="W108" s="5" t="s">
        <v>599</v>
      </c>
      <c r="X108" s="4">
        <v>0.85</v>
      </c>
      <c r="Y108" s="4">
        <v>0.85</v>
      </c>
      <c r="Z108" s="4">
        <v>0.83</v>
      </c>
      <c r="AA108" s="13">
        <f t="shared" si="9"/>
        <v>0.84333333333333327</v>
      </c>
      <c r="AB108" s="13">
        <f t="shared" si="10"/>
        <v>1.1547005383792525E-2</v>
      </c>
      <c r="AC108" s="13">
        <f t="shared" si="11"/>
        <v>1.3692101245603785</v>
      </c>
    </row>
    <row r="109" spans="1:29" s="1" customFormat="1" x14ac:dyDescent="0.25">
      <c r="A109" s="29">
        <v>3</v>
      </c>
      <c r="B109" s="2" t="s">
        <v>603</v>
      </c>
      <c r="C109" s="2" t="s">
        <v>604</v>
      </c>
      <c r="D109" s="2"/>
      <c r="E109" s="2">
        <v>428.01343128299999</v>
      </c>
      <c r="F109" s="2" t="s">
        <v>605</v>
      </c>
      <c r="G109" s="2">
        <v>-3.5753720661318011</v>
      </c>
      <c r="H109" s="5" t="s">
        <v>599</v>
      </c>
      <c r="I109" s="9" t="s">
        <v>12</v>
      </c>
      <c r="J109" s="13" t="s">
        <v>12</v>
      </c>
      <c r="K109" s="13" t="s">
        <v>12</v>
      </c>
      <c r="L109" s="13" t="e">
        <f t="shared" si="12"/>
        <v>#DIV/0!</v>
      </c>
      <c r="M109" s="13" t="e">
        <f t="shared" si="13"/>
        <v>#DIV/0!</v>
      </c>
      <c r="N109" s="13" t="e">
        <f t="shared" si="14"/>
        <v>#DIV/0!</v>
      </c>
      <c r="O109" s="3"/>
      <c r="P109" s="33">
        <v>3</v>
      </c>
      <c r="Q109" s="2" t="s">
        <v>603</v>
      </c>
      <c r="R109" s="2" t="s">
        <v>604</v>
      </c>
      <c r="S109" s="2"/>
      <c r="T109" s="2">
        <v>428.01343128299999</v>
      </c>
      <c r="U109" s="2" t="s">
        <v>605</v>
      </c>
      <c r="V109" s="2">
        <v>-3.5753720661318011</v>
      </c>
      <c r="W109" s="5" t="s">
        <v>599</v>
      </c>
      <c r="X109" s="4" t="s">
        <v>12</v>
      </c>
      <c r="Y109" s="4" t="s">
        <v>12</v>
      </c>
      <c r="Z109" s="4" t="s">
        <v>12</v>
      </c>
      <c r="AA109" s="13" t="e">
        <f t="shared" si="9"/>
        <v>#DIV/0!</v>
      </c>
      <c r="AB109" s="13" t="e">
        <f t="shared" si="10"/>
        <v>#DIV/0!</v>
      </c>
      <c r="AC109" s="13" t="e">
        <f t="shared" si="11"/>
        <v>#DIV/0!</v>
      </c>
    </row>
    <row r="110" spans="1:29" s="1" customFormat="1" x14ac:dyDescent="0.25">
      <c r="A110" s="29">
        <v>4</v>
      </c>
      <c r="B110" s="2" t="s">
        <v>606</v>
      </c>
      <c r="C110" s="2" t="s">
        <v>607</v>
      </c>
      <c r="D110" s="2"/>
      <c r="E110" s="2">
        <v>399.33485893300002</v>
      </c>
      <c r="F110" s="2" t="s">
        <v>608</v>
      </c>
      <c r="G110" s="2">
        <v>2.033547854194921</v>
      </c>
      <c r="H110" s="5" t="s">
        <v>599</v>
      </c>
      <c r="I110" s="13">
        <v>12.88</v>
      </c>
      <c r="J110" s="9">
        <v>12.68</v>
      </c>
      <c r="K110" s="9">
        <v>12.56</v>
      </c>
      <c r="L110" s="13">
        <f t="shared" si="12"/>
        <v>12.706666666666669</v>
      </c>
      <c r="M110" s="13">
        <f t="shared" si="13"/>
        <v>0.16165807537309543</v>
      </c>
      <c r="N110" s="13">
        <f t="shared" si="14"/>
        <v>1.2722303938071517</v>
      </c>
      <c r="O110" s="3"/>
      <c r="P110" s="33">
        <v>4</v>
      </c>
      <c r="Q110" s="2" t="s">
        <v>606</v>
      </c>
      <c r="R110" s="2" t="s">
        <v>607</v>
      </c>
      <c r="S110" s="2"/>
      <c r="T110" s="2">
        <v>399.33485893300002</v>
      </c>
      <c r="U110" s="2" t="s">
        <v>608</v>
      </c>
      <c r="V110" s="2">
        <v>2.033547854194921</v>
      </c>
      <c r="W110" s="5" t="s">
        <v>599</v>
      </c>
      <c r="X110" s="4" t="s">
        <v>12</v>
      </c>
      <c r="Y110" s="4" t="s">
        <v>12</v>
      </c>
      <c r="Z110" s="4" t="s">
        <v>12</v>
      </c>
      <c r="AA110" s="13" t="e">
        <f t="shared" si="9"/>
        <v>#DIV/0!</v>
      </c>
      <c r="AB110" s="13" t="e">
        <f t="shared" si="10"/>
        <v>#DIV/0!</v>
      </c>
      <c r="AC110" s="13" t="e">
        <f t="shared" si="11"/>
        <v>#DIV/0!</v>
      </c>
    </row>
    <row r="111" spans="1:29" s="1" customFormat="1" x14ac:dyDescent="0.25">
      <c r="A111" s="29">
        <v>5</v>
      </c>
      <c r="B111" s="2" t="s">
        <v>609</v>
      </c>
      <c r="C111" s="2" t="s">
        <v>610</v>
      </c>
      <c r="D111" s="2"/>
      <c r="E111" s="2">
        <v>347.06308480899997</v>
      </c>
      <c r="F111" s="2" t="s">
        <v>611</v>
      </c>
      <c r="G111" s="2">
        <v>-2.2270156053477859</v>
      </c>
      <c r="H111" s="5" t="s">
        <v>599</v>
      </c>
      <c r="I111" s="13">
        <v>0.75</v>
      </c>
      <c r="J111" s="13">
        <v>0.74</v>
      </c>
      <c r="K111" s="13">
        <v>0.71</v>
      </c>
      <c r="L111" s="13">
        <f t="shared" si="12"/>
        <v>0.73333333333333339</v>
      </c>
      <c r="M111" s="13">
        <f t="shared" si="13"/>
        <v>2.0816659994661344E-2</v>
      </c>
      <c r="N111" s="13">
        <f t="shared" si="14"/>
        <v>2.8386354538174561</v>
      </c>
      <c r="O111" s="3"/>
      <c r="P111" s="33">
        <v>5</v>
      </c>
      <c r="Q111" s="2" t="s">
        <v>609</v>
      </c>
      <c r="R111" s="2" t="s">
        <v>610</v>
      </c>
      <c r="S111" s="2"/>
      <c r="T111" s="2">
        <v>347.06308480899997</v>
      </c>
      <c r="U111" s="2" t="s">
        <v>611</v>
      </c>
      <c r="V111" s="2">
        <v>-2.2270156053477859</v>
      </c>
      <c r="W111" s="5" t="s">
        <v>599</v>
      </c>
      <c r="X111" s="4">
        <v>0.77</v>
      </c>
      <c r="Y111" s="4">
        <v>0.8</v>
      </c>
      <c r="Z111" s="4">
        <v>0.78</v>
      </c>
      <c r="AA111" s="13">
        <f t="shared" si="9"/>
        <v>0.78333333333333333</v>
      </c>
      <c r="AB111" s="13">
        <f t="shared" si="10"/>
        <v>1.527525231651948E-2</v>
      </c>
      <c r="AC111" s="13">
        <f t="shared" si="11"/>
        <v>1.950032210619508</v>
      </c>
    </row>
    <row r="112" spans="1:29" s="1" customFormat="1" x14ac:dyDescent="0.25">
      <c r="A112" s="29">
        <v>6</v>
      </c>
      <c r="B112" s="2" t="s">
        <v>612</v>
      </c>
      <c r="C112" s="2" t="s">
        <v>613</v>
      </c>
      <c r="D112" s="2"/>
      <c r="E112" s="2">
        <v>664.093138157</v>
      </c>
      <c r="F112" s="2" t="s">
        <v>614</v>
      </c>
      <c r="G112" s="2">
        <v>-7.7305358391384118</v>
      </c>
      <c r="H112" s="5" t="s">
        <v>599</v>
      </c>
      <c r="I112" s="9">
        <v>0.77</v>
      </c>
      <c r="J112" s="9">
        <v>0.74</v>
      </c>
      <c r="K112" s="9">
        <v>0.79</v>
      </c>
      <c r="L112" s="13">
        <f t="shared" si="12"/>
        <v>0.76666666666666661</v>
      </c>
      <c r="M112" s="13">
        <f t="shared" si="13"/>
        <v>2.5166114784235857E-2</v>
      </c>
      <c r="N112" s="13">
        <f t="shared" si="14"/>
        <v>3.2825367109872863</v>
      </c>
      <c r="O112" s="3"/>
      <c r="P112" s="33">
        <v>6</v>
      </c>
      <c r="Q112" s="2" t="s">
        <v>612</v>
      </c>
      <c r="R112" s="2" t="s">
        <v>613</v>
      </c>
      <c r="S112" s="2"/>
      <c r="T112" s="2">
        <v>664.093138157</v>
      </c>
      <c r="U112" s="2" t="s">
        <v>614</v>
      </c>
      <c r="V112" s="2">
        <v>-7.7305358391384118</v>
      </c>
      <c r="W112" s="5" t="s">
        <v>599</v>
      </c>
      <c r="X112" s="5">
        <v>0.77</v>
      </c>
      <c r="Y112" s="5">
        <v>0.77</v>
      </c>
      <c r="Z112" s="4">
        <v>0.77</v>
      </c>
      <c r="AA112" s="13">
        <f t="shared" si="9"/>
        <v>0.77</v>
      </c>
      <c r="AB112" s="13">
        <f t="shared" si="10"/>
        <v>0</v>
      </c>
      <c r="AC112" s="13">
        <f t="shared" si="11"/>
        <v>0</v>
      </c>
    </row>
    <row r="113" spans="1:29" s="1" customFormat="1" x14ac:dyDescent="0.25">
      <c r="A113" s="29">
        <v>7</v>
      </c>
      <c r="B113" s="2" t="s">
        <v>615</v>
      </c>
      <c r="C113" s="2" t="s">
        <v>616</v>
      </c>
      <c r="D113" s="2"/>
      <c r="E113" s="2">
        <v>398.13723900600002</v>
      </c>
      <c r="F113" s="2" t="s">
        <v>617</v>
      </c>
      <c r="G113" s="2">
        <v>-5.3186634570737912</v>
      </c>
      <c r="H113" s="5" t="s">
        <v>599</v>
      </c>
      <c r="I113" s="13">
        <v>0.71</v>
      </c>
      <c r="J113" s="13">
        <v>0.7</v>
      </c>
      <c r="K113" s="13">
        <v>0.71</v>
      </c>
      <c r="L113" s="13">
        <f t="shared" si="12"/>
        <v>0.70666666666666667</v>
      </c>
      <c r="M113" s="13">
        <f t="shared" si="13"/>
        <v>5.7735026918962623E-3</v>
      </c>
      <c r="N113" s="13">
        <f t="shared" si="14"/>
        <v>0.81700509790984843</v>
      </c>
      <c r="O113" s="3"/>
      <c r="P113" s="33">
        <v>7</v>
      </c>
      <c r="Q113" s="2" t="s">
        <v>615</v>
      </c>
      <c r="R113" s="2" t="s">
        <v>616</v>
      </c>
      <c r="S113" s="2"/>
      <c r="T113" s="2">
        <v>398.13723900600002</v>
      </c>
      <c r="U113" s="2" t="s">
        <v>617</v>
      </c>
      <c r="V113" s="2">
        <v>-5.3186634570737912</v>
      </c>
      <c r="W113" s="5" t="s">
        <v>599</v>
      </c>
      <c r="X113" s="4" t="s">
        <v>12</v>
      </c>
      <c r="Y113" s="4" t="s">
        <v>12</v>
      </c>
      <c r="Z113" s="4" t="s">
        <v>12</v>
      </c>
      <c r="AA113" s="13" t="e">
        <f t="shared" si="9"/>
        <v>#DIV/0!</v>
      </c>
      <c r="AB113" s="13" t="e">
        <f t="shared" si="10"/>
        <v>#DIV/0!</v>
      </c>
      <c r="AC113" s="13" t="e">
        <f t="shared" si="11"/>
        <v>#DIV/0!</v>
      </c>
    </row>
    <row r="114" spans="1:29" s="1" customFormat="1" x14ac:dyDescent="0.25">
      <c r="A114" s="29">
        <v>8</v>
      </c>
      <c r="B114" s="2" t="s">
        <v>618</v>
      </c>
      <c r="C114" s="2" t="s">
        <v>619</v>
      </c>
      <c r="D114" s="2"/>
      <c r="E114" s="2">
        <v>276.02463361700001</v>
      </c>
      <c r="F114" s="2" t="s">
        <v>620</v>
      </c>
      <c r="G114" s="2">
        <v>-3.533310342</v>
      </c>
      <c r="H114" s="5" t="s">
        <v>599</v>
      </c>
      <c r="I114" s="13">
        <v>0.89</v>
      </c>
      <c r="J114" s="13">
        <v>0.85</v>
      </c>
      <c r="K114" s="13">
        <v>0.85</v>
      </c>
      <c r="L114" s="13">
        <f t="shared" si="12"/>
        <v>0.86333333333333329</v>
      </c>
      <c r="M114" s="13">
        <f t="shared" si="13"/>
        <v>2.3094010767585053E-2</v>
      </c>
      <c r="N114" s="13">
        <f t="shared" si="14"/>
        <v>2.674981942191319</v>
      </c>
      <c r="O114" s="3"/>
      <c r="P114" s="33">
        <v>8</v>
      </c>
      <c r="Q114" s="2" t="s">
        <v>618</v>
      </c>
      <c r="R114" s="2" t="s">
        <v>619</v>
      </c>
      <c r="S114" s="2"/>
      <c r="T114" s="2">
        <v>276.02463361700001</v>
      </c>
      <c r="U114" s="2" t="s">
        <v>620</v>
      </c>
      <c r="V114" s="2">
        <v>-3.533310342</v>
      </c>
      <c r="W114" s="5" t="s">
        <v>599</v>
      </c>
      <c r="X114" s="4">
        <v>0.83</v>
      </c>
      <c r="Y114" s="4">
        <v>0.82</v>
      </c>
      <c r="Z114" s="4">
        <v>0.82</v>
      </c>
      <c r="AA114" s="13">
        <f t="shared" si="9"/>
        <v>0.82333333333333325</v>
      </c>
      <c r="AB114" s="13">
        <f t="shared" si="10"/>
        <v>5.7735026918962623E-3</v>
      </c>
      <c r="AC114" s="13">
        <f t="shared" si="11"/>
        <v>0.70123514476472826</v>
      </c>
    </row>
    <row r="115" spans="1:29" s="1" customFormat="1" x14ac:dyDescent="0.25">
      <c r="A115" s="29">
        <v>9</v>
      </c>
      <c r="B115" s="2" t="s">
        <v>621</v>
      </c>
      <c r="C115" s="2" t="s">
        <v>622</v>
      </c>
      <c r="D115" s="2"/>
      <c r="E115" s="2">
        <v>104.047344118</v>
      </c>
      <c r="F115" s="2" t="s">
        <v>623</v>
      </c>
      <c r="G115" s="2">
        <v>-3.9063632000000056E-2</v>
      </c>
      <c r="H115" s="5" t="s">
        <v>599</v>
      </c>
      <c r="I115" s="13" t="s">
        <v>12</v>
      </c>
      <c r="J115" s="13" t="s">
        <v>12</v>
      </c>
      <c r="K115" s="13" t="s">
        <v>12</v>
      </c>
      <c r="L115" s="13" t="e">
        <f t="shared" si="12"/>
        <v>#DIV/0!</v>
      </c>
      <c r="M115" s="13" t="e">
        <f t="shared" si="13"/>
        <v>#DIV/0!</v>
      </c>
      <c r="N115" s="13" t="e">
        <f t="shared" si="14"/>
        <v>#DIV/0!</v>
      </c>
      <c r="O115" s="3"/>
      <c r="P115" s="33">
        <v>9</v>
      </c>
      <c r="Q115" s="2" t="s">
        <v>621</v>
      </c>
      <c r="R115" s="2" t="s">
        <v>622</v>
      </c>
      <c r="S115" s="2"/>
      <c r="T115" s="2">
        <v>104.047344118</v>
      </c>
      <c r="U115" s="2" t="s">
        <v>623</v>
      </c>
      <c r="V115" s="2">
        <v>-3.9063632000000056E-2</v>
      </c>
      <c r="W115" s="5" t="s">
        <v>599</v>
      </c>
      <c r="X115" s="4" t="s">
        <v>12</v>
      </c>
      <c r="Y115" s="4" t="s">
        <v>12</v>
      </c>
      <c r="Z115" s="4" t="s">
        <v>12</v>
      </c>
      <c r="AA115" s="13" t="e">
        <f t="shared" si="9"/>
        <v>#DIV/0!</v>
      </c>
      <c r="AB115" s="13" t="e">
        <f t="shared" si="10"/>
        <v>#DIV/0!</v>
      </c>
      <c r="AC115" s="13" t="e">
        <f t="shared" si="11"/>
        <v>#DIV/0!</v>
      </c>
    </row>
    <row r="116" spans="1:29" s="1" customFormat="1" x14ac:dyDescent="0.25">
      <c r="A116" s="29">
        <v>10</v>
      </c>
      <c r="B116" s="2" t="s">
        <v>624</v>
      </c>
      <c r="C116" s="2" t="s">
        <v>625</v>
      </c>
      <c r="D116" s="2"/>
      <c r="E116" s="2">
        <v>169.00449350299999</v>
      </c>
      <c r="F116" s="2" t="s">
        <v>626</v>
      </c>
      <c r="G116" s="2">
        <v>-2.9572991968229196</v>
      </c>
      <c r="H116" s="5" t="s">
        <v>599</v>
      </c>
      <c r="I116" s="13">
        <v>0.76</v>
      </c>
      <c r="J116" s="13">
        <v>0.75</v>
      </c>
      <c r="K116" s="13">
        <v>0.76</v>
      </c>
      <c r="L116" s="13">
        <f t="shared" si="12"/>
        <v>0.75666666666666671</v>
      </c>
      <c r="M116" s="13">
        <f t="shared" si="13"/>
        <v>5.7735026918962623E-3</v>
      </c>
      <c r="N116" s="13">
        <f t="shared" si="14"/>
        <v>0.76301797690258966</v>
      </c>
      <c r="O116" s="3"/>
      <c r="P116" s="33">
        <v>10</v>
      </c>
      <c r="Q116" s="2" t="s">
        <v>624</v>
      </c>
      <c r="R116" s="2" t="s">
        <v>625</v>
      </c>
      <c r="S116" s="2"/>
      <c r="T116" s="2">
        <v>169.00449350299999</v>
      </c>
      <c r="U116" s="2" t="s">
        <v>626</v>
      </c>
      <c r="V116" s="2">
        <v>-2.9572991968229196</v>
      </c>
      <c r="W116" s="5" t="s">
        <v>599</v>
      </c>
      <c r="X116" s="4">
        <v>0.74</v>
      </c>
      <c r="Y116" s="4">
        <v>0.74</v>
      </c>
      <c r="Z116" s="4">
        <v>0.72</v>
      </c>
      <c r="AA116" s="13">
        <f t="shared" si="9"/>
        <v>0.73333333333333339</v>
      </c>
      <c r="AB116" s="13">
        <f t="shared" si="10"/>
        <v>1.1547005383792525E-2</v>
      </c>
      <c r="AC116" s="13">
        <f t="shared" si="11"/>
        <v>1.5745916432444349</v>
      </c>
    </row>
    <row r="117" spans="1:29" s="1" customFormat="1" x14ac:dyDescent="0.25">
      <c r="A117" s="29">
        <v>11</v>
      </c>
      <c r="B117" s="2" t="s">
        <v>627</v>
      </c>
      <c r="C117" s="2" t="s">
        <v>628</v>
      </c>
      <c r="D117" s="2"/>
      <c r="E117" s="2">
        <v>347.06308480899997</v>
      </c>
      <c r="F117" s="2" t="s">
        <v>611</v>
      </c>
      <c r="G117" s="2">
        <v>-4.7406811984522683</v>
      </c>
      <c r="H117" s="5" t="s">
        <v>599</v>
      </c>
      <c r="I117" s="13">
        <v>0.75</v>
      </c>
      <c r="J117" s="13">
        <v>0.74</v>
      </c>
      <c r="K117" s="13">
        <v>0.76</v>
      </c>
      <c r="L117" s="13">
        <f t="shared" si="12"/>
        <v>0.75</v>
      </c>
      <c r="M117" s="13">
        <f t="shared" si="13"/>
        <v>1.0000000000000009E-2</v>
      </c>
      <c r="N117" s="13">
        <f t="shared" si="14"/>
        <v>1.3333333333333344</v>
      </c>
      <c r="O117" s="3"/>
      <c r="P117" s="33">
        <v>11</v>
      </c>
      <c r="Q117" s="2" t="s">
        <v>627</v>
      </c>
      <c r="R117" s="2" t="s">
        <v>628</v>
      </c>
      <c r="S117" s="2"/>
      <c r="T117" s="2">
        <v>347.06308480899997</v>
      </c>
      <c r="U117" s="2" t="s">
        <v>611</v>
      </c>
      <c r="V117" s="2">
        <v>-4.7406811984522683</v>
      </c>
      <c r="W117" s="5" t="s">
        <v>599</v>
      </c>
      <c r="X117" s="4">
        <v>0.78</v>
      </c>
      <c r="Y117" s="4">
        <v>0.8</v>
      </c>
      <c r="Z117" s="4">
        <v>0.78</v>
      </c>
      <c r="AA117" s="13">
        <f t="shared" si="9"/>
        <v>0.78666666666666674</v>
      </c>
      <c r="AB117" s="13">
        <f t="shared" si="10"/>
        <v>1.1547005383792525E-2</v>
      </c>
      <c r="AC117" s="13">
        <f t="shared" si="11"/>
        <v>1.4678396674312528</v>
      </c>
    </row>
    <row r="118" spans="1:29" s="1" customFormat="1" x14ac:dyDescent="0.25">
      <c r="A118" s="29">
        <v>12</v>
      </c>
      <c r="B118" s="2" t="s">
        <v>163</v>
      </c>
      <c r="C118" s="2" t="s">
        <v>164</v>
      </c>
      <c r="D118" s="2"/>
      <c r="E118" s="2">
        <v>196.05830272599999</v>
      </c>
      <c r="F118" s="2" t="s">
        <v>165</v>
      </c>
      <c r="G118" s="2">
        <v>-3.4097443106666665</v>
      </c>
      <c r="H118" s="5" t="s">
        <v>599</v>
      </c>
      <c r="I118" s="13">
        <v>0.73</v>
      </c>
      <c r="J118" s="13">
        <v>0.74</v>
      </c>
      <c r="K118" s="13">
        <v>0.76</v>
      </c>
      <c r="L118" s="13">
        <f t="shared" si="12"/>
        <v>0.74333333333333329</v>
      </c>
      <c r="M118" s="13">
        <f t="shared" si="13"/>
        <v>1.527525231651948E-2</v>
      </c>
      <c r="N118" s="13">
        <f t="shared" si="14"/>
        <v>2.0549666793523969</v>
      </c>
      <c r="O118" s="3"/>
      <c r="P118" s="33">
        <v>12</v>
      </c>
      <c r="Q118" s="2" t="s">
        <v>163</v>
      </c>
      <c r="R118" s="2" t="s">
        <v>164</v>
      </c>
      <c r="S118" s="2"/>
      <c r="T118" s="2">
        <v>196.05830272599999</v>
      </c>
      <c r="U118" s="2" t="s">
        <v>165</v>
      </c>
      <c r="V118" s="2">
        <v>-3.4097443106666665</v>
      </c>
      <c r="W118" s="5" t="s">
        <v>599</v>
      </c>
      <c r="X118" s="4">
        <v>0.76</v>
      </c>
      <c r="Y118" s="4">
        <v>0.76</v>
      </c>
      <c r="Z118" s="4">
        <v>0.75</v>
      </c>
      <c r="AA118" s="13">
        <f t="shared" si="9"/>
        <v>0.75666666666666671</v>
      </c>
      <c r="AB118" s="13">
        <f t="shared" si="10"/>
        <v>5.7735026918962623E-3</v>
      </c>
      <c r="AC118" s="13">
        <f t="shared" si="11"/>
        <v>0.76301797690258966</v>
      </c>
    </row>
    <row r="119" spans="1:29" s="1" customFormat="1" ht="14.65" customHeight="1" x14ac:dyDescent="0.25">
      <c r="A119" s="30" t="s">
        <v>358</v>
      </c>
      <c r="B119" s="2" t="s">
        <v>9</v>
      </c>
      <c r="C119" s="2" t="s">
        <v>10</v>
      </c>
      <c r="D119" s="2">
        <v>100</v>
      </c>
      <c r="E119" s="2">
        <v>173.01466426299999</v>
      </c>
      <c r="F119" s="2" t="s">
        <v>11</v>
      </c>
      <c r="G119" s="2">
        <v>-4.01</v>
      </c>
      <c r="H119" s="4" t="s">
        <v>4</v>
      </c>
      <c r="I119" s="13">
        <v>0.73</v>
      </c>
      <c r="J119" s="13">
        <v>0.73</v>
      </c>
      <c r="K119" s="13">
        <v>0.74</v>
      </c>
      <c r="L119" s="13">
        <f t="shared" si="12"/>
        <v>0.73333333333333339</v>
      </c>
      <c r="M119" s="13">
        <f t="shared" si="13"/>
        <v>5.7735026918962632E-3</v>
      </c>
      <c r="N119" s="13">
        <f t="shared" si="14"/>
        <v>0.78729582162221767</v>
      </c>
      <c r="O119" s="6"/>
      <c r="P119" s="30" t="s">
        <v>358</v>
      </c>
      <c r="Q119" s="2" t="s">
        <v>9</v>
      </c>
      <c r="R119" s="2" t="s">
        <v>10</v>
      </c>
      <c r="S119" s="2">
        <v>100</v>
      </c>
      <c r="T119" s="2">
        <v>173.01466426299999</v>
      </c>
      <c r="U119" s="2" t="s">
        <v>11</v>
      </c>
      <c r="V119" s="2">
        <v>-4.01</v>
      </c>
      <c r="W119" s="33" t="s">
        <v>4</v>
      </c>
      <c r="X119" s="4" t="s">
        <v>12</v>
      </c>
      <c r="Y119" s="4" t="s">
        <v>12</v>
      </c>
      <c r="Z119" s="4" t="s">
        <v>12</v>
      </c>
      <c r="AA119" s="13" t="e">
        <f t="shared" ref="AA119:AA138" si="15">AVERAGE(X119:Z119)</f>
        <v>#DIV/0!</v>
      </c>
      <c r="AB119" s="13" t="e">
        <f t="shared" ref="AB119:AB138" si="16">STDEV(X119:Z119)</f>
        <v>#DIV/0!</v>
      </c>
      <c r="AC119" s="13" t="e">
        <f t="shared" ref="AC119:AC138" si="17">AB119/AA119*100</f>
        <v>#DIV/0!</v>
      </c>
    </row>
    <row r="120" spans="1:29" s="1" customFormat="1" x14ac:dyDescent="0.25">
      <c r="A120" s="30" t="s">
        <v>358</v>
      </c>
      <c r="B120" s="2" t="s">
        <v>13</v>
      </c>
      <c r="C120" s="2" t="s">
        <v>14</v>
      </c>
      <c r="D120" s="2">
        <v>200</v>
      </c>
      <c r="E120" s="2">
        <v>187.030314328</v>
      </c>
      <c r="F120" s="2" t="s">
        <v>15</v>
      </c>
      <c r="G120" s="2">
        <v>-3.65</v>
      </c>
      <c r="H120" s="4" t="s">
        <v>4</v>
      </c>
      <c r="I120" s="13">
        <v>0.77</v>
      </c>
      <c r="J120" s="13">
        <v>0.77</v>
      </c>
      <c r="K120" s="13">
        <v>0.78</v>
      </c>
      <c r="L120" s="13">
        <f t="shared" si="12"/>
        <v>0.77333333333333343</v>
      </c>
      <c r="M120" s="13">
        <f t="shared" si="13"/>
        <v>5.7735026918962632E-3</v>
      </c>
      <c r="N120" s="13">
        <f t="shared" si="14"/>
        <v>0.74657362395210292</v>
      </c>
      <c r="O120" s="6"/>
      <c r="P120" s="30" t="s">
        <v>358</v>
      </c>
      <c r="Q120" s="2" t="s">
        <v>13</v>
      </c>
      <c r="R120" s="2" t="s">
        <v>14</v>
      </c>
      <c r="S120" s="2">
        <v>200</v>
      </c>
      <c r="T120" s="2">
        <v>187.030314328</v>
      </c>
      <c r="U120" s="2" t="s">
        <v>15</v>
      </c>
      <c r="V120" s="2">
        <v>-3.65</v>
      </c>
      <c r="W120" s="33" t="s">
        <v>4</v>
      </c>
      <c r="X120" s="4" t="s">
        <v>12</v>
      </c>
      <c r="Y120" s="4" t="s">
        <v>12</v>
      </c>
      <c r="Z120" s="4" t="s">
        <v>12</v>
      </c>
      <c r="AA120" s="13" t="e">
        <f t="shared" si="15"/>
        <v>#DIV/0!</v>
      </c>
      <c r="AB120" s="13" t="e">
        <f t="shared" si="16"/>
        <v>#DIV/0!</v>
      </c>
      <c r="AC120" s="13" t="e">
        <f t="shared" si="17"/>
        <v>#DIV/0!</v>
      </c>
    </row>
    <row r="121" spans="1:29" s="1" customFormat="1" x14ac:dyDescent="0.25">
      <c r="A121" s="30" t="s">
        <v>358</v>
      </c>
      <c r="B121" s="2" t="s">
        <v>16</v>
      </c>
      <c r="C121" s="2" t="s">
        <v>17</v>
      </c>
      <c r="D121" s="2">
        <v>300</v>
      </c>
      <c r="E121" s="2">
        <v>201.045964392</v>
      </c>
      <c r="F121" s="2" t="s">
        <v>18</v>
      </c>
      <c r="G121" s="2">
        <v>-3.13</v>
      </c>
      <c r="H121" s="4" t="s">
        <v>4</v>
      </c>
      <c r="I121" s="13">
        <v>0.9</v>
      </c>
      <c r="J121" s="13">
        <v>0.89</v>
      </c>
      <c r="K121" s="13">
        <v>0.89</v>
      </c>
      <c r="L121" s="13">
        <f t="shared" si="12"/>
        <v>0.89333333333333342</v>
      </c>
      <c r="M121" s="13">
        <f t="shared" si="13"/>
        <v>5.7735026918962632E-3</v>
      </c>
      <c r="N121" s="13">
        <f t="shared" si="14"/>
        <v>0.64628761476450702</v>
      </c>
      <c r="O121" s="6"/>
      <c r="P121" s="30" t="s">
        <v>358</v>
      </c>
      <c r="Q121" s="2" t="s">
        <v>16</v>
      </c>
      <c r="R121" s="2" t="s">
        <v>17</v>
      </c>
      <c r="S121" s="2">
        <v>300</v>
      </c>
      <c r="T121" s="2">
        <v>201.045964392</v>
      </c>
      <c r="U121" s="2" t="s">
        <v>18</v>
      </c>
      <c r="V121" s="2">
        <v>-3.13</v>
      </c>
      <c r="W121" s="33" t="s">
        <v>4</v>
      </c>
      <c r="X121" s="4">
        <v>0.88</v>
      </c>
      <c r="Y121" s="4">
        <v>0.88</v>
      </c>
      <c r="Z121" s="4">
        <v>0.87</v>
      </c>
      <c r="AA121" s="13">
        <f t="shared" si="15"/>
        <v>0.87666666666666659</v>
      </c>
      <c r="AB121" s="13">
        <f t="shared" si="16"/>
        <v>5.7735026918962632E-3</v>
      </c>
      <c r="AC121" s="13">
        <f t="shared" si="17"/>
        <v>0.65857445154710226</v>
      </c>
    </row>
    <row r="122" spans="1:29" s="1" customFormat="1" x14ac:dyDescent="0.25">
      <c r="A122" s="30" t="s">
        <v>358</v>
      </c>
      <c r="B122" s="2" t="s">
        <v>19</v>
      </c>
      <c r="C122" s="2" t="s">
        <v>20</v>
      </c>
      <c r="D122" s="2">
        <v>400</v>
      </c>
      <c r="E122" s="2">
        <v>215.06161445699999</v>
      </c>
      <c r="F122" s="2" t="s">
        <v>21</v>
      </c>
      <c r="G122" s="2">
        <v>-2.68</v>
      </c>
      <c r="H122" s="4" t="s">
        <v>4</v>
      </c>
      <c r="I122" s="13">
        <v>1.37</v>
      </c>
      <c r="J122" s="13">
        <v>1.36</v>
      </c>
      <c r="K122" s="13">
        <v>1.36</v>
      </c>
      <c r="L122" s="13">
        <f t="shared" si="12"/>
        <v>1.3633333333333335</v>
      </c>
      <c r="M122" s="13">
        <f t="shared" si="13"/>
        <v>5.7735026918962632E-3</v>
      </c>
      <c r="N122" s="13">
        <f t="shared" si="14"/>
        <v>0.42348430502906576</v>
      </c>
      <c r="O122" s="6"/>
      <c r="P122" s="30" t="s">
        <v>358</v>
      </c>
      <c r="Q122" s="2" t="s">
        <v>19</v>
      </c>
      <c r="R122" s="2" t="s">
        <v>20</v>
      </c>
      <c r="S122" s="2">
        <v>400</v>
      </c>
      <c r="T122" s="2">
        <v>215.06161445699999</v>
      </c>
      <c r="U122" s="2" t="s">
        <v>21</v>
      </c>
      <c r="V122" s="2">
        <v>-2.68</v>
      </c>
      <c r="W122" s="33" t="s">
        <v>4</v>
      </c>
      <c r="X122" s="4">
        <v>1.35</v>
      </c>
      <c r="Y122" s="4">
        <v>1.35</v>
      </c>
      <c r="Z122" s="4">
        <v>1.36</v>
      </c>
      <c r="AA122" s="13">
        <f t="shared" si="15"/>
        <v>1.3533333333333335</v>
      </c>
      <c r="AB122" s="13">
        <f t="shared" si="16"/>
        <v>5.7735026918962632E-3</v>
      </c>
      <c r="AC122" s="13">
        <f t="shared" si="17"/>
        <v>0.42661349940120163</v>
      </c>
    </row>
    <row r="123" spans="1:29" s="1" customFormat="1" x14ac:dyDescent="0.25">
      <c r="A123" s="30" t="s">
        <v>358</v>
      </c>
      <c r="B123" s="2" t="s">
        <v>22</v>
      </c>
      <c r="C123" s="2" t="s">
        <v>23</v>
      </c>
      <c r="D123" s="2">
        <v>500</v>
      </c>
      <c r="E123" s="2">
        <v>229.07726452099999</v>
      </c>
      <c r="F123" s="2" t="s">
        <v>24</v>
      </c>
      <c r="G123" s="2">
        <v>-2.2400000000000002</v>
      </c>
      <c r="H123" s="4" t="s">
        <v>4</v>
      </c>
      <c r="I123" s="13">
        <v>3.18</v>
      </c>
      <c r="J123" s="13">
        <v>3.16</v>
      </c>
      <c r="K123" s="13">
        <v>3.18</v>
      </c>
      <c r="L123" s="13">
        <f t="shared" si="12"/>
        <v>3.1733333333333333</v>
      </c>
      <c r="M123" s="13">
        <f t="shared" si="13"/>
        <v>1.1547005383792526E-2</v>
      </c>
      <c r="N123" s="13">
        <f t="shared" si="14"/>
        <v>0.36387622007749559</v>
      </c>
      <c r="O123" s="6"/>
      <c r="P123" s="30" t="s">
        <v>358</v>
      </c>
      <c r="Q123" s="2" t="s">
        <v>22</v>
      </c>
      <c r="R123" s="2" t="s">
        <v>23</v>
      </c>
      <c r="S123" s="2">
        <v>500</v>
      </c>
      <c r="T123" s="2">
        <v>229.07726452099999</v>
      </c>
      <c r="U123" s="2" t="s">
        <v>24</v>
      </c>
      <c r="V123" s="2">
        <v>-2.2400000000000002</v>
      </c>
      <c r="W123" s="33" t="s">
        <v>4</v>
      </c>
      <c r="X123" s="4">
        <v>3.15</v>
      </c>
      <c r="Y123" s="4">
        <v>3.16</v>
      </c>
      <c r="Z123" s="4">
        <v>3.15</v>
      </c>
      <c r="AA123" s="13">
        <f t="shared" si="15"/>
        <v>3.1533333333333338</v>
      </c>
      <c r="AB123" s="13">
        <f t="shared" si="16"/>
        <v>5.7735026918963907E-3</v>
      </c>
      <c r="AC123" s="13">
        <f t="shared" si="17"/>
        <v>0.18309205154005465</v>
      </c>
    </row>
    <row r="124" spans="1:29" s="1" customFormat="1" x14ac:dyDescent="0.25">
      <c r="A124" s="30" t="s">
        <v>358</v>
      </c>
      <c r="B124" s="2" t="s">
        <v>25</v>
      </c>
      <c r="C124" s="2" t="s">
        <v>26</v>
      </c>
      <c r="D124" s="2">
        <v>600</v>
      </c>
      <c r="E124" s="2">
        <v>243.09291458499999</v>
      </c>
      <c r="F124" s="2" t="s">
        <v>27</v>
      </c>
      <c r="G124" s="2">
        <v>-1.79</v>
      </c>
      <c r="H124" s="4" t="s">
        <v>4</v>
      </c>
      <c r="I124" s="13">
        <v>4.97</v>
      </c>
      <c r="J124" s="13">
        <v>4.97</v>
      </c>
      <c r="K124" s="13">
        <v>4.9800000000000004</v>
      </c>
      <c r="L124" s="13">
        <f t="shared" si="12"/>
        <v>4.9733333333333336</v>
      </c>
      <c r="M124" s="13">
        <f t="shared" si="13"/>
        <v>5.7735026918966474E-3</v>
      </c>
      <c r="N124" s="13">
        <f t="shared" si="14"/>
        <v>0.116089196217761</v>
      </c>
      <c r="O124" s="6"/>
      <c r="P124" s="30" t="s">
        <v>358</v>
      </c>
      <c r="Q124" s="2" t="s">
        <v>25</v>
      </c>
      <c r="R124" s="2" t="s">
        <v>26</v>
      </c>
      <c r="S124" s="2">
        <v>600</v>
      </c>
      <c r="T124" s="2">
        <v>243.09291458499999</v>
      </c>
      <c r="U124" s="2" t="s">
        <v>27</v>
      </c>
      <c r="V124" s="2">
        <v>-1.79</v>
      </c>
      <c r="W124" s="33" t="s">
        <v>4</v>
      </c>
      <c r="X124" s="4">
        <v>4.95</v>
      </c>
      <c r="Y124" s="4">
        <v>4.95</v>
      </c>
      <c r="Z124" s="4">
        <v>4.96</v>
      </c>
      <c r="AA124" s="13">
        <f t="shared" si="15"/>
        <v>4.9533333333333331</v>
      </c>
      <c r="AB124" s="13">
        <f t="shared" si="16"/>
        <v>5.7735026918961348E-3</v>
      </c>
      <c r="AC124" s="13">
        <f t="shared" si="17"/>
        <v>0.11655792783101214</v>
      </c>
    </row>
    <row r="125" spans="1:29" s="1" customFormat="1" x14ac:dyDescent="0.25">
      <c r="A125" s="30" t="s">
        <v>358</v>
      </c>
      <c r="B125" s="2" t="s">
        <v>28</v>
      </c>
      <c r="C125" s="2" t="s">
        <v>29</v>
      </c>
      <c r="D125" s="2">
        <v>700</v>
      </c>
      <c r="E125" s="2">
        <v>257.10856465000001</v>
      </c>
      <c r="F125" s="2" t="s">
        <v>30</v>
      </c>
      <c r="G125" s="2">
        <v>-1.35</v>
      </c>
      <c r="H125" s="4" t="s">
        <v>4</v>
      </c>
      <c r="I125" s="13">
        <v>6.15</v>
      </c>
      <c r="J125" s="13">
        <v>6.17</v>
      </c>
      <c r="K125" s="13">
        <v>6.17</v>
      </c>
      <c r="L125" s="13">
        <f t="shared" si="12"/>
        <v>6.163333333333334</v>
      </c>
      <c r="M125" s="13">
        <f t="shared" si="13"/>
        <v>1.154700538379227E-2</v>
      </c>
      <c r="N125" s="13">
        <f t="shared" si="14"/>
        <v>0.18735000622702436</v>
      </c>
      <c r="O125" s="6"/>
      <c r="P125" s="30" t="s">
        <v>358</v>
      </c>
      <c r="Q125" s="2" t="s">
        <v>28</v>
      </c>
      <c r="R125" s="2" t="s">
        <v>29</v>
      </c>
      <c r="S125" s="2">
        <v>700</v>
      </c>
      <c r="T125" s="2">
        <v>257.10856465000001</v>
      </c>
      <c r="U125" s="2" t="s">
        <v>30</v>
      </c>
      <c r="V125" s="2">
        <v>-1.35</v>
      </c>
      <c r="W125" s="33" t="s">
        <v>4</v>
      </c>
      <c r="X125" s="4">
        <v>6.14</v>
      </c>
      <c r="Y125" s="4">
        <v>6.14</v>
      </c>
      <c r="Z125" s="4">
        <v>6.16</v>
      </c>
      <c r="AA125" s="13">
        <f t="shared" si="15"/>
        <v>6.1466666666666656</v>
      </c>
      <c r="AB125" s="13">
        <f t="shared" si="16"/>
        <v>1.1547005383792781E-2</v>
      </c>
      <c r="AC125" s="13">
        <f t="shared" si="17"/>
        <v>0.18785800515931861</v>
      </c>
    </row>
    <row r="126" spans="1:29" s="1" customFormat="1" x14ac:dyDescent="0.25">
      <c r="A126" s="30" t="s">
        <v>358</v>
      </c>
      <c r="B126" s="2" t="s">
        <v>31</v>
      </c>
      <c r="C126" s="2" t="s">
        <v>32</v>
      </c>
      <c r="D126" s="2">
        <v>800</v>
      </c>
      <c r="E126" s="2">
        <v>271.124214714</v>
      </c>
      <c r="F126" s="2" t="s">
        <v>33</v>
      </c>
      <c r="G126" s="2">
        <v>-0.9</v>
      </c>
      <c r="H126" s="4" t="s">
        <v>4</v>
      </c>
      <c r="I126" s="13">
        <v>7.14</v>
      </c>
      <c r="J126" s="13">
        <v>7.15</v>
      </c>
      <c r="K126" s="13">
        <v>7.15</v>
      </c>
      <c r="L126" s="13">
        <f t="shared" si="12"/>
        <v>7.1466666666666656</v>
      </c>
      <c r="M126" s="13">
        <f t="shared" si="13"/>
        <v>5.7735026918966474E-3</v>
      </c>
      <c r="N126" s="13">
        <f t="shared" si="14"/>
        <v>8.0785951845568776E-2</v>
      </c>
      <c r="O126" s="6"/>
      <c r="P126" s="30" t="s">
        <v>358</v>
      </c>
      <c r="Q126" s="2" t="s">
        <v>31</v>
      </c>
      <c r="R126" s="2" t="s">
        <v>32</v>
      </c>
      <c r="S126" s="2">
        <v>800</v>
      </c>
      <c r="T126" s="2">
        <v>271.124214714</v>
      </c>
      <c r="U126" s="2" t="s">
        <v>33</v>
      </c>
      <c r="V126" s="2">
        <v>-0.9</v>
      </c>
      <c r="W126" s="33" t="s">
        <v>4</v>
      </c>
      <c r="X126" s="4">
        <v>7.14</v>
      </c>
      <c r="Y126" s="4">
        <v>7.13</v>
      </c>
      <c r="Z126" s="4">
        <v>7.14</v>
      </c>
      <c r="AA126" s="13">
        <f t="shared" si="15"/>
        <v>7.1366666666666667</v>
      </c>
      <c r="AB126" s="13">
        <f t="shared" si="16"/>
        <v>5.7735026918961348E-3</v>
      </c>
      <c r="AC126" s="13">
        <f t="shared" si="17"/>
        <v>8.0899150283458218E-2</v>
      </c>
    </row>
    <row r="127" spans="1:29" s="1" customFormat="1" x14ac:dyDescent="0.25">
      <c r="A127" s="30" t="s">
        <v>358</v>
      </c>
      <c r="B127" s="2" t="s">
        <v>34</v>
      </c>
      <c r="C127" s="2" t="s">
        <v>35</v>
      </c>
      <c r="D127" s="2">
        <v>900</v>
      </c>
      <c r="E127" s="2">
        <v>285.13986477899999</v>
      </c>
      <c r="F127" s="2" t="s">
        <v>36</v>
      </c>
      <c r="G127" s="2">
        <v>-0.46</v>
      </c>
      <c r="H127" s="4" t="s">
        <v>4</v>
      </c>
      <c r="I127" s="13">
        <v>8.01</v>
      </c>
      <c r="J127" s="13">
        <v>8.02</v>
      </c>
      <c r="K127" s="13">
        <v>8.02</v>
      </c>
      <c r="L127" s="13">
        <f t="shared" si="12"/>
        <v>8.0166666666666675</v>
      </c>
      <c r="M127" s="13">
        <f t="shared" si="13"/>
        <v>5.7735026918961348E-3</v>
      </c>
      <c r="N127" s="13">
        <f t="shared" si="14"/>
        <v>7.2018744597456968E-2</v>
      </c>
      <c r="O127" s="6"/>
      <c r="P127" s="30" t="s">
        <v>358</v>
      </c>
      <c r="Q127" s="2" t="s">
        <v>34</v>
      </c>
      <c r="R127" s="2" t="s">
        <v>35</v>
      </c>
      <c r="S127" s="2">
        <v>900</v>
      </c>
      <c r="T127" s="2">
        <v>285.13986477899999</v>
      </c>
      <c r="U127" s="2" t="s">
        <v>36</v>
      </c>
      <c r="V127" s="2">
        <v>-0.46</v>
      </c>
      <c r="W127" s="33" t="s">
        <v>4</v>
      </c>
      <c r="X127" s="4">
        <v>8.01</v>
      </c>
      <c r="Y127" s="4">
        <v>8</v>
      </c>
      <c r="Z127" s="4">
        <v>8.01</v>
      </c>
      <c r="AA127" s="13">
        <f t="shared" si="15"/>
        <v>8.0066666666666659</v>
      </c>
      <c r="AB127" s="13">
        <f t="shared" si="16"/>
        <v>5.7735026918961348E-3</v>
      </c>
      <c r="AC127" s="13">
        <f t="shared" si="17"/>
        <v>7.2108693071142413E-2</v>
      </c>
    </row>
    <row r="128" spans="1:29" s="1" customFormat="1" x14ac:dyDescent="0.25">
      <c r="A128" s="30" t="s">
        <v>358</v>
      </c>
      <c r="B128" s="2" t="s">
        <v>37</v>
      </c>
      <c r="C128" s="2" t="s">
        <v>38</v>
      </c>
      <c r="D128" s="2">
        <v>1000</v>
      </c>
      <c r="E128" s="2">
        <v>299.15551484299999</v>
      </c>
      <c r="F128" s="2" t="s">
        <v>39</v>
      </c>
      <c r="G128" s="2">
        <v>-0.02</v>
      </c>
      <c r="H128" s="4" t="s">
        <v>4</v>
      </c>
      <c r="I128" s="13">
        <v>8.82</v>
      </c>
      <c r="J128" s="13">
        <v>8.84</v>
      </c>
      <c r="K128" s="13">
        <v>8.84</v>
      </c>
      <c r="L128" s="13">
        <f t="shared" si="12"/>
        <v>8.8333333333333339</v>
      </c>
      <c r="M128" s="13">
        <f t="shared" si="13"/>
        <v>1.154700538379227E-2</v>
      </c>
      <c r="N128" s="13">
        <f t="shared" si="14"/>
        <v>0.13072081566557286</v>
      </c>
      <c r="O128" s="6"/>
      <c r="P128" s="30" t="s">
        <v>358</v>
      </c>
      <c r="Q128" s="2" t="s">
        <v>37</v>
      </c>
      <c r="R128" s="2" t="s">
        <v>38</v>
      </c>
      <c r="S128" s="2">
        <v>1000</v>
      </c>
      <c r="T128" s="2">
        <v>299.15551484299999</v>
      </c>
      <c r="U128" s="2" t="s">
        <v>39</v>
      </c>
      <c r="V128" s="2">
        <v>-0.02</v>
      </c>
      <c r="W128" s="33" t="s">
        <v>4</v>
      </c>
      <c r="X128" s="4">
        <v>8.82</v>
      </c>
      <c r="Y128" s="4">
        <v>8.82</v>
      </c>
      <c r="Z128" s="4">
        <v>8.82</v>
      </c>
      <c r="AA128" s="13">
        <f t="shared" si="15"/>
        <v>8.82</v>
      </c>
      <c r="AB128" s="13">
        <f t="shared" si="16"/>
        <v>0</v>
      </c>
      <c r="AC128" s="13">
        <f t="shared" si="17"/>
        <v>0</v>
      </c>
    </row>
    <row r="129" spans="1:29" s="1" customFormat="1" x14ac:dyDescent="0.25">
      <c r="A129" s="30" t="s">
        <v>358</v>
      </c>
      <c r="B129" s="2" t="s">
        <v>40</v>
      </c>
      <c r="C129" s="2" t="s">
        <v>41</v>
      </c>
      <c r="D129" s="2">
        <v>1100</v>
      </c>
      <c r="E129" s="2">
        <v>313.17116490699999</v>
      </c>
      <c r="F129" s="2" t="s">
        <v>42</v>
      </c>
      <c r="G129" s="2">
        <v>0.43</v>
      </c>
      <c r="H129" s="4" t="s">
        <v>4</v>
      </c>
      <c r="I129" s="13">
        <v>9.61</v>
      </c>
      <c r="J129" s="13">
        <v>9.61</v>
      </c>
      <c r="K129" s="13">
        <v>9.6199999999999992</v>
      </c>
      <c r="L129" s="13">
        <f t="shared" si="12"/>
        <v>9.6133333333333315</v>
      </c>
      <c r="M129" s="13">
        <f t="shared" si="13"/>
        <v>5.7735026918961348E-3</v>
      </c>
      <c r="N129" s="13">
        <f t="shared" si="14"/>
        <v>6.0057240206963972E-2</v>
      </c>
      <c r="O129" s="6"/>
      <c r="P129" s="30" t="s">
        <v>358</v>
      </c>
      <c r="Q129" s="2" t="s">
        <v>40</v>
      </c>
      <c r="R129" s="2" t="s">
        <v>41</v>
      </c>
      <c r="S129" s="2">
        <v>1100</v>
      </c>
      <c r="T129" s="2">
        <v>313.17116490699999</v>
      </c>
      <c r="U129" s="2" t="s">
        <v>42</v>
      </c>
      <c r="V129" s="2">
        <v>0.43</v>
      </c>
      <c r="W129" s="33" t="s">
        <v>4</v>
      </c>
      <c r="X129" s="4">
        <v>9.61</v>
      </c>
      <c r="Y129" s="4">
        <v>9.61</v>
      </c>
      <c r="Z129" s="4">
        <v>9.6</v>
      </c>
      <c r="AA129" s="13">
        <f t="shared" si="15"/>
        <v>9.6066666666666674</v>
      </c>
      <c r="AB129" s="13">
        <f t="shared" si="16"/>
        <v>5.7735026918961348E-3</v>
      </c>
      <c r="AC129" s="13">
        <f t="shared" si="17"/>
        <v>6.0098917681083983E-2</v>
      </c>
    </row>
    <row r="130" spans="1:29" s="1" customFormat="1" x14ac:dyDescent="0.25">
      <c r="A130" s="30" t="s">
        <v>358</v>
      </c>
      <c r="B130" s="2" t="s">
        <v>43</v>
      </c>
      <c r="C130" s="2" t="s">
        <v>44</v>
      </c>
      <c r="D130" s="2">
        <v>1200</v>
      </c>
      <c r="E130" s="2">
        <v>327.18681497199998</v>
      </c>
      <c r="F130" s="2" t="s">
        <v>45</v>
      </c>
      <c r="G130" s="2">
        <v>0.87</v>
      </c>
      <c r="H130" s="4" t="s">
        <v>4</v>
      </c>
      <c r="I130" s="13">
        <v>10.38</v>
      </c>
      <c r="J130" s="13">
        <v>10.39</v>
      </c>
      <c r="K130" s="13">
        <v>10.39</v>
      </c>
      <c r="L130" s="13">
        <f t="shared" si="12"/>
        <v>10.386666666666668</v>
      </c>
      <c r="M130" s="13">
        <f t="shared" si="13"/>
        <v>5.7735026918961348E-3</v>
      </c>
      <c r="N130" s="13">
        <f t="shared" si="14"/>
        <v>5.5585712694763804E-2</v>
      </c>
      <c r="O130" s="6"/>
      <c r="P130" s="30" t="s">
        <v>358</v>
      </c>
      <c r="Q130" s="2" t="s">
        <v>43</v>
      </c>
      <c r="R130" s="2" t="s">
        <v>44</v>
      </c>
      <c r="S130" s="2">
        <v>1200</v>
      </c>
      <c r="T130" s="2">
        <v>327.18681497199998</v>
      </c>
      <c r="U130" s="2" t="s">
        <v>45</v>
      </c>
      <c r="V130" s="2">
        <v>0.87</v>
      </c>
      <c r="W130" s="33" t="s">
        <v>4</v>
      </c>
      <c r="X130" s="4">
        <v>10.37</v>
      </c>
      <c r="Y130" s="4">
        <v>10.37</v>
      </c>
      <c r="Z130" s="4">
        <v>10.38</v>
      </c>
      <c r="AA130" s="13">
        <f t="shared" si="15"/>
        <v>10.373333333333333</v>
      </c>
      <c r="AB130" s="13">
        <f t="shared" si="16"/>
        <v>5.77350269189716E-3</v>
      </c>
      <c r="AC130" s="13">
        <f t="shared" si="17"/>
        <v>5.5657159626257974E-2</v>
      </c>
    </row>
    <row r="131" spans="1:29" s="1" customFormat="1" x14ac:dyDescent="0.25">
      <c r="A131" s="30" t="s">
        <v>358</v>
      </c>
      <c r="B131" s="2" t="s">
        <v>46</v>
      </c>
      <c r="C131" s="2" t="s">
        <v>47</v>
      </c>
      <c r="D131" s="2">
        <v>1300</v>
      </c>
      <c r="E131" s="2">
        <v>341.20246503599998</v>
      </c>
      <c r="F131" s="2" t="s">
        <v>48</v>
      </c>
      <c r="G131" s="2">
        <v>1.32</v>
      </c>
      <c r="H131" s="4" t="s">
        <v>4</v>
      </c>
      <c r="I131" s="13">
        <v>11.16</v>
      </c>
      <c r="J131" s="13">
        <v>11.16</v>
      </c>
      <c r="K131" s="13">
        <v>11.17</v>
      </c>
      <c r="L131" s="13">
        <f t="shared" si="12"/>
        <v>11.163333333333334</v>
      </c>
      <c r="M131" s="13">
        <f t="shared" si="13"/>
        <v>5.7735026918961348E-3</v>
      </c>
      <c r="N131" s="13">
        <f t="shared" si="14"/>
        <v>5.1718447523703803E-2</v>
      </c>
      <c r="O131" s="6"/>
      <c r="P131" s="30" t="s">
        <v>358</v>
      </c>
      <c r="Q131" s="2" t="s">
        <v>46</v>
      </c>
      <c r="R131" s="2" t="s">
        <v>47</v>
      </c>
      <c r="S131" s="2">
        <v>1300</v>
      </c>
      <c r="T131" s="2">
        <v>341.20246503599998</v>
      </c>
      <c r="U131" s="2" t="s">
        <v>48</v>
      </c>
      <c r="V131" s="2">
        <v>1.32</v>
      </c>
      <c r="W131" s="33" t="s">
        <v>4</v>
      </c>
      <c r="X131" s="4">
        <v>11.15</v>
      </c>
      <c r="Y131" s="4">
        <v>11.16</v>
      </c>
      <c r="Z131" s="4">
        <v>11.15</v>
      </c>
      <c r="AA131" s="13">
        <f t="shared" si="15"/>
        <v>11.153333333333334</v>
      </c>
      <c r="AB131" s="13">
        <f t="shared" si="16"/>
        <v>5.7735026918961348E-3</v>
      </c>
      <c r="AC131" s="13">
        <f t="shared" si="17"/>
        <v>5.1764817918973111E-2</v>
      </c>
    </row>
    <row r="132" spans="1:29" s="1" customFormat="1" x14ac:dyDescent="0.25">
      <c r="A132" s="30" t="s">
        <v>358</v>
      </c>
      <c r="B132" s="2" t="s">
        <v>49</v>
      </c>
      <c r="C132" s="2" t="s">
        <v>50</v>
      </c>
      <c r="D132" s="2">
        <v>1400</v>
      </c>
      <c r="E132" s="2">
        <v>355.21811510100002</v>
      </c>
      <c r="F132" s="2" t="s">
        <v>51</v>
      </c>
      <c r="G132" s="2">
        <v>1.76</v>
      </c>
      <c r="H132" s="4" t="s">
        <v>4</v>
      </c>
      <c r="I132" s="13">
        <v>11.94</v>
      </c>
      <c r="J132" s="13">
        <v>11.95</v>
      </c>
      <c r="K132" s="13">
        <v>11.95</v>
      </c>
      <c r="L132" s="13">
        <f t="shared" si="12"/>
        <v>11.946666666666667</v>
      </c>
      <c r="M132" s="13">
        <f t="shared" si="13"/>
        <v>5.7735026918961348E-3</v>
      </c>
      <c r="N132" s="13">
        <f t="shared" si="14"/>
        <v>4.8327310479041305E-2</v>
      </c>
      <c r="O132" s="6"/>
      <c r="P132" s="30" t="s">
        <v>358</v>
      </c>
      <c r="Q132" s="2" t="s">
        <v>49</v>
      </c>
      <c r="R132" s="2" t="s">
        <v>50</v>
      </c>
      <c r="S132" s="2">
        <v>1400</v>
      </c>
      <c r="T132" s="2">
        <v>355.21811510100002</v>
      </c>
      <c r="U132" s="2" t="s">
        <v>51</v>
      </c>
      <c r="V132" s="2">
        <v>1.76</v>
      </c>
      <c r="W132" s="33" t="s">
        <v>4</v>
      </c>
      <c r="X132" s="4">
        <v>11.94</v>
      </c>
      <c r="Y132" s="4">
        <v>11.94</v>
      </c>
      <c r="Z132" s="4">
        <v>11.94</v>
      </c>
      <c r="AA132" s="13">
        <f t="shared" si="15"/>
        <v>11.94</v>
      </c>
      <c r="AB132" s="13">
        <f t="shared" si="16"/>
        <v>0</v>
      </c>
      <c r="AC132" s="13">
        <f t="shared" si="17"/>
        <v>0</v>
      </c>
    </row>
    <row r="133" spans="1:29" s="1" customFormat="1" x14ac:dyDescent="0.25">
      <c r="A133" s="30" t="s">
        <v>358</v>
      </c>
      <c r="B133" s="2" t="s">
        <v>52</v>
      </c>
      <c r="C133" s="2" t="s">
        <v>53</v>
      </c>
      <c r="D133" s="2">
        <v>1500</v>
      </c>
      <c r="E133" s="2">
        <v>369.23376516500002</v>
      </c>
      <c r="F133" s="2" t="s">
        <v>54</v>
      </c>
      <c r="G133" s="2">
        <v>2.21</v>
      </c>
      <c r="H133" s="4" t="s">
        <v>4</v>
      </c>
      <c r="I133" s="13">
        <v>12.74</v>
      </c>
      <c r="J133" s="13">
        <v>12.75</v>
      </c>
      <c r="K133" s="13">
        <v>12.75</v>
      </c>
      <c r="L133" s="13">
        <f t="shared" si="12"/>
        <v>12.746666666666668</v>
      </c>
      <c r="M133" s="13">
        <f t="shared" si="13"/>
        <v>5.7735026918961348E-3</v>
      </c>
      <c r="N133" s="13">
        <f t="shared" si="14"/>
        <v>4.5294215679101468E-2</v>
      </c>
      <c r="O133" s="6"/>
      <c r="P133" s="30" t="s">
        <v>358</v>
      </c>
      <c r="Q133" s="2" t="s">
        <v>52</v>
      </c>
      <c r="R133" s="2" t="s">
        <v>53</v>
      </c>
      <c r="S133" s="2">
        <v>1500</v>
      </c>
      <c r="T133" s="2">
        <v>369.23376516500002</v>
      </c>
      <c r="U133" s="2" t="s">
        <v>54</v>
      </c>
      <c r="V133" s="2">
        <v>2.21</v>
      </c>
      <c r="W133" s="33" t="s">
        <v>4</v>
      </c>
      <c r="X133" s="4">
        <v>12.73</v>
      </c>
      <c r="Y133" s="4">
        <v>12.74</v>
      </c>
      <c r="Z133" s="4">
        <v>12.74</v>
      </c>
      <c r="AA133" s="13">
        <f t="shared" si="15"/>
        <v>12.736666666666666</v>
      </c>
      <c r="AB133" s="13">
        <f t="shared" si="16"/>
        <v>5.7735026918961348E-3</v>
      </c>
      <c r="AC133" s="13">
        <f t="shared" si="17"/>
        <v>4.5329777743230576E-2</v>
      </c>
    </row>
    <row r="134" spans="1:29" s="1" customFormat="1" x14ac:dyDescent="0.25">
      <c r="A134" s="30" t="s">
        <v>358</v>
      </c>
      <c r="B134" s="2" t="s">
        <v>55</v>
      </c>
      <c r="C134" s="2" t="s">
        <v>56</v>
      </c>
      <c r="D134" s="2">
        <v>1600</v>
      </c>
      <c r="E134" s="2">
        <v>383.24941522900002</v>
      </c>
      <c r="F134" s="2" t="s">
        <v>57</v>
      </c>
      <c r="G134" s="2">
        <v>2.65</v>
      </c>
      <c r="H134" s="4" t="s">
        <v>4</v>
      </c>
      <c r="I134" s="13">
        <v>13.53</v>
      </c>
      <c r="J134" s="13">
        <v>13.54</v>
      </c>
      <c r="K134" s="13">
        <v>13.55</v>
      </c>
      <c r="L134" s="13">
        <f t="shared" si="12"/>
        <v>13.540000000000001</v>
      </c>
      <c r="M134" s="13">
        <f t="shared" si="13"/>
        <v>1.0000000000000675E-2</v>
      </c>
      <c r="N134" s="13">
        <f t="shared" si="14"/>
        <v>7.3855243722309269E-2</v>
      </c>
      <c r="O134" s="6"/>
      <c r="P134" s="30" t="s">
        <v>358</v>
      </c>
      <c r="Q134" s="2" t="s">
        <v>55</v>
      </c>
      <c r="R134" s="2" t="s">
        <v>56</v>
      </c>
      <c r="S134" s="2">
        <v>1600</v>
      </c>
      <c r="T134" s="2">
        <v>383.24941522900002</v>
      </c>
      <c r="U134" s="2" t="s">
        <v>57</v>
      </c>
      <c r="V134" s="2">
        <v>2.65</v>
      </c>
      <c r="W134" s="33" t="s">
        <v>4</v>
      </c>
      <c r="X134" s="4">
        <v>13.53</v>
      </c>
      <c r="Y134" s="4">
        <v>13.53</v>
      </c>
      <c r="Z134" s="4">
        <v>13.53</v>
      </c>
      <c r="AA134" s="13">
        <f t="shared" si="15"/>
        <v>13.53</v>
      </c>
      <c r="AB134" s="13">
        <f t="shared" si="16"/>
        <v>0</v>
      </c>
      <c r="AC134" s="13">
        <f t="shared" si="17"/>
        <v>0</v>
      </c>
    </row>
    <row r="135" spans="1:29" s="1" customFormat="1" x14ac:dyDescent="0.25">
      <c r="A135" s="30" t="s">
        <v>358</v>
      </c>
      <c r="B135" s="2" t="s">
        <v>58</v>
      </c>
      <c r="C135" s="2" t="s">
        <v>59</v>
      </c>
      <c r="D135" s="2">
        <v>1700</v>
      </c>
      <c r="E135" s="2">
        <v>397.26506529400001</v>
      </c>
      <c r="F135" s="2" t="s">
        <v>60</v>
      </c>
      <c r="G135" s="2">
        <v>3.1</v>
      </c>
      <c r="H135" s="4" t="s">
        <v>4</v>
      </c>
      <c r="I135" s="13">
        <v>14.33</v>
      </c>
      <c r="J135" s="13">
        <v>14.33</v>
      </c>
      <c r="K135" s="13">
        <v>14.34</v>
      </c>
      <c r="L135" s="13">
        <f t="shared" si="12"/>
        <v>14.333333333333334</v>
      </c>
      <c r="M135" s="13">
        <f t="shared" si="13"/>
        <v>5.7735026918961348E-3</v>
      </c>
      <c r="N135" s="13">
        <f t="shared" si="14"/>
        <v>4.028025133881024E-2</v>
      </c>
      <c r="O135" s="6"/>
      <c r="P135" s="30" t="s">
        <v>358</v>
      </c>
      <c r="Q135" s="2" t="s">
        <v>58</v>
      </c>
      <c r="R135" s="2" t="s">
        <v>59</v>
      </c>
      <c r="S135" s="2">
        <v>1700</v>
      </c>
      <c r="T135" s="2">
        <v>397.26506529400001</v>
      </c>
      <c r="U135" s="2" t="s">
        <v>60</v>
      </c>
      <c r="V135" s="2">
        <v>3.1</v>
      </c>
      <c r="W135" s="33" t="s">
        <v>4</v>
      </c>
      <c r="X135" s="4">
        <v>14.31</v>
      </c>
      <c r="Y135" s="4">
        <v>14.31</v>
      </c>
      <c r="Z135" s="4">
        <v>14.32</v>
      </c>
      <c r="AA135" s="13">
        <f t="shared" si="15"/>
        <v>14.313333333333333</v>
      </c>
      <c r="AB135" s="13">
        <f t="shared" si="16"/>
        <v>5.7735026918961348E-3</v>
      </c>
      <c r="AC135" s="13">
        <f t="shared" si="17"/>
        <v>4.0336534875846312E-2</v>
      </c>
    </row>
    <row r="136" spans="1:29" s="1" customFormat="1" x14ac:dyDescent="0.25">
      <c r="A136" s="30" t="s">
        <v>358</v>
      </c>
      <c r="B136" s="2" t="s">
        <v>61</v>
      </c>
      <c r="C136" s="2" t="s">
        <v>62</v>
      </c>
      <c r="D136" s="2">
        <v>1800</v>
      </c>
      <c r="E136" s="2">
        <v>411.28071535800001</v>
      </c>
      <c r="F136" s="2" t="s">
        <v>63</v>
      </c>
      <c r="G136" s="2">
        <v>3.54</v>
      </c>
      <c r="H136" s="4" t="s">
        <v>4</v>
      </c>
      <c r="I136" s="13">
        <v>15.09</v>
      </c>
      <c r="J136" s="13">
        <v>15.1</v>
      </c>
      <c r="K136" s="13">
        <v>15.11</v>
      </c>
      <c r="L136" s="13">
        <f t="shared" si="12"/>
        <v>15.1</v>
      </c>
      <c r="M136" s="13">
        <f t="shared" si="13"/>
        <v>9.9999999999997868E-3</v>
      </c>
      <c r="N136" s="13">
        <f t="shared" si="14"/>
        <v>6.6225165562912497E-2</v>
      </c>
      <c r="O136" s="6"/>
      <c r="P136" s="30" t="s">
        <v>358</v>
      </c>
      <c r="Q136" s="2" t="s">
        <v>61</v>
      </c>
      <c r="R136" s="2" t="s">
        <v>62</v>
      </c>
      <c r="S136" s="2">
        <v>1800</v>
      </c>
      <c r="T136" s="2">
        <v>411.28071535800001</v>
      </c>
      <c r="U136" s="2" t="s">
        <v>63</v>
      </c>
      <c r="V136" s="2">
        <v>3.54</v>
      </c>
      <c r="W136" s="33" t="s">
        <v>4</v>
      </c>
      <c r="X136" s="4">
        <v>15.09</v>
      </c>
      <c r="Y136" s="4">
        <v>15.08</v>
      </c>
      <c r="Z136" s="4">
        <v>15.09</v>
      </c>
      <c r="AA136" s="13">
        <f t="shared" si="15"/>
        <v>15.086666666666668</v>
      </c>
      <c r="AB136" s="13">
        <f t="shared" si="16"/>
        <v>5.7735026918961348E-3</v>
      </c>
      <c r="AC136" s="13">
        <f t="shared" si="17"/>
        <v>3.8268908695732219E-2</v>
      </c>
    </row>
    <row r="137" spans="1:29" s="1" customFormat="1" x14ac:dyDescent="0.25">
      <c r="A137" s="30" t="s">
        <v>358</v>
      </c>
      <c r="B137" s="2" t="s">
        <v>64</v>
      </c>
      <c r="C137" s="2" t="s">
        <v>65</v>
      </c>
      <c r="D137" s="2">
        <v>1900</v>
      </c>
      <c r="E137" s="2">
        <v>425.296365423</v>
      </c>
      <c r="F137" s="2" t="s">
        <v>66</v>
      </c>
      <c r="G137" s="2">
        <v>3.99</v>
      </c>
      <c r="H137" s="4" t="s">
        <v>4</v>
      </c>
      <c r="I137" s="13">
        <v>15.83</v>
      </c>
      <c r="J137" s="13">
        <v>15.83</v>
      </c>
      <c r="K137" s="13">
        <v>15.84</v>
      </c>
      <c r="L137" s="13">
        <f t="shared" si="12"/>
        <v>15.833333333333334</v>
      </c>
      <c r="M137" s="13">
        <f t="shared" si="13"/>
        <v>5.7735026918961348E-3</v>
      </c>
      <c r="N137" s="13">
        <f t="shared" si="14"/>
        <v>3.6464227527765056E-2</v>
      </c>
      <c r="O137" s="6"/>
      <c r="P137" s="30" t="s">
        <v>358</v>
      </c>
      <c r="Q137" s="2" t="s">
        <v>64</v>
      </c>
      <c r="R137" s="2" t="s">
        <v>65</v>
      </c>
      <c r="S137" s="2">
        <v>1900</v>
      </c>
      <c r="T137" s="2">
        <v>425.296365423</v>
      </c>
      <c r="U137" s="2" t="s">
        <v>66</v>
      </c>
      <c r="V137" s="2">
        <v>3.99</v>
      </c>
      <c r="W137" s="33" t="s">
        <v>4</v>
      </c>
      <c r="X137" s="4">
        <v>15.82</v>
      </c>
      <c r="Y137" s="4">
        <v>15.82</v>
      </c>
      <c r="Z137" s="4">
        <v>15.83</v>
      </c>
      <c r="AA137" s="13">
        <f t="shared" si="15"/>
        <v>15.823333333333332</v>
      </c>
      <c r="AB137" s="13">
        <f t="shared" si="16"/>
        <v>5.7735026918961348E-3</v>
      </c>
      <c r="AC137" s="13">
        <f t="shared" si="17"/>
        <v>3.6487272120683395E-2</v>
      </c>
    </row>
    <row r="138" spans="1:29" s="1" customFormat="1" x14ac:dyDescent="0.25">
      <c r="A138" s="30" t="s">
        <v>358</v>
      </c>
      <c r="B138" s="2" t="s">
        <v>67</v>
      </c>
      <c r="C138" s="2" t="s">
        <v>68</v>
      </c>
      <c r="D138" s="2">
        <v>2000</v>
      </c>
      <c r="E138" s="2">
        <v>439.312015487</v>
      </c>
      <c r="F138" s="2" t="s">
        <v>69</v>
      </c>
      <c r="G138" s="2">
        <v>4.43</v>
      </c>
      <c r="H138" s="4" t="s">
        <v>4</v>
      </c>
      <c r="I138" s="9">
        <v>16.510000000000002</v>
      </c>
      <c r="J138" s="9">
        <v>16.5</v>
      </c>
      <c r="K138" s="9">
        <v>16.510000000000002</v>
      </c>
      <c r="L138" s="13">
        <f t="shared" si="12"/>
        <v>16.506666666666671</v>
      </c>
      <c r="M138" s="13">
        <f t="shared" si="13"/>
        <v>5.77350269189716E-3</v>
      </c>
      <c r="N138" s="13">
        <f t="shared" si="14"/>
        <v>3.4976793367712991E-2</v>
      </c>
      <c r="O138" s="6"/>
      <c r="P138" s="30" t="s">
        <v>358</v>
      </c>
      <c r="Q138" s="2" t="s">
        <v>67</v>
      </c>
      <c r="R138" s="2" t="s">
        <v>68</v>
      </c>
      <c r="S138" s="2">
        <v>2000</v>
      </c>
      <c r="T138" s="2">
        <v>439.312015487</v>
      </c>
      <c r="U138" s="2" t="s">
        <v>69</v>
      </c>
      <c r="V138" s="2">
        <v>4.43</v>
      </c>
      <c r="W138" s="33" t="s">
        <v>4</v>
      </c>
      <c r="X138" s="5">
        <v>16.489999999999998</v>
      </c>
      <c r="Y138" s="5">
        <v>16.5</v>
      </c>
      <c r="Z138" s="5">
        <v>16.5</v>
      </c>
      <c r="AA138" s="13">
        <f t="shared" si="15"/>
        <v>16.496666666666666</v>
      </c>
      <c r="AB138" s="13">
        <f t="shared" si="16"/>
        <v>5.77350269189716E-3</v>
      </c>
      <c r="AC138" s="13">
        <f t="shared" si="17"/>
        <v>3.4997995707600489E-2</v>
      </c>
    </row>
  </sheetData>
  <mergeCells count="4">
    <mergeCell ref="A1:H1"/>
    <mergeCell ref="I1:N1"/>
    <mergeCell ref="X1:AC1"/>
    <mergeCell ref="P1:W1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38"/>
  <sheetViews>
    <sheetView zoomScale="40" zoomScaleNormal="40" workbookViewId="0">
      <selection activeCell="AD2" sqref="AD1:BZ1048576"/>
    </sheetView>
  </sheetViews>
  <sheetFormatPr baseColWidth="10" defaultColWidth="11.42578125" defaultRowHeight="15" x14ac:dyDescent="0.25"/>
  <cols>
    <col min="1" max="1" width="5.42578125" style="25" customWidth="1"/>
    <col min="2" max="3" width="11.42578125" style="22"/>
    <col min="4" max="5" width="11.5703125" style="22" bestFit="1" customWidth="1"/>
    <col min="6" max="6" width="11.42578125" style="22"/>
    <col min="7" max="7" width="11.5703125" style="22" bestFit="1" customWidth="1"/>
    <col min="8" max="8" width="11.42578125" style="22"/>
    <col min="9" max="14" width="11.5703125" style="26" bestFit="1" customWidth="1"/>
    <col min="15" max="15" width="11.42578125" style="22"/>
    <col min="16" max="16" width="5.42578125" style="32" customWidth="1"/>
    <col min="17" max="18" width="11.42578125" style="22"/>
    <col min="19" max="20" width="11.5703125" style="22" bestFit="1" customWidth="1"/>
    <col min="21" max="21" width="11.42578125" style="22"/>
    <col min="22" max="22" width="11.5703125" style="22" bestFit="1" customWidth="1"/>
    <col min="23" max="23" width="11.42578125" style="22"/>
    <col min="24" max="26" width="11.5703125" style="25" bestFit="1" customWidth="1"/>
    <col min="27" max="27" width="11.5703125" style="22" bestFit="1" customWidth="1"/>
    <col min="28" max="29" width="14" style="22" bestFit="1" customWidth="1"/>
    <col min="30" max="16384" width="11.42578125" style="22"/>
  </cols>
  <sheetData>
    <row r="1" spans="1:29" s="1" customFormat="1" x14ac:dyDescent="0.25">
      <c r="A1" s="36"/>
      <c r="B1" s="36"/>
      <c r="C1" s="36"/>
      <c r="D1" s="36"/>
      <c r="E1" s="36"/>
      <c r="F1" s="36"/>
      <c r="G1" s="36"/>
      <c r="H1" s="36"/>
      <c r="I1" s="35" t="s">
        <v>360</v>
      </c>
      <c r="J1" s="35"/>
      <c r="K1" s="35"/>
      <c r="L1" s="35"/>
      <c r="M1" s="35"/>
      <c r="N1" s="35"/>
      <c r="O1" s="27"/>
      <c r="P1" s="36"/>
      <c r="Q1" s="36"/>
      <c r="R1" s="36"/>
      <c r="S1" s="36"/>
      <c r="T1" s="36"/>
      <c r="U1" s="36"/>
      <c r="V1" s="36"/>
      <c r="W1" s="36"/>
      <c r="X1" s="35" t="s">
        <v>365</v>
      </c>
      <c r="Y1" s="35"/>
      <c r="Z1" s="35"/>
      <c r="AA1" s="35"/>
      <c r="AB1" s="35"/>
      <c r="AC1" s="35"/>
    </row>
    <row r="2" spans="1:29" s="1" customFormat="1" x14ac:dyDescent="0.25">
      <c r="A2" s="23" t="s">
        <v>1</v>
      </c>
      <c r="B2" s="24" t="s">
        <v>2</v>
      </c>
      <c r="C2" s="24" t="s">
        <v>3</v>
      </c>
      <c r="D2" s="24" t="s">
        <v>4</v>
      </c>
      <c r="E2" s="24" t="s">
        <v>5</v>
      </c>
      <c r="F2" s="24" t="s">
        <v>6</v>
      </c>
      <c r="G2" s="24" t="s">
        <v>7</v>
      </c>
      <c r="H2" s="23" t="s">
        <v>8</v>
      </c>
      <c r="I2" s="28" t="s">
        <v>361</v>
      </c>
      <c r="J2" s="28" t="s">
        <v>362</v>
      </c>
      <c r="K2" s="28" t="s">
        <v>363</v>
      </c>
      <c r="L2" s="28" t="s">
        <v>359</v>
      </c>
      <c r="M2" s="28" t="s">
        <v>0</v>
      </c>
      <c r="N2" s="28" t="s">
        <v>364</v>
      </c>
      <c r="O2" s="28"/>
      <c r="P2" s="23" t="s">
        <v>1</v>
      </c>
      <c r="Q2" s="24" t="s">
        <v>2</v>
      </c>
      <c r="R2" s="24" t="s">
        <v>3</v>
      </c>
      <c r="S2" s="24" t="s">
        <v>4</v>
      </c>
      <c r="T2" s="24" t="s">
        <v>5</v>
      </c>
      <c r="U2" s="24" t="s">
        <v>6</v>
      </c>
      <c r="V2" s="24" t="s">
        <v>7</v>
      </c>
      <c r="W2" s="23" t="s">
        <v>8</v>
      </c>
      <c r="X2" s="28" t="s">
        <v>361</v>
      </c>
      <c r="Y2" s="28" t="s">
        <v>362</v>
      </c>
      <c r="Z2" s="28" t="s">
        <v>363</v>
      </c>
      <c r="AA2" s="28" t="s">
        <v>359</v>
      </c>
      <c r="AB2" s="28" t="s">
        <v>0</v>
      </c>
      <c r="AC2" s="28" t="s">
        <v>364</v>
      </c>
    </row>
    <row r="3" spans="1:29" s="1" customFormat="1" ht="15" customHeight="1" x14ac:dyDescent="0.25">
      <c r="A3" s="31" t="s">
        <v>357</v>
      </c>
      <c r="B3" s="2" t="s">
        <v>9</v>
      </c>
      <c r="C3" s="2" t="s">
        <v>10</v>
      </c>
      <c r="D3" s="2">
        <v>100</v>
      </c>
      <c r="E3" s="2">
        <v>173.01466426299999</v>
      </c>
      <c r="F3" s="2" t="s">
        <v>11</v>
      </c>
      <c r="G3" s="2">
        <v>-4.01</v>
      </c>
      <c r="H3" s="4" t="s">
        <v>4</v>
      </c>
      <c r="I3" s="13">
        <v>0.73</v>
      </c>
      <c r="J3" s="13">
        <v>0.73</v>
      </c>
      <c r="K3" s="13">
        <v>0.74</v>
      </c>
      <c r="L3" s="13">
        <f>AVERAGE(I3:K3)</f>
        <v>0.73333333333333339</v>
      </c>
      <c r="M3" s="13">
        <f>STDEV(I3:K3)</f>
        <v>5.7735026918962632E-3</v>
      </c>
      <c r="N3" s="13">
        <f>M3/L3*100</f>
        <v>0.78729582162221767</v>
      </c>
      <c r="O3" s="3"/>
      <c r="P3" s="31" t="s">
        <v>357</v>
      </c>
      <c r="Q3" s="2" t="s">
        <v>9</v>
      </c>
      <c r="R3" s="2" t="s">
        <v>10</v>
      </c>
      <c r="S3" s="2">
        <v>100</v>
      </c>
      <c r="T3" s="2">
        <v>173.01466426299999</v>
      </c>
      <c r="U3" s="2" t="s">
        <v>11</v>
      </c>
      <c r="V3" s="2">
        <v>-4.01</v>
      </c>
      <c r="W3" s="33" t="s">
        <v>4</v>
      </c>
      <c r="X3" s="2" t="s">
        <v>12</v>
      </c>
      <c r="Y3" s="2" t="s">
        <v>12</v>
      </c>
      <c r="Z3" s="2" t="s">
        <v>12</v>
      </c>
      <c r="AA3" s="13" t="e">
        <f>AVERAGE(X3:Z3)</f>
        <v>#DIV/0!</v>
      </c>
      <c r="AB3" s="13" t="e">
        <f>STDEV(X3:Z3)</f>
        <v>#DIV/0!</v>
      </c>
      <c r="AC3" s="13" t="e">
        <f>AB3/AA3*100</f>
        <v>#DIV/0!</v>
      </c>
    </row>
    <row r="4" spans="1:29" s="1" customFormat="1" x14ac:dyDescent="0.25">
      <c r="A4" s="31" t="s">
        <v>357</v>
      </c>
      <c r="B4" s="2" t="s">
        <v>13</v>
      </c>
      <c r="C4" s="2" t="s">
        <v>14</v>
      </c>
      <c r="D4" s="2">
        <v>200</v>
      </c>
      <c r="E4" s="2">
        <v>187.030314328</v>
      </c>
      <c r="F4" s="2" t="s">
        <v>15</v>
      </c>
      <c r="G4" s="2">
        <v>-3.65</v>
      </c>
      <c r="H4" s="4" t="s">
        <v>4</v>
      </c>
      <c r="I4" s="13">
        <v>0.77</v>
      </c>
      <c r="J4" s="13">
        <v>0.77</v>
      </c>
      <c r="K4" s="13">
        <v>0.78</v>
      </c>
      <c r="L4" s="13">
        <f t="shared" ref="L4:L67" si="0">AVERAGE(I4:K4)</f>
        <v>0.77333333333333343</v>
      </c>
      <c r="M4" s="13">
        <f t="shared" ref="M4:M67" si="1">STDEV(I4:K4)</f>
        <v>5.7735026918962632E-3</v>
      </c>
      <c r="N4" s="13">
        <f t="shared" ref="N4:N67" si="2">M4/L4*100</f>
        <v>0.74657362395210292</v>
      </c>
      <c r="O4" s="3"/>
      <c r="P4" s="31" t="s">
        <v>357</v>
      </c>
      <c r="Q4" s="2" t="s">
        <v>13</v>
      </c>
      <c r="R4" s="2" t="s">
        <v>14</v>
      </c>
      <c r="S4" s="2">
        <v>200</v>
      </c>
      <c r="T4" s="2">
        <v>187.030314328</v>
      </c>
      <c r="U4" s="2" t="s">
        <v>15</v>
      </c>
      <c r="V4" s="2">
        <v>-3.65</v>
      </c>
      <c r="W4" s="33" t="s">
        <v>4</v>
      </c>
      <c r="X4" s="2" t="s">
        <v>12</v>
      </c>
      <c r="Y4" s="2" t="s">
        <v>12</v>
      </c>
      <c r="Z4" s="2" t="s">
        <v>12</v>
      </c>
      <c r="AA4" s="13" t="e">
        <f t="shared" ref="AA4:AA67" si="3">AVERAGE(X4:Z4)</f>
        <v>#DIV/0!</v>
      </c>
      <c r="AB4" s="13" t="e">
        <f t="shared" ref="AB4:AB67" si="4">STDEV(X4:Z4)</f>
        <v>#DIV/0!</v>
      </c>
      <c r="AC4" s="13" t="e">
        <f t="shared" ref="AC4:AC67" si="5">AB4/AA4*100</f>
        <v>#DIV/0!</v>
      </c>
    </row>
    <row r="5" spans="1:29" s="1" customFormat="1" x14ac:dyDescent="0.25">
      <c r="A5" s="31" t="s">
        <v>357</v>
      </c>
      <c r="B5" s="2" t="s">
        <v>16</v>
      </c>
      <c r="C5" s="2" t="s">
        <v>17</v>
      </c>
      <c r="D5" s="2">
        <v>300</v>
      </c>
      <c r="E5" s="2">
        <v>201.045964392</v>
      </c>
      <c r="F5" s="2" t="s">
        <v>18</v>
      </c>
      <c r="G5" s="2">
        <v>-3.13</v>
      </c>
      <c r="H5" s="4" t="s">
        <v>4</v>
      </c>
      <c r="I5" s="13">
        <v>0.9</v>
      </c>
      <c r="J5" s="13">
        <v>0.89</v>
      </c>
      <c r="K5" s="13">
        <v>0.89</v>
      </c>
      <c r="L5" s="13">
        <f t="shared" si="0"/>
        <v>0.89333333333333342</v>
      </c>
      <c r="M5" s="13">
        <f t="shared" si="1"/>
        <v>5.7735026918962632E-3</v>
      </c>
      <c r="N5" s="13">
        <f t="shared" si="2"/>
        <v>0.64628761476450702</v>
      </c>
      <c r="O5" s="3"/>
      <c r="P5" s="31" t="s">
        <v>357</v>
      </c>
      <c r="Q5" s="2" t="s">
        <v>16</v>
      </c>
      <c r="R5" s="2" t="s">
        <v>17</v>
      </c>
      <c r="S5" s="2">
        <v>300</v>
      </c>
      <c r="T5" s="2">
        <v>201.045964392</v>
      </c>
      <c r="U5" s="2" t="s">
        <v>18</v>
      </c>
      <c r="V5" s="2">
        <v>-3.13</v>
      </c>
      <c r="W5" s="33" t="s">
        <v>4</v>
      </c>
      <c r="X5" s="2">
        <v>0.88</v>
      </c>
      <c r="Y5" s="2">
        <v>0.88</v>
      </c>
      <c r="Z5" s="2">
        <v>0.87</v>
      </c>
      <c r="AA5" s="13">
        <f t="shared" si="3"/>
        <v>0.87666666666666659</v>
      </c>
      <c r="AB5" s="13">
        <f t="shared" si="4"/>
        <v>5.7735026918962632E-3</v>
      </c>
      <c r="AC5" s="13">
        <f t="shared" si="5"/>
        <v>0.65857445154710226</v>
      </c>
    </row>
    <row r="6" spans="1:29" s="1" customFormat="1" x14ac:dyDescent="0.25">
      <c r="A6" s="31" t="s">
        <v>357</v>
      </c>
      <c r="B6" s="2" t="s">
        <v>19</v>
      </c>
      <c r="C6" s="2" t="s">
        <v>20</v>
      </c>
      <c r="D6" s="2">
        <v>400</v>
      </c>
      <c r="E6" s="2">
        <v>215.06161445699999</v>
      </c>
      <c r="F6" s="2" t="s">
        <v>21</v>
      </c>
      <c r="G6" s="2">
        <v>-2.68</v>
      </c>
      <c r="H6" s="4" t="s">
        <v>4</v>
      </c>
      <c r="I6" s="13">
        <v>1.37</v>
      </c>
      <c r="J6" s="13">
        <v>1.36</v>
      </c>
      <c r="K6" s="13">
        <v>1.36</v>
      </c>
      <c r="L6" s="13">
        <f t="shared" si="0"/>
        <v>1.3633333333333335</v>
      </c>
      <c r="M6" s="13">
        <f t="shared" si="1"/>
        <v>5.7735026918962632E-3</v>
      </c>
      <c r="N6" s="13">
        <f t="shared" si="2"/>
        <v>0.42348430502906576</v>
      </c>
      <c r="O6" s="3"/>
      <c r="P6" s="31" t="s">
        <v>357</v>
      </c>
      <c r="Q6" s="2" t="s">
        <v>19</v>
      </c>
      <c r="R6" s="2" t="s">
        <v>20</v>
      </c>
      <c r="S6" s="2">
        <v>400</v>
      </c>
      <c r="T6" s="2">
        <v>215.06161445699999</v>
      </c>
      <c r="U6" s="2" t="s">
        <v>21</v>
      </c>
      <c r="V6" s="2">
        <v>-2.68</v>
      </c>
      <c r="W6" s="33" t="s">
        <v>4</v>
      </c>
      <c r="X6" s="2">
        <v>1.35</v>
      </c>
      <c r="Y6" s="2">
        <v>1.35</v>
      </c>
      <c r="Z6" s="2">
        <v>1.36</v>
      </c>
      <c r="AA6" s="13">
        <f t="shared" si="3"/>
        <v>1.3533333333333335</v>
      </c>
      <c r="AB6" s="13">
        <f t="shared" si="4"/>
        <v>5.7735026918962632E-3</v>
      </c>
      <c r="AC6" s="13">
        <f t="shared" si="5"/>
        <v>0.42661349940120163</v>
      </c>
    </row>
    <row r="7" spans="1:29" s="1" customFormat="1" x14ac:dyDescent="0.25">
      <c r="A7" s="31" t="s">
        <v>357</v>
      </c>
      <c r="B7" s="2" t="s">
        <v>22</v>
      </c>
      <c r="C7" s="2" t="s">
        <v>23</v>
      </c>
      <c r="D7" s="2">
        <v>500</v>
      </c>
      <c r="E7" s="2">
        <v>229.07726452099999</v>
      </c>
      <c r="F7" s="2" t="s">
        <v>24</v>
      </c>
      <c r="G7" s="2">
        <v>-2.2400000000000002</v>
      </c>
      <c r="H7" s="4" t="s">
        <v>4</v>
      </c>
      <c r="I7" s="13">
        <v>3.18</v>
      </c>
      <c r="J7" s="13">
        <v>3.16</v>
      </c>
      <c r="K7" s="13">
        <v>3.18</v>
      </c>
      <c r="L7" s="13">
        <f t="shared" si="0"/>
        <v>3.1733333333333333</v>
      </c>
      <c r="M7" s="13">
        <f t="shared" si="1"/>
        <v>1.1547005383792526E-2</v>
      </c>
      <c r="N7" s="13">
        <f t="shared" si="2"/>
        <v>0.36387622007749559</v>
      </c>
      <c r="O7" s="3"/>
      <c r="P7" s="31" t="s">
        <v>357</v>
      </c>
      <c r="Q7" s="2" t="s">
        <v>22</v>
      </c>
      <c r="R7" s="2" t="s">
        <v>23</v>
      </c>
      <c r="S7" s="2">
        <v>500</v>
      </c>
      <c r="T7" s="2">
        <v>229.07726452099999</v>
      </c>
      <c r="U7" s="2" t="s">
        <v>24</v>
      </c>
      <c r="V7" s="2">
        <v>-2.2400000000000002</v>
      </c>
      <c r="W7" s="33" t="s">
        <v>4</v>
      </c>
      <c r="X7" s="2">
        <v>3.15</v>
      </c>
      <c r="Y7" s="2">
        <v>3.16</v>
      </c>
      <c r="Z7" s="2">
        <v>3.15</v>
      </c>
      <c r="AA7" s="13">
        <f t="shared" si="3"/>
        <v>3.1533333333333338</v>
      </c>
      <c r="AB7" s="13">
        <f t="shared" si="4"/>
        <v>5.7735026918963907E-3</v>
      </c>
      <c r="AC7" s="13">
        <f t="shared" si="5"/>
        <v>0.18309205154005465</v>
      </c>
    </row>
    <row r="8" spans="1:29" s="1" customFormat="1" x14ac:dyDescent="0.25">
      <c r="A8" s="31" t="s">
        <v>357</v>
      </c>
      <c r="B8" s="2" t="s">
        <v>25</v>
      </c>
      <c r="C8" s="2" t="s">
        <v>26</v>
      </c>
      <c r="D8" s="2">
        <v>600</v>
      </c>
      <c r="E8" s="2">
        <v>243.09291458499999</v>
      </c>
      <c r="F8" s="2" t="s">
        <v>27</v>
      </c>
      <c r="G8" s="2">
        <v>-1.79</v>
      </c>
      <c r="H8" s="4" t="s">
        <v>4</v>
      </c>
      <c r="I8" s="13">
        <v>4.97</v>
      </c>
      <c r="J8" s="13">
        <v>4.97</v>
      </c>
      <c r="K8" s="13">
        <v>4.9800000000000004</v>
      </c>
      <c r="L8" s="13">
        <f t="shared" si="0"/>
        <v>4.9733333333333336</v>
      </c>
      <c r="M8" s="13">
        <f t="shared" si="1"/>
        <v>5.7735026918966474E-3</v>
      </c>
      <c r="N8" s="13">
        <f t="shared" si="2"/>
        <v>0.116089196217761</v>
      </c>
      <c r="O8" s="3"/>
      <c r="P8" s="31" t="s">
        <v>357</v>
      </c>
      <c r="Q8" s="2" t="s">
        <v>25</v>
      </c>
      <c r="R8" s="2" t="s">
        <v>26</v>
      </c>
      <c r="S8" s="2">
        <v>600</v>
      </c>
      <c r="T8" s="2">
        <v>243.09291458499999</v>
      </c>
      <c r="U8" s="2" t="s">
        <v>27</v>
      </c>
      <c r="V8" s="2">
        <v>-1.79</v>
      </c>
      <c r="W8" s="33" t="s">
        <v>4</v>
      </c>
      <c r="X8" s="2">
        <v>4.95</v>
      </c>
      <c r="Y8" s="2">
        <v>4.95</v>
      </c>
      <c r="Z8" s="2">
        <v>4.96</v>
      </c>
      <c r="AA8" s="13">
        <f t="shared" si="3"/>
        <v>4.9533333333333331</v>
      </c>
      <c r="AB8" s="13">
        <f t="shared" si="4"/>
        <v>5.7735026918961348E-3</v>
      </c>
      <c r="AC8" s="13">
        <f t="shared" si="5"/>
        <v>0.11655792783101214</v>
      </c>
    </row>
    <row r="9" spans="1:29" s="1" customFormat="1" x14ac:dyDescent="0.25">
      <c r="A9" s="31" t="s">
        <v>357</v>
      </c>
      <c r="B9" s="2" t="s">
        <v>28</v>
      </c>
      <c r="C9" s="2" t="s">
        <v>29</v>
      </c>
      <c r="D9" s="2">
        <v>700</v>
      </c>
      <c r="E9" s="2">
        <v>257.10856465000001</v>
      </c>
      <c r="F9" s="2" t="s">
        <v>30</v>
      </c>
      <c r="G9" s="2">
        <v>-1.35</v>
      </c>
      <c r="H9" s="4" t="s">
        <v>4</v>
      </c>
      <c r="I9" s="13">
        <v>6.15</v>
      </c>
      <c r="J9" s="13">
        <v>6.17</v>
      </c>
      <c r="K9" s="13">
        <v>6.17</v>
      </c>
      <c r="L9" s="13">
        <f t="shared" si="0"/>
        <v>6.163333333333334</v>
      </c>
      <c r="M9" s="13">
        <f t="shared" si="1"/>
        <v>1.154700538379227E-2</v>
      </c>
      <c r="N9" s="13">
        <f t="shared" si="2"/>
        <v>0.18735000622702436</v>
      </c>
      <c r="O9" s="3"/>
      <c r="P9" s="31" t="s">
        <v>357</v>
      </c>
      <c r="Q9" s="2" t="s">
        <v>28</v>
      </c>
      <c r="R9" s="2" t="s">
        <v>29</v>
      </c>
      <c r="S9" s="2">
        <v>700</v>
      </c>
      <c r="T9" s="2">
        <v>257.10856465000001</v>
      </c>
      <c r="U9" s="2" t="s">
        <v>30</v>
      </c>
      <c r="V9" s="2">
        <v>-1.35</v>
      </c>
      <c r="W9" s="33" t="s">
        <v>4</v>
      </c>
      <c r="X9" s="2">
        <v>6.14</v>
      </c>
      <c r="Y9" s="2">
        <v>6.14</v>
      </c>
      <c r="Z9" s="2">
        <v>6.16</v>
      </c>
      <c r="AA9" s="13">
        <f t="shared" si="3"/>
        <v>6.1466666666666656</v>
      </c>
      <c r="AB9" s="13">
        <f t="shared" si="4"/>
        <v>1.1547005383792781E-2</v>
      </c>
      <c r="AC9" s="13">
        <f t="shared" si="5"/>
        <v>0.18785800515931861</v>
      </c>
    </row>
    <row r="10" spans="1:29" s="1" customFormat="1" x14ac:dyDescent="0.25">
      <c r="A10" s="31" t="s">
        <v>357</v>
      </c>
      <c r="B10" s="2" t="s">
        <v>31</v>
      </c>
      <c r="C10" s="2" t="s">
        <v>32</v>
      </c>
      <c r="D10" s="2">
        <v>800</v>
      </c>
      <c r="E10" s="2">
        <v>271.124214714</v>
      </c>
      <c r="F10" s="2" t="s">
        <v>33</v>
      </c>
      <c r="G10" s="2">
        <v>-0.9</v>
      </c>
      <c r="H10" s="4" t="s">
        <v>4</v>
      </c>
      <c r="I10" s="13">
        <v>7.14</v>
      </c>
      <c r="J10" s="13">
        <v>7.15</v>
      </c>
      <c r="K10" s="13">
        <v>7.15</v>
      </c>
      <c r="L10" s="13">
        <f t="shared" si="0"/>
        <v>7.1466666666666656</v>
      </c>
      <c r="M10" s="13">
        <f t="shared" si="1"/>
        <v>5.7735026918966474E-3</v>
      </c>
      <c r="N10" s="13">
        <f t="shared" si="2"/>
        <v>8.0785951845568776E-2</v>
      </c>
      <c r="O10" s="3"/>
      <c r="P10" s="31" t="s">
        <v>357</v>
      </c>
      <c r="Q10" s="2" t="s">
        <v>31</v>
      </c>
      <c r="R10" s="2" t="s">
        <v>32</v>
      </c>
      <c r="S10" s="2">
        <v>800</v>
      </c>
      <c r="T10" s="2">
        <v>271.124214714</v>
      </c>
      <c r="U10" s="2" t="s">
        <v>33</v>
      </c>
      <c r="V10" s="2">
        <v>-0.9</v>
      </c>
      <c r="W10" s="33" t="s">
        <v>4</v>
      </c>
      <c r="X10" s="2">
        <v>7.14</v>
      </c>
      <c r="Y10" s="2">
        <v>7.13</v>
      </c>
      <c r="Z10" s="2">
        <v>7.14</v>
      </c>
      <c r="AA10" s="13">
        <f t="shared" si="3"/>
        <v>7.1366666666666667</v>
      </c>
      <c r="AB10" s="13">
        <f t="shared" si="4"/>
        <v>5.7735026918961348E-3</v>
      </c>
      <c r="AC10" s="13">
        <f t="shared" si="5"/>
        <v>8.0899150283458218E-2</v>
      </c>
    </row>
    <row r="11" spans="1:29" s="1" customFormat="1" x14ac:dyDescent="0.25">
      <c r="A11" s="31" t="s">
        <v>357</v>
      </c>
      <c r="B11" s="2" t="s">
        <v>34</v>
      </c>
      <c r="C11" s="2" t="s">
        <v>35</v>
      </c>
      <c r="D11" s="2">
        <v>900</v>
      </c>
      <c r="E11" s="2">
        <v>285.13986477899999</v>
      </c>
      <c r="F11" s="2" t="s">
        <v>36</v>
      </c>
      <c r="G11" s="2">
        <v>-0.46</v>
      </c>
      <c r="H11" s="4" t="s">
        <v>4</v>
      </c>
      <c r="I11" s="13">
        <v>8.01</v>
      </c>
      <c r="J11" s="13">
        <v>8.02</v>
      </c>
      <c r="K11" s="13">
        <v>8.02</v>
      </c>
      <c r="L11" s="13">
        <f t="shared" si="0"/>
        <v>8.0166666666666675</v>
      </c>
      <c r="M11" s="13">
        <f t="shared" si="1"/>
        <v>5.7735026918961348E-3</v>
      </c>
      <c r="N11" s="13">
        <f t="shared" si="2"/>
        <v>7.2018744597456968E-2</v>
      </c>
      <c r="O11" s="3"/>
      <c r="P11" s="31" t="s">
        <v>357</v>
      </c>
      <c r="Q11" s="2" t="s">
        <v>34</v>
      </c>
      <c r="R11" s="2" t="s">
        <v>35</v>
      </c>
      <c r="S11" s="2">
        <v>900</v>
      </c>
      <c r="T11" s="2">
        <v>285.13986477899999</v>
      </c>
      <c r="U11" s="2" t="s">
        <v>36</v>
      </c>
      <c r="V11" s="2">
        <v>-0.46</v>
      </c>
      <c r="W11" s="33" t="s">
        <v>4</v>
      </c>
      <c r="X11" s="2">
        <v>8.01</v>
      </c>
      <c r="Y11" s="2">
        <v>8</v>
      </c>
      <c r="Z11" s="2">
        <v>8.01</v>
      </c>
      <c r="AA11" s="13">
        <f t="shared" si="3"/>
        <v>8.0066666666666659</v>
      </c>
      <c r="AB11" s="13">
        <f t="shared" si="4"/>
        <v>5.7735026918961348E-3</v>
      </c>
      <c r="AC11" s="13">
        <f t="shared" si="5"/>
        <v>7.2108693071142413E-2</v>
      </c>
    </row>
    <row r="12" spans="1:29" s="1" customFormat="1" x14ac:dyDescent="0.25">
      <c r="A12" s="31" t="s">
        <v>357</v>
      </c>
      <c r="B12" s="2" t="s">
        <v>37</v>
      </c>
      <c r="C12" s="2" t="s">
        <v>38</v>
      </c>
      <c r="D12" s="2">
        <v>1000</v>
      </c>
      <c r="E12" s="2">
        <v>299.15551484299999</v>
      </c>
      <c r="F12" s="2" t="s">
        <v>39</v>
      </c>
      <c r="G12" s="2">
        <v>-0.02</v>
      </c>
      <c r="H12" s="4" t="s">
        <v>4</v>
      </c>
      <c r="I12" s="13">
        <v>8.82</v>
      </c>
      <c r="J12" s="13">
        <v>8.84</v>
      </c>
      <c r="K12" s="13">
        <v>8.84</v>
      </c>
      <c r="L12" s="13">
        <f t="shared" si="0"/>
        <v>8.8333333333333339</v>
      </c>
      <c r="M12" s="13">
        <f t="shared" si="1"/>
        <v>1.154700538379227E-2</v>
      </c>
      <c r="N12" s="13">
        <f t="shared" si="2"/>
        <v>0.13072081566557286</v>
      </c>
      <c r="O12" s="3"/>
      <c r="P12" s="31" t="s">
        <v>357</v>
      </c>
      <c r="Q12" s="2" t="s">
        <v>37</v>
      </c>
      <c r="R12" s="2" t="s">
        <v>38</v>
      </c>
      <c r="S12" s="2">
        <v>1000</v>
      </c>
      <c r="T12" s="2">
        <v>299.15551484299999</v>
      </c>
      <c r="U12" s="2" t="s">
        <v>39</v>
      </c>
      <c r="V12" s="2">
        <v>-0.02</v>
      </c>
      <c r="W12" s="33" t="s">
        <v>4</v>
      </c>
      <c r="X12" s="2">
        <v>8.82</v>
      </c>
      <c r="Y12" s="2">
        <v>8.82</v>
      </c>
      <c r="Z12" s="2">
        <v>8.82</v>
      </c>
      <c r="AA12" s="13">
        <f t="shared" si="3"/>
        <v>8.82</v>
      </c>
      <c r="AB12" s="13">
        <f t="shared" si="4"/>
        <v>0</v>
      </c>
      <c r="AC12" s="13">
        <f t="shared" si="5"/>
        <v>0</v>
      </c>
    </row>
    <row r="13" spans="1:29" s="1" customFormat="1" x14ac:dyDescent="0.25">
      <c r="A13" s="31" t="s">
        <v>357</v>
      </c>
      <c r="B13" s="2" t="s">
        <v>40</v>
      </c>
      <c r="C13" s="2" t="s">
        <v>41</v>
      </c>
      <c r="D13" s="2">
        <v>1100</v>
      </c>
      <c r="E13" s="2">
        <v>313.17116490699999</v>
      </c>
      <c r="F13" s="2" t="s">
        <v>42</v>
      </c>
      <c r="G13" s="2">
        <v>0.43</v>
      </c>
      <c r="H13" s="4" t="s">
        <v>4</v>
      </c>
      <c r="I13" s="13">
        <v>9.61</v>
      </c>
      <c r="J13" s="13">
        <v>9.61</v>
      </c>
      <c r="K13" s="13">
        <v>9.6199999999999992</v>
      </c>
      <c r="L13" s="13">
        <f t="shared" si="0"/>
        <v>9.6133333333333315</v>
      </c>
      <c r="M13" s="13">
        <f t="shared" si="1"/>
        <v>5.7735026918961348E-3</v>
      </c>
      <c r="N13" s="13">
        <f t="shared" si="2"/>
        <v>6.0057240206963972E-2</v>
      </c>
      <c r="O13" s="3"/>
      <c r="P13" s="31" t="s">
        <v>357</v>
      </c>
      <c r="Q13" s="2" t="s">
        <v>40</v>
      </c>
      <c r="R13" s="2" t="s">
        <v>41</v>
      </c>
      <c r="S13" s="2">
        <v>1100</v>
      </c>
      <c r="T13" s="2">
        <v>313.17116490699999</v>
      </c>
      <c r="U13" s="2" t="s">
        <v>42</v>
      </c>
      <c r="V13" s="2">
        <v>0.43</v>
      </c>
      <c r="W13" s="33" t="s">
        <v>4</v>
      </c>
      <c r="X13" s="2">
        <v>9.61</v>
      </c>
      <c r="Y13" s="2">
        <v>9.61</v>
      </c>
      <c r="Z13" s="2">
        <v>9.6</v>
      </c>
      <c r="AA13" s="13">
        <f t="shared" si="3"/>
        <v>9.6066666666666674</v>
      </c>
      <c r="AB13" s="13">
        <f t="shared" si="4"/>
        <v>5.7735026918961348E-3</v>
      </c>
      <c r="AC13" s="13">
        <f t="shared" si="5"/>
        <v>6.0098917681083983E-2</v>
      </c>
    </row>
    <row r="14" spans="1:29" s="1" customFormat="1" x14ac:dyDescent="0.25">
      <c r="A14" s="31" t="s">
        <v>357</v>
      </c>
      <c r="B14" s="2" t="s">
        <v>43</v>
      </c>
      <c r="C14" s="2" t="s">
        <v>44</v>
      </c>
      <c r="D14" s="2">
        <v>1200</v>
      </c>
      <c r="E14" s="2">
        <v>327.18681497199998</v>
      </c>
      <c r="F14" s="2" t="s">
        <v>45</v>
      </c>
      <c r="G14" s="2">
        <v>0.87</v>
      </c>
      <c r="H14" s="4" t="s">
        <v>4</v>
      </c>
      <c r="I14" s="13">
        <v>10.38</v>
      </c>
      <c r="J14" s="13">
        <v>10.39</v>
      </c>
      <c r="K14" s="13">
        <v>10.39</v>
      </c>
      <c r="L14" s="13">
        <f t="shared" si="0"/>
        <v>10.386666666666668</v>
      </c>
      <c r="M14" s="13">
        <f t="shared" si="1"/>
        <v>5.7735026918961348E-3</v>
      </c>
      <c r="N14" s="13">
        <f t="shared" si="2"/>
        <v>5.5585712694763804E-2</v>
      </c>
      <c r="O14" s="3"/>
      <c r="P14" s="31" t="s">
        <v>357</v>
      </c>
      <c r="Q14" s="2" t="s">
        <v>43</v>
      </c>
      <c r="R14" s="2" t="s">
        <v>44</v>
      </c>
      <c r="S14" s="2">
        <v>1200</v>
      </c>
      <c r="T14" s="2">
        <v>327.18681497199998</v>
      </c>
      <c r="U14" s="2" t="s">
        <v>45</v>
      </c>
      <c r="V14" s="2">
        <v>0.87</v>
      </c>
      <c r="W14" s="33" t="s">
        <v>4</v>
      </c>
      <c r="X14" s="2">
        <v>10.37</v>
      </c>
      <c r="Y14" s="2">
        <v>10.37</v>
      </c>
      <c r="Z14" s="2">
        <v>10.38</v>
      </c>
      <c r="AA14" s="13">
        <f t="shared" si="3"/>
        <v>10.373333333333333</v>
      </c>
      <c r="AB14" s="13">
        <f t="shared" si="4"/>
        <v>5.77350269189716E-3</v>
      </c>
      <c r="AC14" s="13">
        <f t="shared" si="5"/>
        <v>5.5657159626257974E-2</v>
      </c>
    </row>
    <row r="15" spans="1:29" s="1" customFormat="1" x14ac:dyDescent="0.25">
      <c r="A15" s="31" t="s">
        <v>357</v>
      </c>
      <c r="B15" s="2" t="s">
        <v>46</v>
      </c>
      <c r="C15" s="2" t="s">
        <v>47</v>
      </c>
      <c r="D15" s="2">
        <v>1300</v>
      </c>
      <c r="E15" s="2">
        <v>341.20246503599998</v>
      </c>
      <c r="F15" s="2" t="s">
        <v>48</v>
      </c>
      <c r="G15" s="2">
        <v>1.32</v>
      </c>
      <c r="H15" s="4" t="s">
        <v>4</v>
      </c>
      <c r="I15" s="13">
        <v>11.16</v>
      </c>
      <c r="J15" s="13">
        <v>11.16</v>
      </c>
      <c r="K15" s="13">
        <v>11.17</v>
      </c>
      <c r="L15" s="13">
        <f t="shared" si="0"/>
        <v>11.163333333333334</v>
      </c>
      <c r="M15" s="13">
        <f t="shared" si="1"/>
        <v>5.7735026918961348E-3</v>
      </c>
      <c r="N15" s="13">
        <f t="shared" si="2"/>
        <v>5.1718447523703803E-2</v>
      </c>
      <c r="O15" s="3"/>
      <c r="P15" s="31" t="s">
        <v>357</v>
      </c>
      <c r="Q15" s="2" t="s">
        <v>46</v>
      </c>
      <c r="R15" s="2" t="s">
        <v>47</v>
      </c>
      <c r="S15" s="2">
        <v>1300</v>
      </c>
      <c r="T15" s="2">
        <v>341.20246503599998</v>
      </c>
      <c r="U15" s="2" t="s">
        <v>48</v>
      </c>
      <c r="V15" s="2">
        <v>1.32</v>
      </c>
      <c r="W15" s="33" t="s">
        <v>4</v>
      </c>
      <c r="X15" s="2">
        <v>11.15</v>
      </c>
      <c r="Y15" s="2">
        <v>11.16</v>
      </c>
      <c r="Z15" s="2">
        <v>11.15</v>
      </c>
      <c r="AA15" s="13">
        <f t="shared" si="3"/>
        <v>11.153333333333334</v>
      </c>
      <c r="AB15" s="13">
        <f t="shared" si="4"/>
        <v>5.7735026918961348E-3</v>
      </c>
      <c r="AC15" s="13">
        <f t="shared" si="5"/>
        <v>5.1764817918973111E-2</v>
      </c>
    </row>
    <row r="16" spans="1:29" s="1" customFormat="1" x14ac:dyDescent="0.25">
      <c r="A16" s="31" t="s">
        <v>357</v>
      </c>
      <c r="B16" s="2" t="s">
        <v>49</v>
      </c>
      <c r="C16" s="2" t="s">
        <v>50</v>
      </c>
      <c r="D16" s="2">
        <v>1400</v>
      </c>
      <c r="E16" s="2">
        <v>355.21811510100002</v>
      </c>
      <c r="F16" s="2" t="s">
        <v>51</v>
      </c>
      <c r="G16" s="2">
        <v>1.76</v>
      </c>
      <c r="H16" s="4" t="s">
        <v>4</v>
      </c>
      <c r="I16" s="13">
        <v>11.94</v>
      </c>
      <c r="J16" s="13">
        <v>11.95</v>
      </c>
      <c r="K16" s="13">
        <v>11.95</v>
      </c>
      <c r="L16" s="13">
        <f t="shared" si="0"/>
        <v>11.946666666666667</v>
      </c>
      <c r="M16" s="13">
        <f t="shared" si="1"/>
        <v>5.7735026918961348E-3</v>
      </c>
      <c r="N16" s="13">
        <f t="shared" si="2"/>
        <v>4.8327310479041305E-2</v>
      </c>
      <c r="O16" s="3"/>
      <c r="P16" s="31" t="s">
        <v>357</v>
      </c>
      <c r="Q16" s="2" t="s">
        <v>49</v>
      </c>
      <c r="R16" s="2" t="s">
        <v>50</v>
      </c>
      <c r="S16" s="2">
        <v>1400</v>
      </c>
      <c r="T16" s="2">
        <v>355.21811510100002</v>
      </c>
      <c r="U16" s="2" t="s">
        <v>51</v>
      </c>
      <c r="V16" s="2">
        <v>1.76</v>
      </c>
      <c r="W16" s="33" t="s">
        <v>4</v>
      </c>
      <c r="X16" s="2">
        <v>11.94</v>
      </c>
      <c r="Y16" s="2">
        <v>11.94</v>
      </c>
      <c r="Z16" s="2">
        <v>11.94</v>
      </c>
      <c r="AA16" s="13">
        <f t="shared" si="3"/>
        <v>11.94</v>
      </c>
      <c r="AB16" s="13">
        <f t="shared" si="4"/>
        <v>0</v>
      </c>
      <c r="AC16" s="13">
        <f t="shared" si="5"/>
        <v>0</v>
      </c>
    </row>
    <row r="17" spans="1:29" s="1" customFormat="1" x14ac:dyDescent="0.25">
      <c r="A17" s="31" t="s">
        <v>357</v>
      </c>
      <c r="B17" s="2" t="s">
        <v>52</v>
      </c>
      <c r="C17" s="2" t="s">
        <v>53</v>
      </c>
      <c r="D17" s="2">
        <v>1500</v>
      </c>
      <c r="E17" s="2">
        <v>369.23376516500002</v>
      </c>
      <c r="F17" s="2" t="s">
        <v>54</v>
      </c>
      <c r="G17" s="2">
        <v>2.21</v>
      </c>
      <c r="H17" s="4" t="s">
        <v>4</v>
      </c>
      <c r="I17" s="13">
        <v>12.74</v>
      </c>
      <c r="J17" s="13">
        <v>12.75</v>
      </c>
      <c r="K17" s="13">
        <v>12.75</v>
      </c>
      <c r="L17" s="13">
        <f t="shared" si="0"/>
        <v>12.746666666666668</v>
      </c>
      <c r="M17" s="13">
        <f t="shared" si="1"/>
        <v>5.7735026918961348E-3</v>
      </c>
      <c r="N17" s="13">
        <f t="shared" si="2"/>
        <v>4.5294215679101468E-2</v>
      </c>
      <c r="O17" s="3"/>
      <c r="P17" s="31" t="s">
        <v>357</v>
      </c>
      <c r="Q17" s="2" t="s">
        <v>52</v>
      </c>
      <c r="R17" s="2" t="s">
        <v>53</v>
      </c>
      <c r="S17" s="2">
        <v>1500</v>
      </c>
      <c r="T17" s="2">
        <v>369.23376516500002</v>
      </c>
      <c r="U17" s="2" t="s">
        <v>54</v>
      </c>
      <c r="V17" s="2">
        <v>2.21</v>
      </c>
      <c r="W17" s="33" t="s">
        <v>4</v>
      </c>
      <c r="X17" s="2">
        <v>12.73</v>
      </c>
      <c r="Y17" s="2">
        <v>12.74</v>
      </c>
      <c r="Z17" s="2">
        <v>12.74</v>
      </c>
      <c r="AA17" s="13">
        <f t="shared" si="3"/>
        <v>12.736666666666666</v>
      </c>
      <c r="AB17" s="13">
        <f t="shared" si="4"/>
        <v>5.7735026918961348E-3</v>
      </c>
      <c r="AC17" s="13">
        <f t="shared" si="5"/>
        <v>4.5329777743230576E-2</v>
      </c>
    </row>
    <row r="18" spans="1:29" s="1" customFormat="1" x14ac:dyDescent="0.25">
      <c r="A18" s="31" t="s">
        <v>357</v>
      </c>
      <c r="B18" s="2" t="s">
        <v>55</v>
      </c>
      <c r="C18" s="2" t="s">
        <v>56</v>
      </c>
      <c r="D18" s="2">
        <v>1600</v>
      </c>
      <c r="E18" s="2">
        <v>383.24941522900002</v>
      </c>
      <c r="F18" s="2" t="s">
        <v>57</v>
      </c>
      <c r="G18" s="2">
        <v>2.65</v>
      </c>
      <c r="H18" s="4" t="s">
        <v>4</v>
      </c>
      <c r="I18" s="13">
        <v>13.53</v>
      </c>
      <c r="J18" s="13">
        <v>13.54</v>
      </c>
      <c r="K18" s="13">
        <v>13.55</v>
      </c>
      <c r="L18" s="13">
        <f t="shared" si="0"/>
        <v>13.540000000000001</v>
      </c>
      <c r="M18" s="13">
        <f t="shared" si="1"/>
        <v>1.0000000000000675E-2</v>
      </c>
      <c r="N18" s="13">
        <f t="shared" si="2"/>
        <v>7.3855243722309269E-2</v>
      </c>
      <c r="O18" s="3"/>
      <c r="P18" s="31" t="s">
        <v>357</v>
      </c>
      <c r="Q18" s="2" t="s">
        <v>55</v>
      </c>
      <c r="R18" s="2" t="s">
        <v>56</v>
      </c>
      <c r="S18" s="2">
        <v>1600</v>
      </c>
      <c r="T18" s="2">
        <v>383.24941522900002</v>
      </c>
      <c r="U18" s="2" t="s">
        <v>57</v>
      </c>
      <c r="V18" s="2">
        <v>2.65</v>
      </c>
      <c r="W18" s="33" t="s">
        <v>4</v>
      </c>
      <c r="X18" s="2">
        <v>13.53</v>
      </c>
      <c r="Y18" s="2">
        <v>13.53</v>
      </c>
      <c r="Z18" s="2">
        <v>13.53</v>
      </c>
      <c r="AA18" s="13">
        <f t="shared" si="3"/>
        <v>13.53</v>
      </c>
      <c r="AB18" s="13">
        <f t="shared" si="4"/>
        <v>0</v>
      </c>
      <c r="AC18" s="13">
        <f t="shared" si="5"/>
        <v>0</v>
      </c>
    </row>
    <row r="19" spans="1:29" s="1" customFormat="1" x14ac:dyDescent="0.25">
      <c r="A19" s="31" t="s">
        <v>357</v>
      </c>
      <c r="B19" s="2" t="s">
        <v>58</v>
      </c>
      <c r="C19" s="2" t="s">
        <v>59</v>
      </c>
      <c r="D19" s="2">
        <v>1700</v>
      </c>
      <c r="E19" s="2">
        <v>397.26506529400001</v>
      </c>
      <c r="F19" s="2" t="s">
        <v>60</v>
      </c>
      <c r="G19" s="2">
        <v>3.1</v>
      </c>
      <c r="H19" s="4" t="s">
        <v>4</v>
      </c>
      <c r="I19" s="13">
        <v>14.33</v>
      </c>
      <c r="J19" s="13">
        <v>14.33</v>
      </c>
      <c r="K19" s="13">
        <v>14.34</v>
      </c>
      <c r="L19" s="13">
        <f t="shared" si="0"/>
        <v>14.333333333333334</v>
      </c>
      <c r="M19" s="13">
        <f t="shared" si="1"/>
        <v>5.7735026918961348E-3</v>
      </c>
      <c r="N19" s="13">
        <f t="shared" si="2"/>
        <v>4.028025133881024E-2</v>
      </c>
      <c r="O19" s="3"/>
      <c r="P19" s="31" t="s">
        <v>357</v>
      </c>
      <c r="Q19" s="2" t="s">
        <v>58</v>
      </c>
      <c r="R19" s="2" t="s">
        <v>59</v>
      </c>
      <c r="S19" s="2">
        <v>1700</v>
      </c>
      <c r="T19" s="2">
        <v>397.26506529400001</v>
      </c>
      <c r="U19" s="2" t="s">
        <v>60</v>
      </c>
      <c r="V19" s="2">
        <v>3.1</v>
      </c>
      <c r="W19" s="33" t="s">
        <v>4</v>
      </c>
      <c r="X19" s="2">
        <v>14.31</v>
      </c>
      <c r="Y19" s="2">
        <v>14.31</v>
      </c>
      <c r="Z19" s="2">
        <v>14.32</v>
      </c>
      <c r="AA19" s="13">
        <f t="shared" si="3"/>
        <v>14.313333333333333</v>
      </c>
      <c r="AB19" s="13">
        <f t="shared" si="4"/>
        <v>5.7735026918961348E-3</v>
      </c>
      <c r="AC19" s="13">
        <f t="shared" si="5"/>
        <v>4.0336534875846312E-2</v>
      </c>
    </row>
    <row r="20" spans="1:29" s="1" customFormat="1" x14ac:dyDescent="0.25">
      <c r="A20" s="31" t="s">
        <v>357</v>
      </c>
      <c r="B20" s="2" t="s">
        <v>61</v>
      </c>
      <c r="C20" s="2" t="s">
        <v>62</v>
      </c>
      <c r="D20" s="2">
        <v>1800</v>
      </c>
      <c r="E20" s="2">
        <v>411.28071535800001</v>
      </c>
      <c r="F20" s="2" t="s">
        <v>63</v>
      </c>
      <c r="G20" s="2">
        <v>3.54</v>
      </c>
      <c r="H20" s="4" t="s">
        <v>4</v>
      </c>
      <c r="I20" s="13">
        <v>15.09</v>
      </c>
      <c r="J20" s="13">
        <v>15.1</v>
      </c>
      <c r="K20" s="13">
        <v>15.11</v>
      </c>
      <c r="L20" s="13">
        <f t="shared" si="0"/>
        <v>15.1</v>
      </c>
      <c r="M20" s="13">
        <f t="shared" si="1"/>
        <v>9.9999999999997868E-3</v>
      </c>
      <c r="N20" s="13">
        <f t="shared" si="2"/>
        <v>6.6225165562912497E-2</v>
      </c>
      <c r="O20" s="3"/>
      <c r="P20" s="31" t="s">
        <v>357</v>
      </c>
      <c r="Q20" s="2" t="s">
        <v>61</v>
      </c>
      <c r="R20" s="2" t="s">
        <v>62</v>
      </c>
      <c r="S20" s="2">
        <v>1800</v>
      </c>
      <c r="T20" s="2">
        <v>411.28071535800001</v>
      </c>
      <c r="U20" s="2" t="s">
        <v>63</v>
      </c>
      <c r="V20" s="2">
        <v>3.54</v>
      </c>
      <c r="W20" s="33" t="s">
        <v>4</v>
      </c>
      <c r="X20" s="2">
        <v>15.09</v>
      </c>
      <c r="Y20" s="2">
        <v>15.08</v>
      </c>
      <c r="Z20" s="2">
        <v>15.09</v>
      </c>
      <c r="AA20" s="13">
        <f t="shared" si="3"/>
        <v>15.086666666666668</v>
      </c>
      <c r="AB20" s="13">
        <f t="shared" si="4"/>
        <v>5.7735026918961348E-3</v>
      </c>
      <c r="AC20" s="13">
        <f t="shared" si="5"/>
        <v>3.8268908695732219E-2</v>
      </c>
    </row>
    <row r="21" spans="1:29" s="1" customFormat="1" x14ac:dyDescent="0.25">
      <c r="A21" s="31" t="s">
        <v>357</v>
      </c>
      <c r="B21" s="2" t="s">
        <v>64</v>
      </c>
      <c r="C21" s="2" t="s">
        <v>65</v>
      </c>
      <c r="D21" s="2">
        <v>1900</v>
      </c>
      <c r="E21" s="2">
        <v>425.296365423</v>
      </c>
      <c r="F21" s="2" t="s">
        <v>66</v>
      </c>
      <c r="G21" s="2">
        <v>3.99</v>
      </c>
      <c r="H21" s="4" t="s">
        <v>4</v>
      </c>
      <c r="I21" s="13">
        <v>15.83</v>
      </c>
      <c r="J21" s="13">
        <v>15.83</v>
      </c>
      <c r="K21" s="13">
        <v>15.84</v>
      </c>
      <c r="L21" s="13">
        <f t="shared" si="0"/>
        <v>15.833333333333334</v>
      </c>
      <c r="M21" s="13">
        <f t="shared" si="1"/>
        <v>5.7735026918961348E-3</v>
      </c>
      <c r="N21" s="13">
        <f t="shared" si="2"/>
        <v>3.6464227527765056E-2</v>
      </c>
      <c r="O21" s="3"/>
      <c r="P21" s="31" t="s">
        <v>357</v>
      </c>
      <c r="Q21" s="2" t="s">
        <v>64</v>
      </c>
      <c r="R21" s="2" t="s">
        <v>65</v>
      </c>
      <c r="S21" s="2">
        <v>1900</v>
      </c>
      <c r="T21" s="2">
        <v>425.296365423</v>
      </c>
      <c r="U21" s="2" t="s">
        <v>66</v>
      </c>
      <c r="V21" s="2">
        <v>3.99</v>
      </c>
      <c r="W21" s="33" t="s">
        <v>4</v>
      </c>
      <c r="X21" s="2">
        <v>15.82</v>
      </c>
      <c r="Y21" s="2">
        <v>15.82</v>
      </c>
      <c r="Z21" s="2">
        <v>15.83</v>
      </c>
      <c r="AA21" s="13">
        <f t="shared" si="3"/>
        <v>15.823333333333332</v>
      </c>
      <c r="AB21" s="13">
        <f t="shared" si="4"/>
        <v>5.7735026918961348E-3</v>
      </c>
      <c r="AC21" s="13">
        <f t="shared" si="5"/>
        <v>3.6487272120683395E-2</v>
      </c>
    </row>
    <row r="22" spans="1:29" s="1" customFormat="1" x14ac:dyDescent="0.25">
      <c r="A22" s="31" t="s">
        <v>357</v>
      </c>
      <c r="B22" s="2" t="s">
        <v>67</v>
      </c>
      <c r="C22" s="2" t="s">
        <v>68</v>
      </c>
      <c r="D22" s="2">
        <v>2000</v>
      </c>
      <c r="E22" s="2">
        <v>439.312015487</v>
      </c>
      <c r="F22" s="2" t="s">
        <v>69</v>
      </c>
      <c r="G22" s="2">
        <v>4.43</v>
      </c>
      <c r="H22" s="4" t="s">
        <v>4</v>
      </c>
      <c r="I22" s="9">
        <v>16.510000000000002</v>
      </c>
      <c r="J22" s="9">
        <v>16.5</v>
      </c>
      <c r="K22" s="9">
        <v>16.510000000000002</v>
      </c>
      <c r="L22" s="13">
        <f t="shared" si="0"/>
        <v>16.506666666666671</v>
      </c>
      <c r="M22" s="13">
        <f t="shared" si="1"/>
        <v>5.77350269189716E-3</v>
      </c>
      <c r="N22" s="13">
        <f t="shared" si="2"/>
        <v>3.4976793367712991E-2</v>
      </c>
      <c r="O22" s="3"/>
      <c r="P22" s="31" t="s">
        <v>357</v>
      </c>
      <c r="Q22" s="2" t="s">
        <v>67</v>
      </c>
      <c r="R22" s="2" t="s">
        <v>68</v>
      </c>
      <c r="S22" s="2">
        <v>2000</v>
      </c>
      <c r="T22" s="2">
        <v>439.312015487</v>
      </c>
      <c r="U22" s="2" t="s">
        <v>69</v>
      </c>
      <c r="V22" s="2">
        <v>4.43</v>
      </c>
      <c r="W22" s="33" t="s">
        <v>4</v>
      </c>
      <c r="X22" s="18">
        <v>16.489999999999998</v>
      </c>
      <c r="Y22" s="18">
        <v>16.5</v>
      </c>
      <c r="Z22" s="18">
        <v>16.5</v>
      </c>
      <c r="AA22" s="13">
        <f t="shared" si="3"/>
        <v>16.496666666666666</v>
      </c>
      <c r="AB22" s="13">
        <f t="shared" si="4"/>
        <v>5.77350269189716E-3</v>
      </c>
      <c r="AC22" s="13">
        <f t="shared" si="5"/>
        <v>3.4997995707600489E-2</v>
      </c>
    </row>
    <row r="23" spans="1:29" s="1" customFormat="1" x14ac:dyDescent="0.25">
      <c r="A23" s="29">
        <v>1</v>
      </c>
      <c r="B23" s="2" t="s">
        <v>494</v>
      </c>
      <c r="C23" s="2" t="s">
        <v>495</v>
      </c>
      <c r="D23" s="2"/>
      <c r="E23" s="2">
        <v>88.100048393999998</v>
      </c>
      <c r="F23" s="2" t="s">
        <v>496</v>
      </c>
      <c r="G23" s="2">
        <v>-0.84512026399999995</v>
      </c>
      <c r="H23" s="5" t="s">
        <v>629</v>
      </c>
      <c r="I23" s="9" t="s">
        <v>12</v>
      </c>
      <c r="J23" s="9" t="s">
        <v>12</v>
      </c>
      <c r="K23" s="9" t="s">
        <v>12</v>
      </c>
      <c r="L23" s="13" t="e">
        <f t="shared" si="0"/>
        <v>#DIV/0!</v>
      </c>
      <c r="M23" s="13" t="e">
        <f t="shared" si="1"/>
        <v>#DIV/0!</v>
      </c>
      <c r="N23" s="13" t="e">
        <f t="shared" si="2"/>
        <v>#DIV/0!</v>
      </c>
      <c r="O23" s="3"/>
      <c r="P23" s="33">
        <v>1</v>
      </c>
      <c r="Q23" s="2" t="s">
        <v>494</v>
      </c>
      <c r="R23" s="2" t="s">
        <v>495</v>
      </c>
      <c r="S23" s="2"/>
      <c r="T23" s="2">
        <v>88.100048393999998</v>
      </c>
      <c r="U23" s="2" t="s">
        <v>496</v>
      </c>
      <c r="V23" s="2">
        <v>-0.84512026399999995</v>
      </c>
      <c r="W23" s="5" t="s">
        <v>629</v>
      </c>
      <c r="X23" s="5" t="s">
        <v>12</v>
      </c>
      <c r="Y23" s="5" t="s">
        <v>12</v>
      </c>
      <c r="Z23" s="5" t="s">
        <v>12</v>
      </c>
      <c r="AA23" s="13" t="e">
        <f t="shared" si="3"/>
        <v>#DIV/0!</v>
      </c>
      <c r="AB23" s="13" t="e">
        <f t="shared" si="4"/>
        <v>#DIV/0!</v>
      </c>
      <c r="AC23" s="13" t="e">
        <f t="shared" si="5"/>
        <v>#DIV/0!</v>
      </c>
    </row>
    <row r="24" spans="1:29" s="1" customFormat="1" x14ac:dyDescent="0.25">
      <c r="A24" s="29">
        <v>2</v>
      </c>
      <c r="B24" s="2" t="s">
        <v>630</v>
      </c>
      <c r="C24" s="2" t="s">
        <v>631</v>
      </c>
      <c r="D24" s="2"/>
      <c r="E24" s="2">
        <v>145.11027872700001</v>
      </c>
      <c r="F24" s="2" t="s">
        <v>632</v>
      </c>
      <c r="G24" s="2">
        <v>-3.9685099011384128</v>
      </c>
      <c r="H24" s="5" t="s">
        <v>629</v>
      </c>
      <c r="I24" s="9">
        <v>0.74</v>
      </c>
      <c r="J24" s="13">
        <v>0.73</v>
      </c>
      <c r="K24" s="13">
        <v>0.73</v>
      </c>
      <c r="L24" s="13">
        <f t="shared" si="0"/>
        <v>0.73333333333333339</v>
      </c>
      <c r="M24" s="13">
        <f t="shared" si="1"/>
        <v>5.7735026918962632E-3</v>
      </c>
      <c r="N24" s="13">
        <f t="shared" si="2"/>
        <v>0.78729582162221767</v>
      </c>
      <c r="O24" s="3"/>
      <c r="P24" s="33">
        <v>2</v>
      </c>
      <c r="Q24" s="2" t="s">
        <v>630</v>
      </c>
      <c r="R24" s="2" t="s">
        <v>631</v>
      </c>
      <c r="S24" s="2"/>
      <c r="T24" s="2">
        <v>145.11027872700001</v>
      </c>
      <c r="U24" s="2" t="s">
        <v>632</v>
      </c>
      <c r="V24" s="2">
        <v>-3.9685099011384128</v>
      </c>
      <c r="W24" s="5" t="s">
        <v>629</v>
      </c>
      <c r="X24" s="5">
        <v>0.69</v>
      </c>
      <c r="Y24" s="4">
        <v>0.75</v>
      </c>
      <c r="Z24" s="5">
        <v>0.68</v>
      </c>
      <c r="AA24" s="13">
        <f t="shared" si="3"/>
        <v>0.70666666666666667</v>
      </c>
      <c r="AB24" s="13">
        <f t="shared" si="4"/>
        <v>3.785938897200182E-2</v>
      </c>
      <c r="AC24" s="13">
        <f t="shared" si="5"/>
        <v>5.3574607035851631</v>
      </c>
    </row>
    <row r="25" spans="1:29" s="1" customFormat="1" x14ac:dyDescent="0.25">
      <c r="A25" s="29">
        <v>3</v>
      </c>
      <c r="B25" s="2" t="s">
        <v>633</v>
      </c>
      <c r="C25" s="2" t="s">
        <v>634</v>
      </c>
      <c r="D25" s="2"/>
      <c r="E25" s="2">
        <v>329.05252012400001</v>
      </c>
      <c r="F25" s="2" t="s">
        <v>635</v>
      </c>
      <c r="G25" s="2">
        <v>-3.4522117830706986</v>
      </c>
      <c r="H25" s="5" t="s">
        <v>629</v>
      </c>
      <c r="I25" s="9">
        <v>0.81</v>
      </c>
      <c r="J25" s="13">
        <v>0.82</v>
      </c>
      <c r="K25" s="13">
        <v>0.81</v>
      </c>
      <c r="L25" s="13">
        <f t="shared" si="0"/>
        <v>0.81333333333333335</v>
      </c>
      <c r="M25" s="13">
        <f t="shared" si="1"/>
        <v>5.7735026918961981E-3</v>
      </c>
      <c r="N25" s="13">
        <f t="shared" si="2"/>
        <v>0.70985688834789318</v>
      </c>
      <c r="O25" s="3"/>
      <c r="P25" s="33">
        <v>3</v>
      </c>
      <c r="Q25" s="2" t="s">
        <v>633</v>
      </c>
      <c r="R25" s="2" t="s">
        <v>634</v>
      </c>
      <c r="S25" s="2"/>
      <c r="T25" s="2">
        <v>329.05252012400001</v>
      </c>
      <c r="U25" s="2" t="s">
        <v>635</v>
      </c>
      <c r="V25" s="2">
        <v>-3.4522117830706986</v>
      </c>
      <c r="W25" s="5" t="s">
        <v>629</v>
      </c>
      <c r="X25" s="5">
        <v>0.81</v>
      </c>
      <c r="Y25" s="4">
        <v>0.82</v>
      </c>
      <c r="Z25" s="5">
        <v>0.81</v>
      </c>
      <c r="AA25" s="13">
        <f t="shared" si="3"/>
        <v>0.81333333333333335</v>
      </c>
      <c r="AB25" s="13">
        <f t="shared" si="4"/>
        <v>5.7735026918961981E-3</v>
      </c>
      <c r="AC25" s="13">
        <f t="shared" si="5"/>
        <v>0.70985688834789318</v>
      </c>
    </row>
    <row r="26" spans="1:29" s="1" customFormat="1" x14ac:dyDescent="0.25">
      <c r="A26" s="29">
        <v>4</v>
      </c>
      <c r="B26" s="2" t="s">
        <v>636</v>
      </c>
      <c r="C26" s="2" t="s">
        <v>637</v>
      </c>
      <c r="D26" s="2"/>
      <c r="E26" s="2">
        <v>130.06299418200001</v>
      </c>
      <c r="F26" s="2" t="s">
        <v>638</v>
      </c>
      <c r="G26" s="2">
        <v>-0.42890843399999989</v>
      </c>
      <c r="H26" s="5" t="s">
        <v>629</v>
      </c>
      <c r="I26" s="13">
        <v>1.25</v>
      </c>
      <c r="J26" s="13">
        <v>1.2</v>
      </c>
      <c r="K26" s="13">
        <v>1.23</v>
      </c>
      <c r="L26" s="13">
        <f t="shared" si="0"/>
        <v>1.2266666666666668</v>
      </c>
      <c r="M26" s="13">
        <f t="shared" si="1"/>
        <v>2.5166114784235857E-2</v>
      </c>
      <c r="N26" s="13">
        <f t="shared" si="2"/>
        <v>2.0515854443670536</v>
      </c>
      <c r="O26" s="3"/>
      <c r="P26" s="33">
        <v>4</v>
      </c>
      <c r="Q26" s="2" t="s">
        <v>636</v>
      </c>
      <c r="R26" s="2" t="s">
        <v>637</v>
      </c>
      <c r="S26" s="2"/>
      <c r="T26" s="2">
        <v>130.06299418200001</v>
      </c>
      <c r="U26" s="2" t="s">
        <v>638</v>
      </c>
      <c r="V26" s="2">
        <v>-0.42890843399999989</v>
      </c>
      <c r="W26" s="5" t="s">
        <v>629</v>
      </c>
      <c r="X26" s="4" t="s">
        <v>12</v>
      </c>
      <c r="Y26" s="4" t="s">
        <v>12</v>
      </c>
      <c r="Z26" s="5" t="s">
        <v>12</v>
      </c>
      <c r="AA26" s="13" t="e">
        <f t="shared" si="3"/>
        <v>#DIV/0!</v>
      </c>
      <c r="AB26" s="13" t="e">
        <f t="shared" si="4"/>
        <v>#DIV/0!</v>
      </c>
      <c r="AC26" s="13" t="e">
        <f t="shared" si="5"/>
        <v>#DIV/0!</v>
      </c>
    </row>
    <row r="27" spans="1:29" s="1" customFormat="1" x14ac:dyDescent="0.25">
      <c r="A27" s="29">
        <v>5</v>
      </c>
      <c r="B27" s="2" t="s">
        <v>639</v>
      </c>
      <c r="C27" s="2" t="s">
        <v>640</v>
      </c>
      <c r="D27" s="2"/>
      <c r="E27" s="2">
        <v>566.05502131699996</v>
      </c>
      <c r="F27" s="2" t="s">
        <v>641</v>
      </c>
      <c r="G27" s="2">
        <v>-4.9966080786666671</v>
      </c>
      <c r="H27" s="5" t="s">
        <v>629</v>
      </c>
      <c r="I27" s="13" t="s">
        <v>12</v>
      </c>
      <c r="J27" s="13" t="s">
        <v>12</v>
      </c>
      <c r="K27" s="13" t="s">
        <v>12</v>
      </c>
      <c r="L27" s="13" t="e">
        <f t="shared" si="0"/>
        <v>#DIV/0!</v>
      </c>
      <c r="M27" s="13" t="e">
        <f t="shared" si="1"/>
        <v>#DIV/0!</v>
      </c>
      <c r="N27" s="13" t="e">
        <f t="shared" si="2"/>
        <v>#DIV/0!</v>
      </c>
      <c r="O27" s="3"/>
      <c r="P27" s="33">
        <v>5</v>
      </c>
      <c r="Q27" s="2" t="s">
        <v>639</v>
      </c>
      <c r="R27" s="2" t="s">
        <v>640</v>
      </c>
      <c r="S27" s="2"/>
      <c r="T27" s="2">
        <v>566.05502131699996</v>
      </c>
      <c r="U27" s="2" t="s">
        <v>641</v>
      </c>
      <c r="V27" s="2">
        <v>-4.9966080786666671</v>
      </c>
      <c r="W27" s="5" t="s">
        <v>629</v>
      </c>
      <c r="X27" s="4">
        <v>0.84</v>
      </c>
      <c r="Y27" s="4">
        <v>0.84</v>
      </c>
      <c r="Z27" s="5">
        <v>0.82</v>
      </c>
      <c r="AA27" s="13">
        <f t="shared" si="3"/>
        <v>0.83333333333333337</v>
      </c>
      <c r="AB27" s="13">
        <f t="shared" si="4"/>
        <v>1.1547005383792525E-2</v>
      </c>
      <c r="AC27" s="13">
        <f t="shared" si="5"/>
        <v>1.385640646055103</v>
      </c>
    </row>
    <row r="28" spans="1:29" s="1" customFormat="1" x14ac:dyDescent="0.25">
      <c r="A28" s="29">
        <v>6</v>
      </c>
      <c r="B28" s="2" t="s">
        <v>642</v>
      </c>
      <c r="C28" s="2" t="s">
        <v>643</v>
      </c>
      <c r="D28" s="2"/>
      <c r="E28" s="2">
        <v>246.00582672199999</v>
      </c>
      <c r="F28" s="2" t="s">
        <v>580</v>
      </c>
      <c r="G28" s="2">
        <v>0.29730451066666719</v>
      </c>
      <c r="H28" s="5" t="s">
        <v>629</v>
      </c>
      <c r="I28" s="13" t="s">
        <v>12</v>
      </c>
      <c r="J28" s="13" t="s">
        <v>12</v>
      </c>
      <c r="K28" s="13" t="s">
        <v>12</v>
      </c>
      <c r="L28" s="13" t="e">
        <f t="shared" si="0"/>
        <v>#DIV/0!</v>
      </c>
      <c r="M28" s="13" t="e">
        <f t="shared" si="1"/>
        <v>#DIV/0!</v>
      </c>
      <c r="N28" s="13" t="e">
        <f t="shared" si="2"/>
        <v>#DIV/0!</v>
      </c>
      <c r="O28" s="3"/>
      <c r="P28" s="33">
        <v>6</v>
      </c>
      <c r="Q28" s="2" t="s">
        <v>642</v>
      </c>
      <c r="R28" s="2" t="s">
        <v>643</v>
      </c>
      <c r="S28" s="2"/>
      <c r="T28" s="2">
        <v>246.00582672199999</v>
      </c>
      <c r="U28" s="2" t="s">
        <v>580</v>
      </c>
      <c r="V28" s="2">
        <v>0.29730451066666719</v>
      </c>
      <c r="W28" s="5" t="s">
        <v>629</v>
      </c>
      <c r="X28" s="4" t="s">
        <v>12</v>
      </c>
      <c r="Y28" s="4" t="s">
        <v>12</v>
      </c>
      <c r="Z28" s="5" t="s">
        <v>12</v>
      </c>
      <c r="AA28" s="13" t="e">
        <f t="shared" si="3"/>
        <v>#DIV/0!</v>
      </c>
      <c r="AB28" s="13" t="e">
        <f t="shared" si="4"/>
        <v>#DIV/0!</v>
      </c>
      <c r="AC28" s="13" t="e">
        <f t="shared" si="5"/>
        <v>#DIV/0!</v>
      </c>
    </row>
    <row r="29" spans="1:29" s="1" customFormat="1" x14ac:dyDescent="0.25">
      <c r="A29" s="29">
        <v>7</v>
      </c>
      <c r="B29" s="2" t="s">
        <v>644</v>
      </c>
      <c r="C29" s="2" t="s">
        <v>645</v>
      </c>
      <c r="D29" s="2"/>
      <c r="E29" s="2">
        <v>467.97361416500001</v>
      </c>
      <c r="F29" s="2" t="s">
        <v>646</v>
      </c>
      <c r="G29" s="2">
        <v>-2.481767067999999</v>
      </c>
      <c r="H29" s="5" t="s">
        <v>629</v>
      </c>
      <c r="I29" s="13" t="s">
        <v>12</v>
      </c>
      <c r="J29" s="13" t="s">
        <v>12</v>
      </c>
      <c r="K29" s="13" t="s">
        <v>12</v>
      </c>
      <c r="L29" s="13" t="e">
        <f t="shared" si="0"/>
        <v>#DIV/0!</v>
      </c>
      <c r="M29" s="13" t="e">
        <f t="shared" si="1"/>
        <v>#DIV/0!</v>
      </c>
      <c r="N29" s="13" t="e">
        <f t="shared" si="2"/>
        <v>#DIV/0!</v>
      </c>
      <c r="O29" s="3"/>
      <c r="P29" s="33">
        <v>7</v>
      </c>
      <c r="Q29" s="2" t="s">
        <v>644</v>
      </c>
      <c r="R29" s="2" t="s">
        <v>645</v>
      </c>
      <c r="S29" s="2"/>
      <c r="T29" s="2">
        <v>467.97361416500001</v>
      </c>
      <c r="U29" s="2" t="s">
        <v>646</v>
      </c>
      <c r="V29" s="2">
        <v>-2.481767067999999</v>
      </c>
      <c r="W29" s="5" t="s">
        <v>629</v>
      </c>
      <c r="X29" s="4" t="s">
        <v>12</v>
      </c>
      <c r="Y29" s="4" t="s">
        <v>12</v>
      </c>
      <c r="Z29" s="5" t="s">
        <v>12</v>
      </c>
      <c r="AA29" s="13" t="e">
        <f t="shared" si="3"/>
        <v>#DIV/0!</v>
      </c>
      <c r="AB29" s="13" t="e">
        <f t="shared" si="4"/>
        <v>#DIV/0!</v>
      </c>
      <c r="AC29" s="13" t="e">
        <f t="shared" si="5"/>
        <v>#DIV/0!</v>
      </c>
    </row>
    <row r="30" spans="1:29" s="1" customFormat="1" x14ac:dyDescent="0.25">
      <c r="A30" s="29">
        <v>8</v>
      </c>
      <c r="B30" s="2" t="s">
        <v>647</v>
      </c>
      <c r="C30" s="2" t="s">
        <v>648</v>
      </c>
      <c r="D30" s="2"/>
      <c r="E30" s="2">
        <v>183.066044933</v>
      </c>
      <c r="F30" s="2" t="s">
        <v>649</v>
      </c>
      <c r="G30" s="2">
        <v>-4.7858351941384125</v>
      </c>
      <c r="H30" s="5" t="s">
        <v>629</v>
      </c>
      <c r="I30" s="13">
        <v>0.72</v>
      </c>
      <c r="J30" s="13">
        <v>0.74</v>
      </c>
      <c r="K30" s="13">
        <v>0.74</v>
      </c>
      <c r="L30" s="13">
        <f t="shared" si="0"/>
        <v>0.73333333333333339</v>
      </c>
      <c r="M30" s="13">
        <f t="shared" si="1"/>
        <v>1.1547005383792525E-2</v>
      </c>
      <c r="N30" s="13">
        <f t="shared" si="2"/>
        <v>1.5745916432444349</v>
      </c>
      <c r="O30" s="3"/>
      <c r="P30" s="33">
        <v>8</v>
      </c>
      <c r="Q30" s="2" t="s">
        <v>647</v>
      </c>
      <c r="R30" s="2" t="s">
        <v>648</v>
      </c>
      <c r="S30" s="2"/>
      <c r="T30" s="2">
        <v>183.066044933</v>
      </c>
      <c r="U30" s="2" t="s">
        <v>649</v>
      </c>
      <c r="V30" s="2">
        <v>-4.7858351941384125</v>
      </c>
      <c r="W30" s="5" t="s">
        <v>629</v>
      </c>
      <c r="X30" s="4">
        <v>0.67</v>
      </c>
      <c r="Y30" s="4">
        <v>0.72</v>
      </c>
      <c r="Z30" s="5">
        <v>0.7</v>
      </c>
      <c r="AA30" s="13">
        <f t="shared" si="3"/>
        <v>0.69666666666666666</v>
      </c>
      <c r="AB30" s="13">
        <f t="shared" si="4"/>
        <v>2.5166114784235794E-2</v>
      </c>
      <c r="AC30" s="13">
        <f t="shared" si="5"/>
        <v>3.6123609738137503</v>
      </c>
    </row>
    <row r="31" spans="1:29" s="1" customFormat="1" x14ac:dyDescent="0.25">
      <c r="A31" s="29">
        <v>9</v>
      </c>
      <c r="B31" s="2" t="s">
        <v>650</v>
      </c>
      <c r="C31" s="2" t="s">
        <v>651</v>
      </c>
      <c r="D31" s="2"/>
      <c r="E31" s="2">
        <v>483.96852878499999</v>
      </c>
      <c r="F31" s="2" t="s">
        <v>652</v>
      </c>
      <c r="G31" s="2">
        <v>-3.3824051309999996</v>
      </c>
      <c r="H31" s="5" t="s">
        <v>629</v>
      </c>
      <c r="I31" s="13" t="s">
        <v>12</v>
      </c>
      <c r="J31" s="13" t="s">
        <v>12</v>
      </c>
      <c r="K31" s="13" t="s">
        <v>12</v>
      </c>
      <c r="L31" s="13" t="e">
        <f t="shared" si="0"/>
        <v>#DIV/0!</v>
      </c>
      <c r="M31" s="13" t="e">
        <f t="shared" si="1"/>
        <v>#DIV/0!</v>
      </c>
      <c r="N31" s="13" t="e">
        <f t="shared" si="2"/>
        <v>#DIV/0!</v>
      </c>
      <c r="O31" s="3"/>
      <c r="P31" s="33">
        <v>9</v>
      </c>
      <c r="Q31" s="2" t="s">
        <v>650</v>
      </c>
      <c r="R31" s="2" t="s">
        <v>651</v>
      </c>
      <c r="S31" s="2"/>
      <c r="T31" s="2">
        <v>483.96852878499999</v>
      </c>
      <c r="U31" s="2" t="s">
        <v>652</v>
      </c>
      <c r="V31" s="2">
        <v>-3.3824051309999996</v>
      </c>
      <c r="W31" s="5" t="s">
        <v>629</v>
      </c>
      <c r="X31" s="4" t="s">
        <v>12</v>
      </c>
      <c r="Y31" s="4" t="s">
        <v>12</v>
      </c>
      <c r="Z31" s="5" t="s">
        <v>12</v>
      </c>
      <c r="AA31" s="13" t="e">
        <f t="shared" si="3"/>
        <v>#DIV/0!</v>
      </c>
      <c r="AB31" s="13" t="e">
        <f t="shared" si="4"/>
        <v>#DIV/0!</v>
      </c>
      <c r="AC31" s="13" t="e">
        <f t="shared" si="5"/>
        <v>#DIV/0!</v>
      </c>
    </row>
    <row r="32" spans="1:29" s="1" customFormat="1" x14ac:dyDescent="0.25">
      <c r="A32" s="29">
        <v>10</v>
      </c>
      <c r="B32" s="2" t="s">
        <v>653</v>
      </c>
      <c r="C32" s="2" t="s">
        <v>654</v>
      </c>
      <c r="D32" s="2"/>
      <c r="E32" s="2">
        <v>169.07389321799999</v>
      </c>
      <c r="F32" s="2" t="s">
        <v>310</v>
      </c>
      <c r="G32" s="2">
        <v>-0.15399320862123103</v>
      </c>
      <c r="H32" s="5" t="s">
        <v>629</v>
      </c>
      <c r="I32" s="13">
        <v>0.76</v>
      </c>
      <c r="J32" s="13">
        <v>0.77</v>
      </c>
      <c r="K32" s="13">
        <v>0.78</v>
      </c>
      <c r="L32" s="13">
        <f t="shared" si="0"/>
        <v>0.77</v>
      </c>
      <c r="M32" s="13">
        <f t="shared" si="1"/>
        <v>1.0000000000000009E-2</v>
      </c>
      <c r="N32" s="13">
        <f t="shared" si="2"/>
        <v>1.2987012987012998</v>
      </c>
      <c r="O32" s="3"/>
      <c r="P32" s="33">
        <v>10</v>
      </c>
      <c r="Q32" s="2" t="s">
        <v>653</v>
      </c>
      <c r="R32" s="2" t="s">
        <v>654</v>
      </c>
      <c r="S32" s="2"/>
      <c r="T32" s="2">
        <v>169.07389321799999</v>
      </c>
      <c r="U32" s="2" t="s">
        <v>310</v>
      </c>
      <c r="V32" s="2">
        <v>-0.15399320862123103</v>
      </c>
      <c r="W32" s="5" t="s">
        <v>629</v>
      </c>
      <c r="X32" s="4" t="s">
        <v>12</v>
      </c>
      <c r="Y32" s="4" t="s">
        <v>12</v>
      </c>
      <c r="Z32" s="5" t="s">
        <v>12</v>
      </c>
      <c r="AA32" s="13" t="e">
        <f t="shared" si="3"/>
        <v>#DIV/0!</v>
      </c>
      <c r="AB32" s="13" t="e">
        <f t="shared" si="4"/>
        <v>#DIV/0!</v>
      </c>
      <c r="AC32" s="13" t="e">
        <f t="shared" si="5"/>
        <v>#DIV/0!</v>
      </c>
    </row>
    <row r="33" spans="1:29" s="1" customFormat="1" x14ac:dyDescent="0.25">
      <c r="A33" s="29">
        <v>11</v>
      </c>
      <c r="B33" s="2" t="s">
        <v>655</v>
      </c>
      <c r="C33" s="2" t="s">
        <v>656</v>
      </c>
      <c r="D33" s="2"/>
      <c r="E33" s="2">
        <v>265.11175877800002</v>
      </c>
      <c r="F33" s="2" t="s">
        <v>657</v>
      </c>
      <c r="G33" s="2">
        <v>-3.0974126491384126</v>
      </c>
      <c r="H33" s="5" t="s">
        <v>629</v>
      </c>
      <c r="I33" s="13" t="s">
        <v>12</v>
      </c>
      <c r="J33" s="13" t="s">
        <v>12</v>
      </c>
      <c r="K33" s="13" t="s">
        <v>12</v>
      </c>
      <c r="L33" s="13" t="e">
        <f t="shared" si="0"/>
        <v>#DIV/0!</v>
      </c>
      <c r="M33" s="13" t="e">
        <f t="shared" si="1"/>
        <v>#DIV/0!</v>
      </c>
      <c r="N33" s="13" t="e">
        <f t="shared" si="2"/>
        <v>#DIV/0!</v>
      </c>
      <c r="O33" s="3"/>
      <c r="P33" s="33">
        <v>11</v>
      </c>
      <c r="Q33" s="2" t="s">
        <v>655</v>
      </c>
      <c r="R33" s="2" t="s">
        <v>656</v>
      </c>
      <c r="S33" s="2"/>
      <c r="T33" s="2">
        <v>265.11175877800002</v>
      </c>
      <c r="U33" s="2" t="s">
        <v>657</v>
      </c>
      <c r="V33" s="2">
        <v>-3.0974126491384126</v>
      </c>
      <c r="W33" s="5" t="s">
        <v>629</v>
      </c>
      <c r="X33" s="4">
        <v>0.69</v>
      </c>
      <c r="Y33" s="4">
        <v>0.68</v>
      </c>
      <c r="Z33" s="5">
        <v>0.68</v>
      </c>
      <c r="AA33" s="13">
        <f t="shared" si="3"/>
        <v>0.68333333333333346</v>
      </c>
      <c r="AB33" s="13">
        <f t="shared" si="4"/>
        <v>5.7735026918961981E-3</v>
      </c>
      <c r="AC33" s="13">
        <f t="shared" si="5"/>
        <v>0.84490283296041901</v>
      </c>
    </row>
    <row r="34" spans="1:29" s="1" customFormat="1" x14ac:dyDescent="0.25">
      <c r="A34" s="29">
        <v>12</v>
      </c>
      <c r="B34" s="2" t="s">
        <v>658</v>
      </c>
      <c r="C34" s="2" t="s">
        <v>659</v>
      </c>
      <c r="D34" s="2"/>
      <c r="E34" s="2">
        <v>427.02941569900003</v>
      </c>
      <c r="F34" s="2" t="s">
        <v>436</v>
      </c>
      <c r="G34" s="2">
        <v>-2.5183378178790119</v>
      </c>
      <c r="H34" s="5" t="s">
        <v>629</v>
      </c>
      <c r="I34" s="13" t="s">
        <v>12</v>
      </c>
      <c r="J34" s="13" t="s">
        <v>12</v>
      </c>
      <c r="K34" s="13" t="s">
        <v>12</v>
      </c>
      <c r="L34" s="13" t="e">
        <f t="shared" si="0"/>
        <v>#DIV/0!</v>
      </c>
      <c r="M34" s="13" t="e">
        <f t="shared" si="1"/>
        <v>#DIV/0!</v>
      </c>
      <c r="N34" s="13" t="e">
        <f t="shared" si="2"/>
        <v>#DIV/0!</v>
      </c>
      <c r="O34" s="3"/>
      <c r="P34" s="33">
        <v>12</v>
      </c>
      <c r="Q34" s="2" t="s">
        <v>658</v>
      </c>
      <c r="R34" s="2" t="s">
        <v>659</v>
      </c>
      <c r="S34" s="2"/>
      <c r="T34" s="2">
        <v>427.02941569900003</v>
      </c>
      <c r="U34" s="2" t="s">
        <v>436</v>
      </c>
      <c r="V34" s="2">
        <v>-2.5183378178790119</v>
      </c>
      <c r="W34" s="5" t="s">
        <v>629</v>
      </c>
      <c r="X34" s="4">
        <v>0.8</v>
      </c>
      <c r="Y34" s="4">
        <v>0.8</v>
      </c>
      <c r="Z34" s="5">
        <v>0.79</v>
      </c>
      <c r="AA34" s="13">
        <f t="shared" si="3"/>
        <v>0.79666666666666675</v>
      </c>
      <c r="AB34" s="13">
        <f t="shared" si="4"/>
        <v>5.7735026918962623E-3</v>
      </c>
      <c r="AC34" s="13">
        <f t="shared" si="5"/>
        <v>0.72470745086563959</v>
      </c>
    </row>
    <row r="35" spans="1:29" s="1" customFormat="1" x14ac:dyDescent="0.25">
      <c r="A35" s="29">
        <v>1</v>
      </c>
      <c r="B35" s="2" t="s">
        <v>660</v>
      </c>
      <c r="C35" s="2" t="s">
        <v>661</v>
      </c>
      <c r="D35" s="2"/>
      <c r="E35" s="2">
        <v>125.058911857</v>
      </c>
      <c r="F35" s="2" t="s">
        <v>662</v>
      </c>
      <c r="G35" s="2">
        <v>-0.75205530233333318</v>
      </c>
      <c r="H35" s="5" t="s">
        <v>663</v>
      </c>
      <c r="I35" s="13">
        <v>0.73</v>
      </c>
      <c r="J35" s="13">
        <v>0.74</v>
      </c>
      <c r="K35" s="13">
        <v>0.74</v>
      </c>
      <c r="L35" s="13">
        <f t="shared" si="0"/>
        <v>0.73666666666666669</v>
      </c>
      <c r="M35" s="13">
        <f t="shared" si="1"/>
        <v>5.7735026918962623E-3</v>
      </c>
      <c r="N35" s="13">
        <f t="shared" si="2"/>
        <v>0.78373339708999046</v>
      </c>
      <c r="O35" s="3"/>
      <c r="P35" s="33">
        <v>1</v>
      </c>
      <c r="Q35" s="2" t="s">
        <v>660</v>
      </c>
      <c r="R35" s="2" t="s">
        <v>661</v>
      </c>
      <c r="S35" s="2"/>
      <c r="T35" s="2">
        <v>125.058911857</v>
      </c>
      <c r="U35" s="2" t="s">
        <v>662</v>
      </c>
      <c r="V35" s="2">
        <v>-0.75205530233333318</v>
      </c>
      <c r="W35" s="5" t="s">
        <v>663</v>
      </c>
      <c r="X35" s="4" t="s">
        <v>12</v>
      </c>
      <c r="Y35" s="4" t="s">
        <v>12</v>
      </c>
      <c r="Z35" s="4" t="s">
        <v>12</v>
      </c>
      <c r="AA35" s="13" t="e">
        <f t="shared" si="3"/>
        <v>#DIV/0!</v>
      </c>
      <c r="AB35" s="13" t="e">
        <f t="shared" si="4"/>
        <v>#DIV/0!</v>
      </c>
      <c r="AC35" s="13" t="e">
        <f t="shared" si="5"/>
        <v>#DIV/0!</v>
      </c>
    </row>
    <row r="36" spans="1:29" s="1" customFormat="1" x14ac:dyDescent="0.25">
      <c r="A36" s="29">
        <v>2</v>
      </c>
      <c r="B36" s="2" t="s">
        <v>200</v>
      </c>
      <c r="C36" s="2" t="s">
        <v>201</v>
      </c>
      <c r="D36" s="2"/>
      <c r="E36" s="2">
        <v>106.026608673</v>
      </c>
      <c r="F36" s="2" t="s">
        <v>202</v>
      </c>
      <c r="G36" s="2">
        <v>-1.5187394846666669</v>
      </c>
      <c r="H36" s="5" t="s">
        <v>663</v>
      </c>
      <c r="I36" s="13">
        <v>0.74</v>
      </c>
      <c r="J36" s="13">
        <v>0.74</v>
      </c>
      <c r="K36" s="13">
        <v>0.76</v>
      </c>
      <c r="L36" s="13">
        <f t="shared" si="0"/>
        <v>0.7466666666666667</v>
      </c>
      <c r="M36" s="13">
        <f t="shared" si="1"/>
        <v>1.1547005383792525E-2</v>
      </c>
      <c r="N36" s="13">
        <f t="shared" si="2"/>
        <v>1.546473935329356</v>
      </c>
      <c r="O36" s="3"/>
      <c r="P36" s="33">
        <v>2</v>
      </c>
      <c r="Q36" s="2" t="s">
        <v>200</v>
      </c>
      <c r="R36" s="2" t="s">
        <v>201</v>
      </c>
      <c r="S36" s="2"/>
      <c r="T36" s="2">
        <v>106.026608673</v>
      </c>
      <c r="U36" s="2" t="s">
        <v>202</v>
      </c>
      <c r="V36" s="2">
        <v>-1.5187394846666669</v>
      </c>
      <c r="W36" s="5" t="s">
        <v>663</v>
      </c>
      <c r="X36" s="4" t="s">
        <v>12</v>
      </c>
      <c r="Y36" s="4" t="s">
        <v>12</v>
      </c>
      <c r="Z36" s="4" t="s">
        <v>12</v>
      </c>
      <c r="AA36" s="13" t="e">
        <f t="shared" si="3"/>
        <v>#DIV/0!</v>
      </c>
      <c r="AB36" s="13" t="e">
        <f t="shared" si="4"/>
        <v>#DIV/0!</v>
      </c>
      <c r="AC36" s="13" t="e">
        <f t="shared" si="5"/>
        <v>#DIV/0!</v>
      </c>
    </row>
    <row r="37" spans="1:29" s="1" customFormat="1" x14ac:dyDescent="0.25">
      <c r="A37" s="29">
        <v>3</v>
      </c>
      <c r="B37" s="2" t="s">
        <v>664</v>
      </c>
      <c r="C37" s="2" t="s">
        <v>665</v>
      </c>
      <c r="D37" s="2"/>
      <c r="E37" s="2">
        <v>305.04128673600002</v>
      </c>
      <c r="F37" s="2" t="s">
        <v>666</v>
      </c>
      <c r="G37" s="2">
        <v>-2.1223909271997674</v>
      </c>
      <c r="H37" s="5" t="s">
        <v>663</v>
      </c>
      <c r="I37" s="13">
        <v>0.74</v>
      </c>
      <c r="J37" s="13">
        <v>0.75</v>
      </c>
      <c r="K37" s="13">
        <v>0.77</v>
      </c>
      <c r="L37" s="13">
        <f t="shared" si="0"/>
        <v>0.7533333333333333</v>
      </c>
      <c r="M37" s="13">
        <f t="shared" si="1"/>
        <v>1.527525231651948E-2</v>
      </c>
      <c r="N37" s="13">
        <f t="shared" si="2"/>
        <v>2.0276883605999312</v>
      </c>
      <c r="O37" s="3"/>
      <c r="P37" s="33">
        <v>3</v>
      </c>
      <c r="Q37" s="2" t="s">
        <v>664</v>
      </c>
      <c r="R37" s="2" t="s">
        <v>665</v>
      </c>
      <c r="S37" s="2"/>
      <c r="T37" s="2">
        <v>305.04128673600002</v>
      </c>
      <c r="U37" s="2" t="s">
        <v>666</v>
      </c>
      <c r="V37" s="2">
        <v>-2.1223909271997674</v>
      </c>
      <c r="W37" s="5" t="s">
        <v>663</v>
      </c>
      <c r="X37" s="4">
        <v>0.73</v>
      </c>
      <c r="Y37" s="4">
        <v>0.77</v>
      </c>
      <c r="Z37" s="4">
        <v>0.75</v>
      </c>
      <c r="AA37" s="13">
        <f t="shared" si="3"/>
        <v>0.75</v>
      </c>
      <c r="AB37" s="13">
        <f t="shared" si="4"/>
        <v>2.0000000000000018E-2</v>
      </c>
      <c r="AC37" s="13">
        <f t="shared" si="5"/>
        <v>2.6666666666666687</v>
      </c>
    </row>
    <row r="38" spans="1:29" s="1" customFormat="1" x14ac:dyDescent="0.25">
      <c r="A38" s="29">
        <v>4</v>
      </c>
      <c r="B38" s="2" t="s">
        <v>667</v>
      </c>
      <c r="C38" s="2" t="s">
        <v>668</v>
      </c>
      <c r="D38" s="2"/>
      <c r="E38" s="2">
        <v>188.15247789200001</v>
      </c>
      <c r="F38" s="2" t="s">
        <v>669</v>
      </c>
      <c r="G38" s="2">
        <v>-6.1987549123662857</v>
      </c>
      <c r="H38" s="5" t="s">
        <v>663</v>
      </c>
      <c r="I38" s="13">
        <v>0.7</v>
      </c>
      <c r="J38" s="13">
        <v>0.69</v>
      </c>
      <c r="K38" s="13">
        <v>0.71</v>
      </c>
      <c r="L38" s="13">
        <f t="shared" si="0"/>
        <v>0.69999999999999984</v>
      </c>
      <c r="M38" s="13">
        <f t="shared" si="1"/>
        <v>1.0000000000000009E-2</v>
      </c>
      <c r="N38" s="13">
        <f t="shared" si="2"/>
        <v>1.4285714285714302</v>
      </c>
      <c r="O38" s="3"/>
      <c r="P38" s="33">
        <v>4</v>
      </c>
      <c r="Q38" s="2" t="s">
        <v>667</v>
      </c>
      <c r="R38" s="2" t="s">
        <v>668</v>
      </c>
      <c r="S38" s="2"/>
      <c r="T38" s="2">
        <v>188.15247789200001</v>
      </c>
      <c r="U38" s="2" t="s">
        <v>669</v>
      </c>
      <c r="V38" s="2">
        <v>-6.1987549123662857</v>
      </c>
      <c r="W38" s="5" t="s">
        <v>663</v>
      </c>
      <c r="X38" s="4">
        <v>0.65</v>
      </c>
      <c r="Y38" s="4">
        <v>0.67</v>
      </c>
      <c r="Z38" s="4">
        <v>0.67</v>
      </c>
      <c r="AA38" s="13">
        <f t="shared" si="3"/>
        <v>0.66333333333333344</v>
      </c>
      <c r="AB38" s="13">
        <f t="shared" si="4"/>
        <v>1.1547005383792525E-2</v>
      </c>
      <c r="AC38" s="13">
        <f t="shared" si="5"/>
        <v>1.7407545804712345</v>
      </c>
    </row>
    <row r="39" spans="1:29" s="1" customFormat="1" x14ac:dyDescent="0.25">
      <c r="A39" s="29">
        <v>5</v>
      </c>
      <c r="B39" s="2" t="s">
        <v>670</v>
      </c>
      <c r="C39" s="2" t="s">
        <v>671</v>
      </c>
      <c r="D39" s="2"/>
      <c r="E39" s="2">
        <v>167.98237487899999</v>
      </c>
      <c r="F39" s="2" t="s">
        <v>672</v>
      </c>
      <c r="G39" s="2">
        <v>-0.63957553433333325</v>
      </c>
      <c r="H39" s="5" t="s">
        <v>663</v>
      </c>
      <c r="I39" s="13">
        <v>0.91</v>
      </c>
      <c r="J39" s="13">
        <v>0.86</v>
      </c>
      <c r="K39" s="13">
        <v>0.86</v>
      </c>
      <c r="L39" s="13">
        <f t="shared" si="0"/>
        <v>0.87666666666666659</v>
      </c>
      <c r="M39" s="13">
        <f t="shared" si="1"/>
        <v>2.8867513459481315E-2</v>
      </c>
      <c r="N39" s="13">
        <f t="shared" si="2"/>
        <v>3.2928722577355116</v>
      </c>
      <c r="O39" s="3"/>
      <c r="P39" s="33">
        <v>5</v>
      </c>
      <c r="Q39" s="2" t="s">
        <v>670</v>
      </c>
      <c r="R39" s="2" t="s">
        <v>671</v>
      </c>
      <c r="S39" s="2"/>
      <c r="T39" s="2">
        <v>167.98237487899999</v>
      </c>
      <c r="U39" s="2" t="s">
        <v>672</v>
      </c>
      <c r="V39" s="2">
        <v>-0.63957553433333325</v>
      </c>
      <c r="W39" s="5" t="s">
        <v>663</v>
      </c>
      <c r="X39" s="4">
        <v>0.8</v>
      </c>
      <c r="Y39" s="4">
        <v>0.82</v>
      </c>
      <c r="Z39" s="4">
        <v>0.82</v>
      </c>
      <c r="AA39" s="13">
        <f t="shared" si="3"/>
        <v>0.81333333333333335</v>
      </c>
      <c r="AB39" s="13">
        <f t="shared" si="4"/>
        <v>1.1547005383792462E-2</v>
      </c>
      <c r="AC39" s="13">
        <f t="shared" si="5"/>
        <v>1.4197137766957946</v>
      </c>
    </row>
    <row r="40" spans="1:29" s="1" customFormat="1" x14ac:dyDescent="0.25">
      <c r="A40" s="29">
        <v>6</v>
      </c>
      <c r="B40" s="2" t="s">
        <v>639</v>
      </c>
      <c r="C40" s="2" t="s">
        <v>673</v>
      </c>
      <c r="D40" s="2"/>
      <c r="E40" s="2">
        <v>566.05502131699996</v>
      </c>
      <c r="F40" s="2" t="s">
        <v>641</v>
      </c>
      <c r="G40" s="2">
        <v>-4.9966080786666671</v>
      </c>
      <c r="H40" s="5" t="s">
        <v>663</v>
      </c>
      <c r="I40" s="13" t="s">
        <v>12</v>
      </c>
      <c r="J40" s="13" t="s">
        <v>12</v>
      </c>
      <c r="K40" s="13" t="s">
        <v>12</v>
      </c>
      <c r="L40" s="13" t="e">
        <f t="shared" si="0"/>
        <v>#DIV/0!</v>
      </c>
      <c r="M40" s="13" t="e">
        <f t="shared" si="1"/>
        <v>#DIV/0!</v>
      </c>
      <c r="N40" s="13" t="e">
        <f t="shared" si="2"/>
        <v>#DIV/0!</v>
      </c>
      <c r="O40" s="3"/>
      <c r="P40" s="33">
        <v>6</v>
      </c>
      <c r="Q40" s="2" t="s">
        <v>639</v>
      </c>
      <c r="R40" s="2" t="s">
        <v>673</v>
      </c>
      <c r="S40" s="2"/>
      <c r="T40" s="2">
        <v>566.05502131699996</v>
      </c>
      <c r="U40" s="2" t="s">
        <v>641</v>
      </c>
      <c r="V40" s="2">
        <v>-4.9966080786666671</v>
      </c>
      <c r="W40" s="5" t="s">
        <v>663</v>
      </c>
      <c r="X40" s="4">
        <v>0.82</v>
      </c>
      <c r="Y40" s="4">
        <v>0.85</v>
      </c>
      <c r="Z40" s="4">
        <v>0.83</v>
      </c>
      <c r="AA40" s="13">
        <f t="shared" si="3"/>
        <v>0.83333333333333337</v>
      </c>
      <c r="AB40" s="13">
        <f t="shared" si="4"/>
        <v>1.527525231651948E-2</v>
      </c>
      <c r="AC40" s="13">
        <f t="shared" si="5"/>
        <v>1.8330302779823375</v>
      </c>
    </row>
    <row r="41" spans="1:29" s="1" customFormat="1" x14ac:dyDescent="0.25">
      <c r="A41" s="29">
        <v>7</v>
      </c>
      <c r="B41" s="2" t="s">
        <v>674</v>
      </c>
      <c r="C41" s="2" t="s">
        <v>675</v>
      </c>
      <c r="D41" s="2"/>
      <c r="E41" s="2">
        <v>260.02971899699997</v>
      </c>
      <c r="F41" s="2" t="s">
        <v>356</v>
      </c>
      <c r="G41" s="2">
        <v>-3.0561052493333332</v>
      </c>
      <c r="H41" s="5" t="s">
        <v>663</v>
      </c>
      <c r="I41" s="13">
        <v>0.77</v>
      </c>
      <c r="J41" s="13">
        <v>0.78</v>
      </c>
      <c r="K41" s="13">
        <v>0.79</v>
      </c>
      <c r="L41" s="13">
        <f t="shared" si="0"/>
        <v>0.77999999999999992</v>
      </c>
      <c r="M41" s="13">
        <f t="shared" si="1"/>
        <v>1.0000000000000009E-2</v>
      </c>
      <c r="N41" s="13">
        <f t="shared" si="2"/>
        <v>1.2820512820512835</v>
      </c>
      <c r="O41" s="3"/>
      <c r="P41" s="33">
        <v>7</v>
      </c>
      <c r="Q41" s="2" t="s">
        <v>674</v>
      </c>
      <c r="R41" s="2" t="s">
        <v>675</v>
      </c>
      <c r="S41" s="2"/>
      <c r="T41" s="2">
        <v>260.02971899699997</v>
      </c>
      <c r="U41" s="2" t="s">
        <v>356</v>
      </c>
      <c r="V41" s="2">
        <v>-3.0561052493333332</v>
      </c>
      <c r="W41" s="5" t="s">
        <v>663</v>
      </c>
      <c r="X41" s="4">
        <v>0.73</v>
      </c>
      <c r="Y41" s="4">
        <v>0.77</v>
      </c>
      <c r="Z41" s="4">
        <v>0.75</v>
      </c>
      <c r="AA41" s="13">
        <f t="shared" si="3"/>
        <v>0.75</v>
      </c>
      <c r="AB41" s="13">
        <f t="shared" si="4"/>
        <v>2.0000000000000018E-2</v>
      </c>
      <c r="AC41" s="13">
        <f t="shared" si="5"/>
        <v>2.6666666666666687</v>
      </c>
    </row>
    <row r="42" spans="1:29" s="1" customFormat="1" x14ac:dyDescent="0.25">
      <c r="A42" s="29">
        <v>8</v>
      </c>
      <c r="B42" s="2" t="s">
        <v>676</v>
      </c>
      <c r="C42" s="2" t="s">
        <v>677</v>
      </c>
      <c r="D42" s="2"/>
      <c r="E42" s="2">
        <v>247.02457404399999</v>
      </c>
      <c r="F42" s="2" t="s">
        <v>678</v>
      </c>
      <c r="G42" s="2">
        <v>-2.0856087036128144</v>
      </c>
      <c r="H42" s="5" t="s">
        <v>663</v>
      </c>
      <c r="I42" s="13">
        <v>0.84</v>
      </c>
      <c r="J42" s="13">
        <v>0.86</v>
      </c>
      <c r="K42" s="13">
        <v>0.86</v>
      </c>
      <c r="L42" s="13">
        <f t="shared" si="0"/>
        <v>0.85333333333333339</v>
      </c>
      <c r="M42" s="13">
        <f t="shared" si="1"/>
        <v>1.1547005383792525E-2</v>
      </c>
      <c r="N42" s="13">
        <f t="shared" si="2"/>
        <v>1.3531646934131865</v>
      </c>
      <c r="O42" s="3"/>
      <c r="P42" s="33">
        <v>8</v>
      </c>
      <c r="Q42" s="2" t="s">
        <v>676</v>
      </c>
      <c r="R42" s="2" t="s">
        <v>677</v>
      </c>
      <c r="S42" s="2"/>
      <c r="T42" s="2">
        <v>247.02457404399999</v>
      </c>
      <c r="U42" s="2" t="s">
        <v>678</v>
      </c>
      <c r="V42" s="2">
        <v>-2.0856087036128144</v>
      </c>
      <c r="W42" s="5" t="s">
        <v>663</v>
      </c>
      <c r="X42" s="4">
        <v>0.84</v>
      </c>
      <c r="Y42" s="4">
        <v>0.85</v>
      </c>
      <c r="Z42" s="4">
        <v>0.83</v>
      </c>
      <c r="AA42" s="13">
        <f t="shared" si="3"/>
        <v>0.84</v>
      </c>
      <c r="AB42" s="13">
        <f t="shared" si="4"/>
        <v>1.0000000000000009E-2</v>
      </c>
      <c r="AC42" s="13">
        <f t="shared" si="5"/>
        <v>1.1904761904761916</v>
      </c>
    </row>
    <row r="43" spans="1:29" s="1" customFormat="1" x14ac:dyDescent="0.25">
      <c r="A43" s="29">
        <v>9</v>
      </c>
      <c r="B43" s="2" t="s">
        <v>679</v>
      </c>
      <c r="C43" s="2" t="s">
        <v>680</v>
      </c>
      <c r="D43" s="2"/>
      <c r="E43" s="2">
        <v>169.99802494299999</v>
      </c>
      <c r="F43" s="2" t="s">
        <v>681</v>
      </c>
      <c r="G43" s="2">
        <v>-1.6517823150000002</v>
      </c>
      <c r="H43" s="5" t="s">
        <v>663</v>
      </c>
      <c r="I43" s="13" t="s">
        <v>12</v>
      </c>
      <c r="J43" s="13" t="s">
        <v>12</v>
      </c>
      <c r="K43" s="13" t="s">
        <v>12</v>
      </c>
      <c r="L43" s="13" t="e">
        <f t="shared" si="0"/>
        <v>#DIV/0!</v>
      </c>
      <c r="M43" s="13" t="e">
        <f t="shared" si="1"/>
        <v>#DIV/0!</v>
      </c>
      <c r="N43" s="13" t="e">
        <f t="shared" si="2"/>
        <v>#DIV/0!</v>
      </c>
      <c r="O43" s="3"/>
      <c r="P43" s="33">
        <v>9</v>
      </c>
      <c r="Q43" s="2" t="s">
        <v>679</v>
      </c>
      <c r="R43" s="2" t="s">
        <v>680</v>
      </c>
      <c r="S43" s="2"/>
      <c r="T43" s="2">
        <v>169.99802494299999</v>
      </c>
      <c r="U43" s="2" t="s">
        <v>681</v>
      </c>
      <c r="V43" s="2">
        <v>-1.6517823150000002</v>
      </c>
      <c r="W43" s="5" t="s">
        <v>663</v>
      </c>
      <c r="X43" s="4">
        <v>0.73</v>
      </c>
      <c r="Y43" s="4">
        <v>0.75</v>
      </c>
      <c r="Z43" s="4">
        <v>0.75</v>
      </c>
      <c r="AA43" s="13">
        <f t="shared" si="3"/>
        <v>0.74333333333333329</v>
      </c>
      <c r="AB43" s="13">
        <f t="shared" si="4"/>
        <v>1.1547005383792525E-2</v>
      </c>
      <c r="AC43" s="13">
        <f t="shared" si="5"/>
        <v>1.5534087960259002</v>
      </c>
    </row>
    <row r="44" spans="1:29" s="1" customFormat="1" x14ac:dyDescent="0.25">
      <c r="A44" s="29">
        <v>10</v>
      </c>
      <c r="B44" s="2" t="s">
        <v>670</v>
      </c>
      <c r="C44" s="2" t="s">
        <v>671</v>
      </c>
      <c r="D44" s="2"/>
      <c r="E44" s="2">
        <v>167.98237487899999</v>
      </c>
      <c r="F44" s="2" t="s">
        <v>672</v>
      </c>
      <c r="G44" s="2">
        <v>-0.63957553433333325</v>
      </c>
      <c r="H44" s="5" t="s">
        <v>663</v>
      </c>
      <c r="I44" s="13">
        <v>0.91</v>
      </c>
      <c r="J44" s="13">
        <v>0.86</v>
      </c>
      <c r="K44" s="13">
        <v>0.86</v>
      </c>
      <c r="L44" s="13">
        <f t="shared" si="0"/>
        <v>0.87666666666666659</v>
      </c>
      <c r="M44" s="13">
        <f t="shared" si="1"/>
        <v>2.8867513459481315E-2</v>
      </c>
      <c r="N44" s="13">
        <f t="shared" si="2"/>
        <v>3.2928722577355116</v>
      </c>
      <c r="O44" s="3"/>
      <c r="P44" s="33">
        <v>10</v>
      </c>
      <c r="Q44" s="2" t="s">
        <v>670</v>
      </c>
      <c r="R44" s="2" t="s">
        <v>671</v>
      </c>
      <c r="S44" s="2"/>
      <c r="T44" s="2">
        <v>167.98237487899999</v>
      </c>
      <c r="U44" s="2" t="s">
        <v>672</v>
      </c>
      <c r="V44" s="2">
        <v>-0.63957553433333325</v>
      </c>
      <c r="W44" s="5" t="s">
        <v>663</v>
      </c>
      <c r="X44" s="4">
        <v>0.8</v>
      </c>
      <c r="Y44" s="4">
        <v>0.82</v>
      </c>
      <c r="Z44" s="4">
        <v>0.82</v>
      </c>
      <c r="AA44" s="13">
        <f t="shared" si="3"/>
        <v>0.81333333333333335</v>
      </c>
      <c r="AB44" s="13">
        <f t="shared" si="4"/>
        <v>1.1547005383792462E-2</v>
      </c>
      <c r="AC44" s="13">
        <f t="shared" si="5"/>
        <v>1.4197137766957946</v>
      </c>
    </row>
    <row r="45" spans="1:29" s="1" customFormat="1" x14ac:dyDescent="0.25">
      <c r="A45" s="29">
        <v>11</v>
      </c>
      <c r="B45" s="2" t="s">
        <v>682</v>
      </c>
      <c r="C45" s="2" t="s">
        <v>683</v>
      </c>
      <c r="D45" s="2"/>
      <c r="E45" s="2">
        <v>260.02971899699997</v>
      </c>
      <c r="F45" s="2" t="s">
        <v>356</v>
      </c>
      <c r="G45" s="2">
        <v>-3.0561052493333332</v>
      </c>
      <c r="H45" s="5" t="s">
        <v>663</v>
      </c>
      <c r="I45" s="13">
        <v>0.77</v>
      </c>
      <c r="J45" s="13">
        <v>0.78</v>
      </c>
      <c r="K45" s="13">
        <v>0.79</v>
      </c>
      <c r="L45" s="13">
        <f t="shared" si="0"/>
        <v>0.77999999999999992</v>
      </c>
      <c r="M45" s="13">
        <f t="shared" si="1"/>
        <v>1.0000000000000009E-2</v>
      </c>
      <c r="N45" s="13">
        <f t="shared" si="2"/>
        <v>1.2820512820512835</v>
      </c>
      <c r="O45" s="3"/>
      <c r="P45" s="33">
        <v>11</v>
      </c>
      <c r="Q45" s="2" t="s">
        <v>682</v>
      </c>
      <c r="R45" s="2" t="s">
        <v>683</v>
      </c>
      <c r="S45" s="2"/>
      <c r="T45" s="2">
        <v>260.02971899699997</v>
      </c>
      <c r="U45" s="2" t="s">
        <v>356</v>
      </c>
      <c r="V45" s="2">
        <v>-3.0561052493333332</v>
      </c>
      <c r="W45" s="5" t="s">
        <v>663</v>
      </c>
      <c r="X45" s="4">
        <v>0.73</v>
      </c>
      <c r="Y45" s="4">
        <v>0.75</v>
      </c>
      <c r="Z45" s="4">
        <v>0.75</v>
      </c>
      <c r="AA45" s="13">
        <f t="shared" si="3"/>
        <v>0.74333333333333329</v>
      </c>
      <c r="AB45" s="13">
        <f t="shared" si="4"/>
        <v>1.1547005383792525E-2</v>
      </c>
      <c r="AC45" s="13">
        <f t="shared" si="5"/>
        <v>1.5534087960259002</v>
      </c>
    </row>
    <row r="46" spans="1:29" s="1" customFormat="1" x14ac:dyDescent="0.25">
      <c r="A46" s="29">
        <v>12</v>
      </c>
      <c r="B46" s="2" t="s">
        <v>684</v>
      </c>
      <c r="C46" s="2" t="s">
        <v>685</v>
      </c>
      <c r="D46" s="2"/>
      <c r="E46" s="2">
        <v>185.99293956299999</v>
      </c>
      <c r="F46" s="2" t="s">
        <v>339</v>
      </c>
      <c r="G46" s="2">
        <v>-1.642305516</v>
      </c>
      <c r="H46" s="5" t="s">
        <v>663</v>
      </c>
      <c r="I46" s="13">
        <v>0.87</v>
      </c>
      <c r="J46" s="13">
        <v>0.83</v>
      </c>
      <c r="K46" s="13">
        <v>0.83</v>
      </c>
      <c r="L46" s="13">
        <f t="shared" si="0"/>
        <v>0.84333333333333327</v>
      </c>
      <c r="M46" s="13">
        <f t="shared" si="1"/>
        <v>2.3094010767585053E-2</v>
      </c>
      <c r="N46" s="13">
        <f t="shared" si="2"/>
        <v>2.7384202491207574</v>
      </c>
      <c r="O46" s="3"/>
      <c r="P46" s="33">
        <v>12</v>
      </c>
      <c r="Q46" s="2" t="s">
        <v>684</v>
      </c>
      <c r="R46" s="2" t="s">
        <v>685</v>
      </c>
      <c r="S46" s="2"/>
      <c r="T46" s="2">
        <v>185.99293956299999</v>
      </c>
      <c r="U46" s="2" t="s">
        <v>339</v>
      </c>
      <c r="V46" s="2">
        <v>-1.642305516</v>
      </c>
      <c r="W46" s="5" t="s">
        <v>663</v>
      </c>
      <c r="X46" s="4">
        <v>0.78</v>
      </c>
      <c r="Y46" s="4">
        <v>0.81</v>
      </c>
      <c r="Z46" s="4">
        <v>0.8</v>
      </c>
      <c r="AA46" s="13">
        <f t="shared" si="3"/>
        <v>0.79666666666666675</v>
      </c>
      <c r="AB46" s="13">
        <f t="shared" si="4"/>
        <v>1.527525231651948E-2</v>
      </c>
      <c r="AC46" s="13">
        <f t="shared" si="5"/>
        <v>1.9173956882660432</v>
      </c>
    </row>
    <row r="47" spans="1:29" s="1" customFormat="1" x14ac:dyDescent="0.25">
      <c r="A47" s="29">
        <v>1</v>
      </c>
      <c r="B47" s="2" t="s">
        <v>686</v>
      </c>
      <c r="C47" s="2" t="s">
        <v>687</v>
      </c>
      <c r="D47" s="2"/>
      <c r="E47" s="2">
        <v>161.10519334700001</v>
      </c>
      <c r="F47" s="2" t="s">
        <v>688</v>
      </c>
      <c r="G47" s="2">
        <v>-4.8875060481384125</v>
      </c>
      <c r="H47" s="5" t="s">
        <v>689</v>
      </c>
      <c r="I47" s="13">
        <v>0.71</v>
      </c>
      <c r="J47" s="13">
        <v>0.72</v>
      </c>
      <c r="K47" s="13">
        <v>0.73</v>
      </c>
      <c r="L47" s="13">
        <f t="shared" si="0"/>
        <v>0.72000000000000008</v>
      </c>
      <c r="M47" s="13">
        <f t="shared" si="1"/>
        <v>1.0000000000000009E-2</v>
      </c>
      <c r="N47" s="13">
        <f t="shared" si="2"/>
        <v>1.3888888888888899</v>
      </c>
      <c r="O47" s="3"/>
      <c r="P47" s="33">
        <v>1</v>
      </c>
      <c r="Q47" s="2" t="s">
        <v>686</v>
      </c>
      <c r="R47" s="2" t="s">
        <v>687</v>
      </c>
      <c r="S47" s="2"/>
      <c r="T47" s="2">
        <v>161.10519334700001</v>
      </c>
      <c r="U47" s="2" t="s">
        <v>688</v>
      </c>
      <c r="V47" s="2">
        <v>-4.8875060481384125</v>
      </c>
      <c r="W47" s="5" t="s">
        <v>689</v>
      </c>
      <c r="X47" s="4">
        <v>0.69</v>
      </c>
      <c r="Y47" s="4">
        <v>0.68</v>
      </c>
      <c r="Z47" s="4">
        <v>0.69</v>
      </c>
      <c r="AA47" s="13">
        <f t="shared" si="3"/>
        <v>0.68666666666666665</v>
      </c>
      <c r="AB47" s="13">
        <f t="shared" si="4"/>
        <v>5.7735026918961981E-3</v>
      </c>
      <c r="AC47" s="13">
        <f t="shared" si="5"/>
        <v>0.84080136289750462</v>
      </c>
    </row>
    <row r="48" spans="1:29" s="1" customFormat="1" x14ac:dyDescent="0.25">
      <c r="A48" s="29">
        <v>2</v>
      </c>
      <c r="B48" s="2" t="s">
        <v>690</v>
      </c>
      <c r="C48" s="2" t="s">
        <v>207</v>
      </c>
      <c r="D48" s="2"/>
      <c r="E48" s="2">
        <v>141.01909474000001</v>
      </c>
      <c r="F48" s="2" t="s">
        <v>208</v>
      </c>
      <c r="G48" s="2">
        <v>-2.451298621026484</v>
      </c>
      <c r="H48" s="5" t="s">
        <v>689</v>
      </c>
      <c r="I48" s="13">
        <v>0.7</v>
      </c>
      <c r="J48" s="13">
        <v>0.7</v>
      </c>
      <c r="K48" s="13">
        <v>0.73</v>
      </c>
      <c r="L48" s="13">
        <f t="shared" si="0"/>
        <v>0.71</v>
      </c>
      <c r="M48" s="13">
        <f t="shared" si="1"/>
        <v>1.732050807568879E-2</v>
      </c>
      <c r="N48" s="13">
        <f t="shared" si="2"/>
        <v>2.4395081796744775</v>
      </c>
      <c r="O48" s="3"/>
      <c r="P48" s="33">
        <v>2</v>
      </c>
      <c r="Q48" s="2" t="s">
        <v>690</v>
      </c>
      <c r="R48" s="2" t="s">
        <v>207</v>
      </c>
      <c r="S48" s="2"/>
      <c r="T48" s="2">
        <v>141.01909474000001</v>
      </c>
      <c r="U48" s="2" t="s">
        <v>208</v>
      </c>
      <c r="V48" s="2">
        <v>-2.451298621026484</v>
      </c>
      <c r="W48" s="5" t="s">
        <v>689</v>
      </c>
      <c r="X48" s="4">
        <v>0.72</v>
      </c>
      <c r="Y48" s="4">
        <v>0.72</v>
      </c>
      <c r="Z48" s="4">
        <v>0.71</v>
      </c>
      <c r="AA48" s="13">
        <f t="shared" si="3"/>
        <v>0.71666666666666667</v>
      </c>
      <c r="AB48" s="13">
        <f t="shared" si="4"/>
        <v>5.7735026918962623E-3</v>
      </c>
      <c r="AC48" s="13">
        <f t="shared" si="5"/>
        <v>0.80560502677622259</v>
      </c>
    </row>
    <row r="49" spans="1:29" s="1" customFormat="1" x14ac:dyDescent="0.25">
      <c r="A49" s="29">
        <v>3</v>
      </c>
      <c r="B49" s="2" t="s">
        <v>691</v>
      </c>
      <c r="C49" s="2" t="s">
        <v>692</v>
      </c>
      <c r="D49" s="2"/>
      <c r="E49" s="2">
        <v>147.053157774</v>
      </c>
      <c r="F49" s="2" t="s">
        <v>146</v>
      </c>
      <c r="G49" s="2">
        <v>-3.4461460799416388</v>
      </c>
      <c r="H49" s="5" t="s">
        <v>689</v>
      </c>
      <c r="I49" s="13">
        <v>0.75</v>
      </c>
      <c r="J49" s="13">
        <v>0.75</v>
      </c>
      <c r="K49" s="13">
        <v>0.76</v>
      </c>
      <c r="L49" s="13">
        <f t="shared" si="0"/>
        <v>0.7533333333333333</v>
      </c>
      <c r="M49" s="13">
        <f t="shared" si="1"/>
        <v>5.7735026918962623E-3</v>
      </c>
      <c r="N49" s="13">
        <f t="shared" si="2"/>
        <v>0.76639416264109683</v>
      </c>
      <c r="O49" s="3"/>
      <c r="P49" s="33">
        <v>3</v>
      </c>
      <c r="Q49" s="2" t="s">
        <v>691</v>
      </c>
      <c r="R49" s="2" t="s">
        <v>692</v>
      </c>
      <c r="S49" s="2"/>
      <c r="T49" s="2">
        <v>147.053157774</v>
      </c>
      <c r="U49" s="2" t="s">
        <v>146</v>
      </c>
      <c r="V49" s="2">
        <v>-3.4461460799416388</v>
      </c>
      <c r="W49" s="5" t="s">
        <v>689</v>
      </c>
      <c r="X49" s="4">
        <v>0.75</v>
      </c>
      <c r="Y49" s="4">
        <v>0.72</v>
      </c>
      <c r="Z49" s="4">
        <v>0.77</v>
      </c>
      <c r="AA49" s="13">
        <f t="shared" si="3"/>
        <v>0.7466666666666667</v>
      </c>
      <c r="AB49" s="13">
        <f t="shared" si="4"/>
        <v>2.5166114784235857E-2</v>
      </c>
      <c r="AC49" s="13">
        <f t="shared" si="5"/>
        <v>3.3704618014601588</v>
      </c>
    </row>
    <row r="50" spans="1:29" s="1" customFormat="1" x14ac:dyDescent="0.25">
      <c r="A50" s="29">
        <v>4</v>
      </c>
      <c r="B50" s="2" t="s">
        <v>693</v>
      </c>
      <c r="C50" s="2" t="s">
        <v>694</v>
      </c>
      <c r="D50" s="2"/>
      <c r="E50" s="2">
        <v>322.05660244900002</v>
      </c>
      <c r="F50" s="2" t="s">
        <v>695</v>
      </c>
      <c r="G50" s="2">
        <v>-1.242619620666666</v>
      </c>
      <c r="H50" s="5" t="s">
        <v>689</v>
      </c>
      <c r="I50" s="13">
        <v>0.82</v>
      </c>
      <c r="J50" s="13">
        <v>0.82</v>
      </c>
      <c r="K50" s="13">
        <v>0.84</v>
      </c>
      <c r="L50" s="13">
        <f t="shared" si="0"/>
        <v>0.82666666666666666</v>
      </c>
      <c r="M50" s="13">
        <f t="shared" si="1"/>
        <v>1.1547005383792525E-2</v>
      </c>
      <c r="N50" s="13">
        <f t="shared" si="2"/>
        <v>1.396815167394257</v>
      </c>
      <c r="O50" s="3"/>
      <c r="P50" s="33">
        <v>4</v>
      </c>
      <c r="Q50" s="2" t="s">
        <v>693</v>
      </c>
      <c r="R50" s="2" t="s">
        <v>694</v>
      </c>
      <c r="S50" s="2"/>
      <c r="T50" s="2">
        <v>322.05660244900002</v>
      </c>
      <c r="U50" s="2" t="s">
        <v>695</v>
      </c>
      <c r="V50" s="2">
        <v>-1.242619620666666</v>
      </c>
      <c r="W50" s="5" t="s">
        <v>689</v>
      </c>
      <c r="X50" s="4">
        <v>0.83</v>
      </c>
      <c r="Y50" s="4">
        <v>0.83</v>
      </c>
      <c r="Z50" s="4">
        <v>0.82</v>
      </c>
      <c r="AA50" s="13">
        <f t="shared" si="3"/>
        <v>0.82666666666666666</v>
      </c>
      <c r="AB50" s="13">
        <f t="shared" si="4"/>
        <v>5.7735026918962623E-3</v>
      </c>
      <c r="AC50" s="13">
        <f t="shared" si="5"/>
        <v>0.69840758369712852</v>
      </c>
    </row>
    <row r="51" spans="1:29" s="1" customFormat="1" x14ac:dyDescent="0.25">
      <c r="A51" s="29">
        <v>5</v>
      </c>
      <c r="B51" s="2" t="s">
        <v>696</v>
      </c>
      <c r="C51" s="2" t="s">
        <v>697</v>
      </c>
      <c r="D51" s="2"/>
      <c r="E51" s="2">
        <v>329.05252012400001</v>
      </c>
      <c r="F51" s="2" t="s">
        <v>635</v>
      </c>
      <c r="G51" s="2">
        <v>-3.392479478006956</v>
      </c>
      <c r="H51" s="5" t="s">
        <v>689</v>
      </c>
      <c r="I51" s="13">
        <v>0.88</v>
      </c>
      <c r="J51" s="13">
        <v>0.88</v>
      </c>
      <c r="K51" s="13">
        <v>0.89</v>
      </c>
      <c r="L51" s="13">
        <f t="shared" si="0"/>
        <v>0.8833333333333333</v>
      </c>
      <c r="M51" s="13">
        <f t="shared" si="1"/>
        <v>5.7735026918962623E-3</v>
      </c>
      <c r="N51" s="13">
        <f t="shared" si="2"/>
        <v>0.65360407832787881</v>
      </c>
      <c r="O51" s="3"/>
      <c r="P51" s="33">
        <v>5</v>
      </c>
      <c r="Q51" s="2" t="s">
        <v>696</v>
      </c>
      <c r="R51" s="2" t="s">
        <v>697</v>
      </c>
      <c r="S51" s="2"/>
      <c r="T51" s="2">
        <v>329.05252012400001</v>
      </c>
      <c r="U51" s="2" t="s">
        <v>635</v>
      </c>
      <c r="V51" s="2">
        <v>-3.392479478006956</v>
      </c>
      <c r="W51" s="5" t="s">
        <v>689</v>
      </c>
      <c r="X51" s="4">
        <v>0.88</v>
      </c>
      <c r="Y51" s="4">
        <v>0.88</v>
      </c>
      <c r="Z51" s="4">
        <v>0.87</v>
      </c>
      <c r="AA51" s="13">
        <f t="shared" si="3"/>
        <v>0.87666666666666659</v>
      </c>
      <c r="AB51" s="13">
        <f t="shared" si="4"/>
        <v>5.7735026918962632E-3</v>
      </c>
      <c r="AC51" s="13">
        <f t="shared" si="5"/>
        <v>0.65857445154710226</v>
      </c>
    </row>
    <row r="52" spans="1:29" s="1" customFormat="1" x14ac:dyDescent="0.25">
      <c r="A52" s="29">
        <v>6</v>
      </c>
      <c r="B52" s="2" t="s">
        <v>698</v>
      </c>
      <c r="C52" s="2" t="s">
        <v>699</v>
      </c>
      <c r="D52" s="2"/>
      <c r="E52" s="2">
        <v>589.08223912100004</v>
      </c>
      <c r="F52" s="2" t="s">
        <v>700</v>
      </c>
      <c r="G52" s="2">
        <v>-6.7725679530330689</v>
      </c>
      <c r="H52" s="5" t="s">
        <v>689</v>
      </c>
      <c r="I52" s="13">
        <v>0.84</v>
      </c>
      <c r="J52" s="13">
        <v>0.81</v>
      </c>
      <c r="K52" s="13">
        <v>0.83</v>
      </c>
      <c r="L52" s="13">
        <f t="shared" si="0"/>
        <v>0.82666666666666666</v>
      </c>
      <c r="M52" s="13">
        <f t="shared" si="1"/>
        <v>1.527525231651942E-2</v>
      </c>
      <c r="N52" s="13">
        <f t="shared" si="2"/>
        <v>1.8478127802241233</v>
      </c>
      <c r="O52" s="3"/>
      <c r="P52" s="33">
        <v>6</v>
      </c>
      <c r="Q52" s="2" t="s">
        <v>698</v>
      </c>
      <c r="R52" s="2" t="s">
        <v>699</v>
      </c>
      <c r="S52" s="2"/>
      <c r="T52" s="2">
        <v>589.08223912100004</v>
      </c>
      <c r="U52" s="2" t="s">
        <v>700</v>
      </c>
      <c r="V52" s="2">
        <v>-6.7725679530330689</v>
      </c>
      <c r="W52" s="5" t="s">
        <v>689</v>
      </c>
      <c r="X52" s="4">
        <v>0.81</v>
      </c>
      <c r="Y52" s="4">
        <v>0.83</v>
      </c>
      <c r="Z52" s="4">
        <v>0.82</v>
      </c>
      <c r="AA52" s="13">
        <f t="shared" si="3"/>
        <v>0.82</v>
      </c>
      <c r="AB52" s="13">
        <f t="shared" si="4"/>
        <v>9.9999999999999534E-3</v>
      </c>
      <c r="AC52" s="13">
        <f t="shared" si="5"/>
        <v>1.2195121951219456</v>
      </c>
    </row>
    <row r="53" spans="1:29" s="1" customFormat="1" x14ac:dyDescent="0.25">
      <c r="A53" s="29">
        <v>7</v>
      </c>
      <c r="B53" s="2" t="s">
        <v>701</v>
      </c>
      <c r="C53" s="2" t="s">
        <v>702</v>
      </c>
      <c r="D53" s="2"/>
      <c r="E53" s="2">
        <v>260.02971899699997</v>
      </c>
      <c r="F53" s="2" t="s">
        <v>356</v>
      </c>
      <c r="G53" s="2">
        <v>-3.3905979233333325</v>
      </c>
      <c r="H53" s="5" t="s">
        <v>689</v>
      </c>
      <c r="I53" s="13">
        <v>0.72</v>
      </c>
      <c r="J53" s="13">
        <v>0.7</v>
      </c>
      <c r="K53" s="13">
        <v>0.73</v>
      </c>
      <c r="L53" s="13">
        <f t="shared" si="0"/>
        <v>0.71666666666666667</v>
      </c>
      <c r="M53" s="13">
        <f t="shared" si="1"/>
        <v>1.527525231651948E-2</v>
      </c>
      <c r="N53" s="13">
        <f t="shared" si="2"/>
        <v>2.1314305557934161</v>
      </c>
      <c r="O53" s="3"/>
      <c r="P53" s="33">
        <v>7</v>
      </c>
      <c r="Q53" s="2" t="s">
        <v>701</v>
      </c>
      <c r="R53" s="2" t="s">
        <v>702</v>
      </c>
      <c r="S53" s="2"/>
      <c r="T53" s="2">
        <v>260.02971899699997</v>
      </c>
      <c r="U53" s="2" t="s">
        <v>356</v>
      </c>
      <c r="V53" s="2">
        <v>-3.3905979233333325</v>
      </c>
      <c r="W53" s="5" t="s">
        <v>689</v>
      </c>
      <c r="X53" s="4">
        <v>0.75</v>
      </c>
      <c r="Y53" s="4">
        <v>0.75</v>
      </c>
      <c r="Z53" s="4">
        <v>0.75</v>
      </c>
      <c r="AA53" s="13">
        <f t="shared" si="3"/>
        <v>0.75</v>
      </c>
      <c r="AB53" s="13">
        <f t="shared" si="4"/>
        <v>0</v>
      </c>
      <c r="AC53" s="13">
        <f t="shared" si="5"/>
        <v>0</v>
      </c>
    </row>
    <row r="54" spans="1:29" s="1" customFormat="1" x14ac:dyDescent="0.25">
      <c r="A54" s="29">
        <v>8</v>
      </c>
      <c r="B54" s="2" t="s">
        <v>703</v>
      </c>
      <c r="C54" s="2" t="s">
        <v>704</v>
      </c>
      <c r="D54" s="2"/>
      <c r="E54" s="2">
        <v>427.02941569900003</v>
      </c>
      <c r="F54" s="2" t="s">
        <v>436</v>
      </c>
      <c r="G54" s="2">
        <v>-4.8005693992088707</v>
      </c>
      <c r="H54" s="5" t="s">
        <v>689</v>
      </c>
      <c r="I54" s="13">
        <v>0.91</v>
      </c>
      <c r="J54" s="13">
        <v>0.83</v>
      </c>
      <c r="K54" s="13">
        <v>0.85</v>
      </c>
      <c r="L54" s="13">
        <f t="shared" si="0"/>
        <v>0.86333333333333329</v>
      </c>
      <c r="M54" s="13">
        <f t="shared" si="1"/>
        <v>4.1633319989322695E-2</v>
      </c>
      <c r="N54" s="13">
        <f t="shared" si="2"/>
        <v>4.822392276755525</v>
      </c>
      <c r="O54" s="3"/>
      <c r="P54" s="33">
        <v>8</v>
      </c>
      <c r="Q54" s="2" t="s">
        <v>703</v>
      </c>
      <c r="R54" s="2" t="s">
        <v>704</v>
      </c>
      <c r="S54" s="2"/>
      <c r="T54" s="2">
        <v>427.02941569900003</v>
      </c>
      <c r="U54" s="2" t="s">
        <v>436</v>
      </c>
      <c r="V54" s="2">
        <v>-4.8005693992088707</v>
      </c>
      <c r="W54" s="5" t="s">
        <v>689</v>
      </c>
      <c r="X54" s="4">
        <v>0.85</v>
      </c>
      <c r="Y54" s="4">
        <v>0.84</v>
      </c>
      <c r="Z54" s="4">
        <v>0.84</v>
      </c>
      <c r="AA54" s="13">
        <f t="shared" si="3"/>
        <v>0.84333333333333327</v>
      </c>
      <c r="AB54" s="13">
        <f t="shared" si="4"/>
        <v>5.7735026918962623E-3</v>
      </c>
      <c r="AC54" s="13">
        <f t="shared" si="5"/>
        <v>0.68460506228018925</v>
      </c>
    </row>
    <row r="55" spans="1:29" s="1" customFormat="1" x14ac:dyDescent="0.25">
      <c r="A55" s="29">
        <v>9</v>
      </c>
      <c r="B55" s="2" t="s">
        <v>705</v>
      </c>
      <c r="C55" s="2" t="s">
        <v>706</v>
      </c>
      <c r="D55" s="2"/>
      <c r="E55" s="2">
        <v>226.05897143000001</v>
      </c>
      <c r="F55" s="2" t="s">
        <v>707</v>
      </c>
      <c r="G55" s="2">
        <v>-1.5501614356840296</v>
      </c>
      <c r="H55" s="5" t="s">
        <v>689</v>
      </c>
      <c r="I55" s="13">
        <v>1.78</v>
      </c>
      <c r="J55" s="13">
        <v>1.79</v>
      </c>
      <c r="K55" s="13">
        <v>1.8</v>
      </c>
      <c r="L55" s="13">
        <f t="shared" si="0"/>
        <v>1.79</v>
      </c>
      <c r="M55" s="13">
        <f t="shared" si="1"/>
        <v>1.0000000000000009E-2</v>
      </c>
      <c r="N55" s="13">
        <f t="shared" si="2"/>
        <v>0.55865921787709538</v>
      </c>
      <c r="O55" s="3"/>
      <c r="P55" s="33">
        <v>9</v>
      </c>
      <c r="Q55" s="2" t="s">
        <v>705</v>
      </c>
      <c r="R55" s="2" t="s">
        <v>706</v>
      </c>
      <c r="S55" s="2"/>
      <c r="T55" s="2">
        <v>226.05897143000001</v>
      </c>
      <c r="U55" s="2" t="s">
        <v>707</v>
      </c>
      <c r="V55" s="2">
        <v>-1.5501614356840296</v>
      </c>
      <c r="W55" s="5" t="s">
        <v>689</v>
      </c>
      <c r="X55" s="4">
        <v>1.79</v>
      </c>
      <c r="Y55" s="4">
        <v>1.78</v>
      </c>
      <c r="Z55" s="4">
        <v>1.78</v>
      </c>
      <c r="AA55" s="13">
        <f t="shared" si="3"/>
        <v>1.7833333333333334</v>
      </c>
      <c r="AB55" s="13">
        <f t="shared" si="4"/>
        <v>5.7735026918962632E-3</v>
      </c>
      <c r="AC55" s="13">
        <f t="shared" si="5"/>
        <v>0.32374781449885587</v>
      </c>
    </row>
    <row r="56" spans="1:29" s="1" customFormat="1" x14ac:dyDescent="0.25">
      <c r="A56" s="29">
        <v>10</v>
      </c>
      <c r="B56" s="2" t="s">
        <v>708</v>
      </c>
      <c r="C56" s="2" t="s">
        <v>709</v>
      </c>
      <c r="D56" s="2"/>
      <c r="E56" s="2">
        <v>153.07897859799999</v>
      </c>
      <c r="F56" s="2" t="s">
        <v>493</v>
      </c>
      <c r="G56" s="2">
        <v>-0.32449219793984796</v>
      </c>
      <c r="H56" s="5" t="s">
        <v>689</v>
      </c>
      <c r="I56" s="13">
        <v>0.75</v>
      </c>
      <c r="J56" s="13">
        <v>0.75</v>
      </c>
      <c r="K56" s="13">
        <v>0.77</v>
      </c>
      <c r="L56" s="13">
        <f t="shared" si="0"/>
        <v>0.75666666666666671</v>
      </c>
      <c r="M56" s="13">
        <f t="shared" si="1"/>
        <v>1.1547005383792525E-2</v>
      </c>
      <c r="N56" s="13">
        <f t="shared" si="2"/>
        <v>1.5260359538051793</v>
      </c>
      <c r="O56" s="3"/>
      <c r="P56" s="33">
        <v>10</v>
      </c>
      <c r="Q56" s="2" t="s">
        <v>708</v>
      </c>
      <c r="R56" s="2" t="s">
        <v>709</v>
      </c>
      <c r="S56" s="2"/>
      <c r="T56" s="2">
        <v>153.07897859799999</v>
      </c>
      <c r="U56" s="2" t="s">
        <v>493</v>
      </c>
      <c r="V56" s="2">
        <v>-0.32449219793984796</v>
      </c>
      <c r="W56" s="5" t="s">
        <v>689</v>
      </c>
      <c r="X56" s="4">
        <v>0.75</v>
      </c>
      <c r="Y56" s="4">
        <v>0.73</v>
      </c>
      <c r="Z56" s="4">
        <v>0.74</v>
      </c>
      <c r="AA56" s="13">
        <f t="shared" si="3"/>
        <v>0.73999999999999988</v>
      </c>
      <c r="AB56" s="13">
        <f t="shared" si="4"/>
        <v>1.0000000000000009E-2</v>
      </c>
      <c r="AC56" s="13">
        <f t="shared" si="5"/>
        <v>1.3513513513513529</v>
      </c>
    </row>
    <row r="57" spans="1:29" s="1" customFormat="1" x14ac:dyDescent="0.25">
      <c r="A57" s="29">
        <v>11</v>
      </c>
      <c r="B57" s="2" t="s">
        <v>710</v>
      </c>
      <c r="C57" s="2" t="s">
        <v>711</v>
      </c>
      <c r="D57" s="2"/>
      <c r="E57" s="2">
        <v>188.11609238299999</v>
      </c>
      <c r="F57" s="2" t="s">
        <v>712</v>
      </c>
      <c r="G57" s="2">
        <v>-3.1548498312285518</v>
      </c>
      <c r="H57" s="5" t="s">
        <v>689</v>
      </c>
      <c r="I57" s="13">
        <v>0.72</v>
      </c>
      <c r="J57" s="13">
        <v>0.73</v>
      </c>
      <c r="K57" s="13">
        <v>0.74</v>
      </c>
      <c r="L57" s="13">
        <f t="shared" si="0"/>
        <v>0.73</v>
      </c>
      <c r="M57" s="13">
        <f t="shared" si="1"/>
        <v>1.0000000000000009E-2</v>
      </c>
      <c r="N57" s="13">
        <f t="shared" si="2"/>
        <v>1.3698630136986314</v>
      </c>
      <c r="O57" s="3"/>
      <c r="P57" s="33">
        <v>11</v>
      </c>
      <c r="Q57" s="2" t="s">
        <v>710</v>
      </c>
      <c r="R57" s="2" t="s">
        <v>711</v>
      </c>
      <c r="S57" s="2"/>
      <c r="T57" s="2">
        <v>188.11609238299999</v>
      </c>
      <c r="U57" s="2" t="s">
        <v>712</v>
      </c>
      <c r="V57" s="2">
        <v>-3.1548498312285518</v>
      </c>
      <c r="W57" s="5" t="s">
        <v>689</v>
      </c>
      <c r="X57" s="4">
        <v>0.75</v>
      </c>
      <c r="Y57" s="4">
        <v>0.75</v>
      </c>
      <c r="Z57" s="4">
        <v>0.74</v>
      </c>
      <c r="AA57" s="13">
        <f t="shared" si="3"/>
        <v>0.7466666666666667</v>
      </c>
      <c r="AB57" s="13">
        <f t="shared" si="4"/>
        <v>5.7735026918962623E-3</v>
      </c>
      <c r="AC57" s="13">
        <f t="shared" si="5"/>
        <v>0.77323696766467798</v>
      </c>
    </row>
    <row r="58" spans="1:29" s="1" customFormat="1" x14ac:dyDescent="0.25">
      <c r="A58" s="29">
        <v>12</v>
      </c>
      <c r="B58" s="2" t="s">
        <v>713</v>
      </c>
      <c r="C58" s="2" t="s">
        <v>714</v>
      </c>
      <c r="D58" s="2"/>
      <c r="E58" s="2">
        <v>566.05502131699996</v>
      </c>
      <c r="F58" s="2" t="s">
        <v>641</v>
      </c>
      <c r="G58" s="2">
        <v>-4.9966080786666671</v>
      </c>
      <c r="H58" s="5" t="s">
        <v>689</v>
      </c>
      <c r="I58" s="13">
        <v>0.7</v>
      </c>
      <c r="J58" s="13">
        <v>0.72</v>
      </c>
      <c r="K58" s="13">
        <v>0.71</v>
      </c>
      <c r="L58" s="13">
        <f t="shared" si="0"/>
        <v>0.71</v>
      </c>
      <c r="M58" s="13">
        <f t="shared" si="1"/>
        <v>1.0000000000000009E-2</v>
      </c>
      <c r="N58" s="13">
        <f t="shared" si="2"/>
        <v>1.4084507042253533</v>
      </c>
      <c r="O58" s="3"/>
      <c r="P58" s="33">
        <v>12</v>
      </c>
      <c r="Q58" s="2" t="s">
        <v>713</v>
      </c>
      <c r="R58" s="2" t="s">
        <v>714</v>
      </c>
      <c r="S58" s="2"/>
      <c r="T58" s="2">
        <v>566.05502131699996</v>
      </c>
      <c r="U58" s="2" t="s">
        <v>641</v>
      </c>
      <c r="V58" s="2">
        <v>-4.9966080786666671</v>
      </c>
      <c r="W58" s="5" t="s">
        <v>689</v>
      </c>
      <c r="X58" s="4">
        <v>0.84</v>
      </c>
      <c r="Y58" s="4">
        <v>0.83</v>
      </c>
      <c r="Z58" s="4">
        <v>0.82</v>
      </c>
      <c r="AA58" s="13">
        <f t="shared" si="3"/>
        <v>0.83</v>
      </c>
      <c r="AB58" s="13">
        <f t="shared" si="4"/>
        <v>1.0000000000000009E-2</v>
      </c>
      <c r="AC58" s="13">
        <f t="shared" si="5"/>
        <v>1.2048192771084349</v>
      </c>
    </row>
    <row r="59" spans="1:29" s="1" customFormat="1" x14ac:dyDescent="0.25">
      <c r="A59" s="29">
        <v>1</v>
      </c>
      <c r="B59" s="2" t="s">
        <v>715</v>
      </c>
      <c r="C59" s="2" t="s">
        <v>716</v>
      </c>
      <c r="D59" s="2"/>
      <c r="E59" s="2">
        <v>145.15789762399999</v>
      </c>
      <c r="F59" s="2" t="s">
        <v>717</v>
      </c>
      <c r="G59" s="2">
        <v>-1.1495639400000002</v>
      </c>
      <c r="H59" s="5" t="s">
        <v>718</v>
      </c>
      <c r="I59" s="13">
        <v>0.68</v>
      </c>
      <c r="J59" s="13">
        <v>0.65</v>
      </c>
      <c r="K59" s="13">
        <v>0.66</v>
      </c>
      <c r="L59" s="13">
        <f t="shared" si="0"/>
        <v>0.66333333333333344</v>
      </c>
      <c r="M59" s="13">
        <f t="shared" si="1"/>
        <v>1.527525231651948E-2</v>
      </c>
      <c r="N59" s="13">
        <f t="shared" si="2"/>
        <v>2.3028018567617305</v>
      </c>
      <c r="O59" s="3"/>
      <c r="P59" s="33">
        <v>1</v>
      </c>
      <c r="Q59" s="2" t="s">
        <v>715</v>
      </c>
      <c r="R59" s="2" t="s">
        <v>716</v>
      </c>
      <c r="S59" s="2"/>
      <c r="T59" s="2">
        <v>145.15789762399999</v>
      </c>
      <c r="U59" s="2" t="s">
        <v>717</v>
      </c>
      <c r="V59" s="2">
        <v>-1.1495639400000002</v>
      </c>
      <c r="W59" s="5" t="s">
        <v>718</v>
      </c>
      <c r="X59" s="4" t="s">
        <v>12</v>
      </c>
      <c r="Y59" s="4" t="s">
        <v>12</v>
      </c>
      <c r="Z59" s="4" t="s">
        <v>12</v>
      </c>
      <c r="AA59" s="13" t="e">
        <f t="shared" si="3"/>
        <v>#DIV/0!</v>
      </c>
      <c r="AB59" s="13" t="e">
        <f t="shared" si="4"/>
        <v>#DIV/0!</v>
      </c>
      <c r="AC59" s="13" t="e">
        <f t="shared" si="5"/>
        <v>#DIV/0!</v>
      </c>
    </row>
    <row r="60" spans="1:29" s="1" customFormat="1" x14ac:dyDescent="0.25">
      <c r="A60" s="29">
        <v>2</v>
      </c>
      <c r="B60" s="2" t="s">
        <v>719</v>
      </c>
      <c r="C60" s="2" t="s">
        <v>720</v>
      </c>
      <c r="D60" s="2"/>
      <c r="E60" s="2">
        <v>168.089877634</v>
      </c>
      <c r="F60" s="2" t="s">
        <v>721</v>
      </c>
      <c r="G60" s="2">
        <v>-1.6069905405485954</v>
      </c>
      <c r="H60" s="5" t="s">
        <v>718</v>
      </c>
      <c r="I60" s="13">
        <v>0.66</v>
      </c>
      <c r="J60" s="13">
        <v>0.66</v>
      </c>
      <c r="K60" s="13">
        <v>0.68</v>
      </c>
      <c r="L60" s="13">
        <f t="shared" si="0"/>
        <v>0.66666666666666663</v>
      </c>
      <c r="M60" s="13">
        <f t="shared" si="1"/>
        <v>1.1547005383792525E-2</v>
      </c>
      <c r="N60" s="13">
        <f t="shared" si="2"/>
        <v>1.7320508075688787</v>
      </c>
      <c r="O60" s="3"/>
      <c r="P60" s="33">
        <v>2</v>
      </c>
      <c r="Q60" s="2" t="s">
        <v>719</v>
      </c>
      <c r="R60" s="2" t="s">
        <v>720</v>
      </c>
      <c r="S60" s="2"/>
      <c r="T60" s="2">
        <v>168.089877634</v>
      </c>
      <c r="U60" s="2" t="s">
        <v>721</v>
      </c>
      <c r="V60" s="2">
        <v>-1.6069905405485954</v>
      </c>
      <c r="W60" s="5" t="s">
        <v>718</v>
      </c>
      <c r="X60" s="4">
        <v>0.66</v>
      </c>
      <c r="Y60" s="4">
        <v>0.65</v>
      </c>
      <c r="Z60" s="4">
        <v>0.67</v>
      </c>
      <c r="AA60" s="13">
        <f t="shared" si="3"/>
        <v>0.66</v>
      </c>
      <c r="AB60" s="13">
        <f t="shared" si="4"/>
        <v>1.0000000000000009E-2</v>
      </c>
      <c r="AC60" s="13">
        <f t="shared" si="5"/>
        <v>1.5151515151515165</v>
      </c>
    </row>
    <row r="61" spans="1:29" s="1" customFormat="1" x14ac:dyDescent="0.25">
      <c r="A61" s="29">
        <v>3</v>
      </c>
      <c r="B61" s="2" t="s">
        <v>722</v>
      </c>
      <c r="C61" s="2" t="s">
        <v>723</v>
      </c>
      <c r="D61" s="2"/>
      <c r="E61" s="2">
        <v>131.058243154</v>
      </c>
      <c r="F61" s="2" t="s">
        <v>476</v>
      </c>
      <c r="G61" s="2">
        <v>-3.2526454527438209</v>
      </c>
      <c r="H61" s="5" t="s">
        <v>718</v>
      </c>
      <c r="I61" s="13">
        <v>0.7</v>
      </c>
      <c r="J61" s="13">
        <v>0.71</v>
      </c>
      <c r="K61" s="13">
        <v>0.72</v>
      </c>
      <c r="L61" s="13">
        <f t="shared" si="0"/>
        <v>0.71</v>
      </c>
      <c r="M61" s="13">
        <f t="shared" si="1"/>
        <v>1.0000000000000009E-2</v>
      </c>
      <c r="N61" s="13">
        <f t="shared" si="2"/>
        <v>1.4084507042253533</v>
      </c>
      <c r="O61" s="3"/>
      <c r="P61" s="33">
        <v>3</v>
      </c>
      <c r="Q61" s="2" t="s">
        <v>722</v>
      </c>
      <c r="R61" s="2" t="s">
        <v>723</v>
      </c>
      <c r="S61" s="2"/>
      <c r="T61" s="2">
        <v>131.058243154</v>
      </c>
      <c r="U61" s="2" t="s">
        <v>476</v>
      </c>
      <c r="V61" s="2">
        <v>-3.2526454527438209</v>
      </c>
      <c r="W61" s="5" t="s">
        <v>718</v>
      </c>
      <c r="X61" s="4">
        <v>0.68</v>
      </c>
      <c r="Y61" s="4">
        <v>0.69</v>
      </c>
      <c r="Z61" s="4">
        <v>0.7</v>
      </c>
      <c r="AA61" s="13">
        <f t="shared" si="3"/>
        <v>0.69000000000000006</v>
      </c>
      <c r="AB61" s="13">
        <f t="shared" si="4"/>
        <v>9.9999999999999534E-3</v>
      </c>
      <c r="AC61" s="13">
        <f t="shared" si="5"/>
        <v>1.4492753623188337</v>
      </c>
    </row>
    <row r="62" spans="1:29" s="1" customFormat="1" x14ac:dyDescent="0.25">
      <c r="A62" s="29">
        <v>4</v>
      </c>
      <c r="B62" s="2" t="s">
        <v>724</v>
      </c>
      <c r="C62" s="2" t="s">
        <v>725</v>
      </c>
      <c r="D62" s="2"/>
      <c r="E62" s="2">
        <v>308.04095238500003</v>
      </c>
      <c r="F62" s="2" t="s">
        <v>726</v>
      </c>
      <c r="G62" s="2">
        <v>-1.6381701099999995</v>
      </c>
      <c r="H62" s="5" t="s">
        <v>718</v>
      </c>
      <c r="I62" s="13">
        <v>0.79</v>
      </c>
      <c r="J62" s="13">
        <v>0.79</v>
      </c>
      <c r="K62" s="13">
        <v>0.81</v>
      </c>
      <c r="L62" s="13">
        <f t="shared" si="0"/>
        <v>0.79666666666666675</v>
      </c>
      <c r="M62" s="13">
        <f t="shared" si="1"/>
        <v>1.1547005383792525E-2</v>
      </c>
      <c r="N62" s="13">
        <f t="shared" si="2"/>
        <v>1.4494149017312792</v>
      </c>
      <c r="O62" s="3"/>
      <c r="P62" s="33">
        <v>4</v>
      </c>
      <c r="Q62" s="2" t="s">
        <v>724</v>
      </c>
      <c r="R62" s="2" t="s">
        <v>725</v>
      </c>
      <c r="S62" s="2"/>
      <c r="T62" s="2">
        <v>308.04095238500003</v>
      </c>
      <c r="U62" s="2" t="s">
        <v>726</v>
      </c>
      <c r="V62" s="2">
        <v>-1.6381701099999995</v>
      </c>
      <c r="W62" s="5" t="s">
        <v>718</v>
      </c>
      <c r="X62" s="4">
        <v>0.78</v>
      </c>
      <c r="Y62" s="4">
        <v>0.8</v>
      </c>
      <c r="Z62" s="4">
        <v>0.78</v>
      </c>
      <c r="AA62" s="13">
        <f t="shared" si="3"/>
        <v>0.78666666666666674</v>
      </c>
      <c r="AB62" s="13">
        <f t="shared" si="4"/>
        <v>1.1547005383792525E-2</v>
      </c>
      <c r="AC62" s="13">
        <f t="shared" si="5"/>
        <v>1.4678396674312528</v>
      </c>
    </row>
    <row r="63" spans="1:29" s="1" customFormat="1" x14ac:dyDescent="0.25">
      <c r="A63" s="29">
        <v>5</v>
      </c>
      <c r="B63" s="2" t="s">
        <v>727</v>
      </c>
      <c r="C63" s="2" t="s">
        <v>728</v>
      </c>
      <c r="D63" s="2"/>
      <c r="E63" s="2">
        <v>506.99574658900002</v>
      </c>
      <c r="F63" s="2" t="s">
        <v>595</v>
      </c>
      <c r="G63" s="2">
        <v>-5.8040500921722185</v>
      </c>
      <c r="H63" s="5" t="s">
        <v>718</v>
      </c>
      <c r="I63" s="13" t="s">
        <v>12</v>
      </c>
      <c r="J63" s="13" t="s">
        <v>12</v>
      </c>
      <c r="K63" s="13" t="s">
        <v>12</v>
      </c>
      <c r="L63" s="13" t="e">
        <f t="shared" si="0"/>
        <v>#DIV/0!</v>
      </c>
      <c r="M63" s="13" t="e">
        <f t="shared" si="1"/>
        <v>#DIV/0!</v>
      </c>
      <c r="N63" s="13" t="e">
        <f t="shared" si="2"/>
        <v>#DIV/0!</v>
      </c>
      <c r="O63" s="3"/>
      <c r="P63" s="33">
        <v>5</v>
      </c>
      <c r="Q63" s="2" t="s">
        <v>727</v>
      </c>
      <c r="R63" s="2" t="s">
        <v>728</v>
      </c>
      <c r="S63" s="2"/>
      <c r="T63" s="2">
        <v>506.99574658900002</v>
      </c>
      <c r="U63" s="2" t="s">
        <v>595</v>
      </c>
      <c r="V63" s="2">
        <v>-5.8040500921722185</v>
      </c>
      <c r="W63" s="5" t="s">
        <v>718</v>
      </c>
      <c r="X63" s="4" t="s">
        <v>12</v>
      </c>
      <c r="Y63" s="4" t="s">
        <v>12</v>
      </c>
      <c r="Z63" s="4" t="s">
        <v>12</v>
      </c>
      <c r="AA63" s="13" t="e">
        <f t="shared" si="3"/>
        <v>#DIV/0!</v>
      </c>
      <c r="AB63" s="13" t="e">
        <f t="shared" si="4"/>
        <v>#DIV/0!</v>
      </c>
      <c r="AC63" s="13" t="e">
        <f t="shared" si="5"/>
        <v>#DIV/0!</v>
      </c>
    </row>
    <row r="64" spans="1:29" s="1" customFormat="1" x14ac:dyDescent="0.25">
      <c r="A64" s="29">
        <v>6</v>
      </c>
      <c r="B64" s="2" t="s">
        <v>729</v>
      </c>
      <c r="C64" s="2" t="s">
        <v>730</v>
      </c>
      <c r="D64" s="2"/>
      <c r="E64" s="2">
        <v>309.98548520200001</v>
      </c>
      <c r="F64" s="2" t="s">
        <v>731</v>
      </c>
      <c r="G64" s="2">
        <v>-2.5493363386666665</v>
      </c>
      <c r="H64" s="5" t="s">
        <v>718</v>
      </c>
      <c r="I64" s="13" t="s">
        <v>12</v>
      </c>
      <c r="J64" s="13" t="s">
        <v>12</v>
      </c>
      <c r="K64" s="13" t="s">
        <v>12</v>
      </c>
      <c r="L64" s="13" t="e">
        <f t="shared" si="0"/>
        <v>#DIV/0!</v>
      </c>
      <c r="M64" s="13" t="e">
        <f t="shared" si="1"/>
        <v>#DIV/0!</v>
      </c>
      <c r="N64" s="13" t="e">
        <f t="shared" si="2"/>
        <v>#DIV/0!</v>
      </c>
      <c r="O64" s="3"/>
      <c r="P64" s="33">
        <v>6</v>
      </c>
      <c r="Q64" s="2" t="s">
        <v>729</v>
      </c>
      <c r="R64" s="2" t="s">
        <v>730</v>
      </c>
      <c r="S64" s="2"/>
      <c r="T64" s="2">
        <v>309.98548520200001</v>
      </c>
      <c r="U64" s="2" t="s">
        <v>731</v>
      </c>
      <c r="V64" s="2">
        <v>-2.5493363386666665</v>
      </c>
      <c r="W64" s="5" t="s">
        <v>718</v>
      </c>
      <c r="X64" s="4" t="s">
        <v>12</v>
      </c>
      <c r="Y64" s="4" t="s">
        <v>12</v>
      </c>
      <c r="Z64" s="4" t="s">
        <v>12</v>
      </c>
      <c r="AA64" s="13" t="e">
        <f t="shared" si="3"/>
        <v>#DIV/0!</v>
      </c>
      <c r="AB64" s="13" t="e">
        <f t="shared" si="4"/>
        <v>#DIV/0!</v>
      </c>
      <c r="AC64" s="13" t="e">
        <f t="shared" si="5"/>
        <v>#DIV/0!</v>
      </c>
    </row>
    <row r="65" spans="1:29" s="1" customFormat="1" x14ac:dyDescent="0.25">
      <c r="A65" s="29">
        <v>7</v>
      </c>
      <c r="B65" s="2" t="s">
        <v>732</v>
      </c>
      <c r="C65" s="2" t="s">
        <v>733</v>
      </c>
      <c r="D65" s="2"/>
      <c r="E65" s="2">
        <v>364.04201501300003</v>
      </c>
      <c r="F65" s="2" t="s">
        <v>734</v>
      </c>
      <c r="G65" s="2">
        <v>-2.1784010219036412</v>
      </c>
      <c r="H65" s="5" t="s">
        <v>718</v>
      </c>
      <c r="I65" s="13">
        <v>0.79</v>
      </c>
      <c r="J65" s="13">
        <v>0.76</v>
      </c>
      <c r="K65" s="13">
        <v>0.79</v>
      </c>
      <c r="L65" s="13">
        <f t="shared" si="0"/>
        <v>0.77999999999999992</v>
      </c>
      <c r="M65" s="13">
        <f t="shared" si="1"/>
        <v>1.732050807568879E-2</v>
      </c>
      <c r="N65" s="13">
        <f t="shared" si="2"/>
        <v>2.2205779584216399</v>
      </c>
      <c r="O65" s="3"/>
      <c r="P65" s="33">
        <v>7</v>
      </c>
      <c r="Q65" s="2" t="s">
        <v>732</v>
      </c>
      <c r="R65" s="2" t="s">
        <v>733</v>
      </c>
      <c r="S65" s="2"/>
      <c r="T65" s="2">
        <v>364.04201501300003</v>
      </c>
      <c r="U65" s="2" t="s">
        <v>734</v>
      </c>
      <c r="V65" s="2">
        <v>-2.1784010219036412</v>
      </c>
      <c r="W65" s="5" t="s">
        <v>718</v>
      </c>
      <c r="X65" s="4">
        <v>0.79</v>
      </c>
      <c r="Y65" s="4">
        <v>0.8</v>
      </c>
      <c r="Z65" s="4">
        <v>0.78</v>
      </c>
      <c r="AA65" s="13">
        <f t="shared" si="3"/>
        <v>0.79</v>
      </c>
      <c r="AB65" s="13">
        <f t="shared" si="4"/>
        <v>1.0000000000000009E-2</v>
      </c>
      <c r="AC65" s="13">
        <f t="shared" si="5"/>
        <v>1.2658227848101276</v>
      </c>
    </row>
    <row r="66" spans="1:29" s="1" customFormat="1" x14ac:dyDescent="0.25">
      <c r="A66" s="29">
        <v>8</v>
      </c>
      <c r="B66" s="2" t="s">
        <v>735</v>
      </c>
      <c r="C66" s="2" t="s">
        <v>736</v>
      </c>
      <c r="D66" s="2"/>
      <c r="E66" s="2">
        <v>785.15713539499995</v>
      </c>
      <c r="F66" s="2" t="s">
        <v>737</v>
      </c>
      <c r="G66" s="2">
        <v>-4.6810781443232008</v>
      </c>
      <c r="H66" s="5" t="s">
        <v>718</v>
      </c>
      <c r="I66" s="13" t="s">
        <v>12</v>
      </c>
      <c r="J66" s="13" t="s">
        <v>12</v>
      </c>
      <c r="K66" s="13" t="s">
        <v>12</v>
      </c>
      <c r="L66" s="13" t="e">
        <f t="shared" si="0"/>
        <v>#DIV/0!</v>
      </c>
      <c r="M66" s="13" t="e">
        <f t="shared" si="1"/>
        <v>#DIV/0!</v>
      </c>
      <c r="N66" s="13" t="e">
        <f t="shared" si="2"/>
        <v>#DIV/0!</v>
      </c>
      <c r="O66" s="3"/>
      <c r="P66" s="33">
        <v>8</v>
      </c>
      <c r="Q66" s="2" t="s">
        <v>735</v>
      </c>
      <c r="R66" s="2" t="s">
        <v>736</v>
      </c>
      <c r="S66" s="2"/>
      <c r="T66" s="2">
        <v>785.15713539499995</v>
      </c>
      <c r="U66" s="2" t="s">
        <v>737</v>
      </c>
      <c r="V66" s="2">
        <v>-4.6810781443232008</v>
      </c>
      <c r="W66" s="5" t="s">
        <v>718</v>
      </c>
      <c r="X66" s="4">
        <v>4</v>
      </c>
      <c r="Y66" s="4">
        <v>4</v>
      </c>
      <c r="Z66" s="4">
        <v>4</v>
      </c>
      <c r="AA66" s="13">
        <f t="shared" si="3"/>
        <v>4</v>
      </c>
      <c r="AB66" s="13">
        <f t="shared" si="4"/>
        <v>0</v>
      </c>
      <c r="AC66" s="13">
        <f t="shared" si="5"/>
        <v>0</v>
      </c>
    </row>
    <row r="67" spans="1:29" s="1" customFormat="1" x14ac:dyDescent="0.25">
      <c r="A67" s="29">
        <v>9</v>
      </c>
      <c r="B67" s="2" t="s">
        <v>738</v>
      </c>
      <c r="C67" s="2" t="s">
        <v>739</v>
      </c>
      <c r="D67" s="2"/>
      <c r="E67" s="2">
        <v>267.09675391899998</v>
      </c>
      <c r="F67" s="2" t="s">
        <v>740</v>
      </c>
      <c r="G67" s="2">
        <v>-1.8055801330000003</v>
      </c>
      <c r="H67" s="5" t="s">
        <v>718</v>
      </c>
      <c r="I67" s="13">
        <v>0.96</v>
      </c>
      <c r="J67" s="13">
        <v>0.95</v>
      </c>
      <c r="K67" s="13">
        <v>0.97</v>
      </c>
      <c r="L67" s="13">
        <f t="shared" si="0"/>
        <v>0.96</v>
      </c>
      <c r="M67" s="13">
        <f t="shared" si="1"/>
        <v>1.0000000000000009E-2</v>
      </c>
      <c r="N67" s="13">
        <f t="shared" si="2"/>
        <v>1.0416666666666676</v>
      </c>
      <c r="O67" s="3"/>
      <c r="P67" s="33">
        <v>9</v>
      </c>
      <c r="Q67" s="2" t="s">
        <v>738</v>
      </c>
      <c r="R67" s="2" t="s">
        <v>739</v>
      </c>
      <c r="S67" s="2"/>
      <c r="T67" s="2">
        <v>267.09675391899998</v>
      </c>
      <c r="U67" s="2" t="s">
        <v>740</v>
      </c>
      <c r="V67" s="2">
        <v>-1.8055801330000003</v>
      </c>
      <c r="W67" s="5" t="s">
        <v>718</v>
      </c>
      <c r="X67" s="4">
        <v>0.95</v>
      </c>
      <c r="Y67" s="4">
        <v>0.94</v>
      </c>
      <c r="Z67" s="4">
        <v>0.93</v>
      </c>
      <c r="AA67" s="13">
        <f t="shared" si="3"/>
        <v>0.94</v>
      </c>
      <c r="AB67" s="13">
        <f t="shared" si="4"/>
        <v>9.9999999999999534E-3</v>
      </c>
      <c r="AC67" s="13">
        <f t="shared" si="5"/>
        <v>1.0638297872340376</v>
      </c>
    </row>
    <row r="68" spans="1:29" s="1" customFormat="1" x14ac:dyDescent="0.25">
      <c r="A68" s="29">
        <v>10</v>
      </c>
      <c r="B68" s="2" t="s">
        <v>203</v>
      </c>
      <c r="C68" s="2" t="s">
        <v>204</v>
      </c>
      <c r="D68" s="2"/>
      <c r="E68" s="2">
        <v>156.017106617</v>
      </c>
      <c r="F68" s="2" t="s">
        <v>205</v>
      </c>
      <c r="G68" s="2">
        <v>-1.227664501</v>
      </c>
      <c r="H68" s="5" t="s">
        <v>718</v>
      </c>
      <c r="I68" s="13">
        <v>0.78</v>
      </c>
      <c r="J68" s="13">
        <v>0.77</v>
      </c>
      <c r="K68" s="13">
        <v>0.8</v>
      </c>
      <c r="L68" s="13">
        <f t="shared" ref="L68:L131" si="6">AVERAGE(I68:K68)</f>
        <v>0.78333333333333333</v>
      </c>
      <c r="M68" s="13">
        <f t="shared" ref="M68:M131" si="7">STDEV(I68:K68)</f>
        <v>1.527525231651948E-2</v>
      </c>
      <c r="N68" s="13">
        <f t="shared" ref="N68:N131" si="8">M68/L68*100</f>
        <v>1.950032210619508</v>
      </c>
      <c r="O68" s="3"/>
      <c r="P68" s="33">
        <v>10</v>
      </c>
      <c r="Q68" s="2" t="s">
        <v>203</v>
      </c>
      <c r="R68" s="2" t="s">
        <v>204</v>
      </c>
      <c r="S68" s="2"/>
      <c r="T68" s="2">
        <v>156.017106617</v>
      </c>
      <c r="U68" s="2" t="s">
        <v>205</v>
      </c>
      <c r="V68" s="2">
        <v>-1.227664501</v>
      </c>
      <c r="W68" s="5" t="s">
        <v>718</v>
      </c>
      <c r="X68" s="4">
        <v>0.77</v>
      </c>
      <c r="Y68" s="4">
        <v>0.76</v>
      </c>
      <c r="Z68" s="4">
        <v>0.77</v>
      </c>
      <c r="AA68" s="13">
        <f t="shared" ref="AA68:AA131" si="9">AVERAGE(X68:Z68)</f>
        <v>0.76666666666666661</v>
      </c>
      <c r="AB68" s="13">
        <f t="shared" ref="AB68:AB131" si="10">STDEV(X68:Z68)</f>
        <v>5.7735026918962632E-3</v>
      </c>
      <c r="AC68" s="13">
        <f t="shared" ref="AC68:AC131" si="11">AB68/AA68*100</f>
        <v>0.75306556850820827</v>
      </c>
    </row>
    <row r="69" spans="1:29" s="1" customFormat="1" x14ac:dyDescent="0.25">
      <c r="A69" s="29">
        <v>11</v>
      </c>
      <c r="B69" s="2" t="s">
        <v>741</v>
      </c>
      <c r="C69" s="2" t="s">
        <v>742</v>
      </c>
      <c r="D69" s="2"/>
      <c r="E69" s="2">
        <v>343.27225867499999</v>
      </c>
      <c r="F69" s="2" t="s">
        <v>743</v>
      </c>
      <c r="G69" s="2">
        <v>0.25527319419491984</v>
      </c>
      <c r="H69" s="5" t="s">
        <v>718</v>
      </c>
      <c r="I69" s="13">
        <v>10.02</v>
      </c>
      <c r="J69" s="13">
        <v>9.91</v>
      </c>
      <c r="K69" s="13">
        <v>9.82</v>
      </c>
      <c r="L69" s="13">
        <f t="shared" si="6"/>
        <v>9.9166666666666661</v>
      </c>
      <c r="M69" s="13">
        <f t="shared" si="7"/>
        <v>0.10016652800877777</v>
      </c>
      <c r="N69" s="13">
        <f t="shared" si="8"/>
        <v>1.0100826353826331</v>
      </c>
      <c r="O69" s="3"/>
      <c r="P69" s="33">
        <v>11</v>
      </c>
      <c r="Q69" s="2" t="s">
        <v>741</v>
      </c>
      <c r="R69" s="2" t="s">
        <v>742</v>
      </c>
      <c r="S69" s="2"/>
      <c r="T69" s="2">
        <v>343.27225867499999</v>
      </c>
      <c r="U69" s="2" t="s">
        <v>743</v>
      </c>
      <c r="V69" s="2">
        <v>0.25527319419491984</v>
      </c>
      <c r="W69" s="5" t="s">
        <v>718</v>
      </c>
      <c r="X69" s="4">
        <v>9.83</v>
      </c>
      <c r="Y69" s="4">
        <v>9.85</v>
      </c>
      <c r="Z69" s="4">
        <v>9.8000000000000007</v>
      </c>
      <c r="AA69" s="13">
        <f t="shared" si="9"/>
        <v>9.8266666666666662</v>
      </c>
      <c r="AB69" s="13">
        <f t="shared" si="10"/>
        <v>2.5166114784235295E-2</v>
      </c>
      <c r="AC69" s="13">
        <f t="shared" si="11"/>
        <v>0.25610021829276081</v>
      </c>
    </row>
    <row r="70" spans="1:29" s="1" customFormat="1" x14ac:dyDescent="0.25">
      <c r="A70" s="29">
        <v>12</v>
      </c>
      <c r="B70" s="2" t="s">
        <v>744</v>
      </c>
      <c r="C70" s="2" t="s">
        <v>745</v>
      </c>
      <c r="D70" s="2"/>
      <c r="E70" s="2">
        <v>137.07093933799999</v>
      </c>
      <c r="F70" s="2" t="s">
        <v>746</v>
      </c>
      <c r="G70" s="2">
        <v>-4.3371546764717452</v>
      </c>
      <c r="H70" s="5" t="s">
        <v>718</v>
      </c>
      <c r="I70" s="13">
        <v>0.7</v>
      </c>
      <c r="J70" s="13">
        <v>0.71</v>
      </c>
      <c r="K70" s="13">
        <v>0.72</v>
      </c>
      <c r="L70" s="13">
        <f t="shared" si="6"/>
        <v>0.71</v>
      </c>
      <c r="M70" s="13">
        <f t="shared" si="7"/>
        <v>1.0000000000000009E-2</v>
      </c>
      <c r="N70" s="13">
        <f t="shared" si="8"/>
        <v>1.4084507042253533</v>
      </c>
      <c r="O70" s="3"/>
      <c r="P70" s="33">
        <v>12</v>
      </c>
      <c r="Q70" s="2" t="s">
        <v>744</v>
      </c>
      <c r="R70" s="2" t="s">
        <v>745</v>
      </c>
      <c r="S70" s="2"/>
      <c r="T70" s="2">
        <v>137.07093933799999</v>
      </c>
      <c r="U70" s="2" t="s">
        <v>746</v>
      </c>
      <c r="V70" s="2">
        <v>-4.3371546764717452</v>
      </c>
      <c r="W70" s="5" t="s">
        <v>718</v>
      </c>
      <c r="X70" s="4" t="s">
        <v>12</v>
      </c>
      <c r="Y70" s="4" t="s">
        <v>12</v>
      </c>
      <c r="Z70" s="4" t="s">
        <v>12</v>
      </c>
      <c r="AA70" s="13" t="e">
        <f t="shared" si="9"/>
        <v>#DIV/0!</v>
      </c>
      <c r="AB70" s="13" t="e">
        <f t="shared" si="10"/>
        <v>#DIV/0!</v>
      </c>
      <c r="AC70" s="13" t="e">
        <f t="shared" si="11"/>
        <v>#DIV/0!</v>
      </c>
    </row>
    <row r="71" spans="1:29" s="1" customFormat="1" x14ac:dyDescent="0.25">
      <c r="A71" s="29">
        <v>1</v>
      </c>
      <c r="B71" s="2" t="s">
        <v>747</v>
      </c>
      <c r="C71" s="2" t="s">
        <v>748</v>
      </c>
      <c r="D71" s="2"/>
      <c r="E71" s="2">
        <v>202.21574685300001</v>
      </c>
      <c r="F71" s="2" t="s">
        <v>749</v>
      </c>
      <c r="G71" s="2">
        <v>-1.4540076160000006</v>
      </c>
      <c r="H71" s="5" t="s">
        <v>750</v>
      </c>
      <c r="I71" s="13">
        <v>0.69</v>
      </c>
      <c r="J71" s="13">
        <v>0.67</v>
      </c>
      <c r="K71" s="13">
        <v>0.69</v>
      </c>
      <c r="L71" s="13">
        <f t="shared" si="6"/>
        <v>0.68333333333333324</v>
      </c>
      <c r="M71" s="13">
        <f t="shared" si="7"/>
        <v>1.1547005383792462E-2</v>
      </c>
      <c r="N71" s="13">
        <f t="shared" si="8"/>
        <v>1.6898056659208485</v>
      </c>
      <c r="O71" s="3"/>
      <c r="P71" s="33">
        <v>1</v>
      </c>
      <c r="Q71" s="2" t="s">
        <v>747</v>
      </c>
      <c r="R71" s="2" t="s">
        <v>748</v>
      </c>
      <c r="S71" s="2"/>
      <c r="T71" s="2">
        <v>202.21574685300001</v>
      </c>
      <c r="U71" s="2" t="s">
        <v>749</v>
      </c>
      <c r="V71" s="2">
        <v>-1.4540076160000006</v>
      </c>
      <c r="W71" s="5" t="s">
        <v>750</v>
      </c>
      <c r="X71" s="4" t="s">
        <v>12</v>
      </c>
      <c r="Y71" s="4" t="s">
        <v>12</v>
      </c>
      <c r="Z71" s="4" t="s">
        <v>12</v>
      </c>
      <c r="AA71" s="13" t="e">
        <f t="shared" si="9"/>
        <v>#DIV/0!</v>
      </c>
      <c r="AB71" s="13" t="e">
        <f t="shared" si="10"/>
        <v>#DIV/0!</v>
      </c>
      <c r="AC71" s="13" t="e">
        <f t="shared" si="11"/>
        <v>#DIV/0!</v>
      </c>
    </row>
    <row r="72" spans="1:29" s="1" customFormat="1" x14ac:dyDescent="0.25">
      <c r="A72" s="29">
        <v>2</v>
      </c>
      <c r="B72" s="2" t="s">
        <v>751</v>
      </c>
      <c r="C72" s="2" t="s">
        <v>752</v>
      </c>
      <c r="D72" s="2"/>
      <c r="E72" s="2">
        <v>191.06161445699999</v>
      </c>
      <c r="F72" s="2" t="s">
        <v>753</v>
      </c>
      <c r="G72" s="2">
        <v>-0.10843633333333366</v>
      </c>
      <c r="H72" s="5" t="s">
        <v>750</v>
      </c>
      <c r="I72" s="13">
        <v>3.29</v>
      </c>
      <c r="J72" s="13">
        <v>3.28</v>
      </c>
      <c r="K72" s="13">
        <v>3.31</v>
      </c>
      <c r="L72" s="13">
        <f t="shared" si="6"/>
        <v>3.2933333333333334</v>
      </c>
      <c r="M72" s="13">
        <f t="shared" si="7"/>
        <v>1.5275252316519577E-2</v>
      </c>
      <c r="N72" s="13">
        <f t="shared" si="8"/>
        <v>0.46382345090646487</v>
      </c>
      <c r="O72" s="3"/>
      <c r="P72" s="33">
        <v>2</v>
      </c>
      <c r="Q72" s="2" t="s">
        <v>751</v>
      </c>
      <c r="R72" s="2" t="s">
        <v>752</v>
      </c>
      <c r="S72" s="2"/>
      <c r="T72" s="2">
        <v>191.06161445699999</v>
      </c>
      <c r="U72" s="2" t="s">
        <v>753</v>
      </c>
      <c r="V72" s="2">
        <v>-0.10843633333333366</v>
      </c>
      <c r="W72" s="5" t="s">
        <v>750</v>
      </c>
      <c r="X72" s="4">
        <v>3.29</v>
      </c>
      <c r="Y72" s="4">
        <v>3.29</v>
      </c>
      <c r="Z72" s="4">
        <v>3.29</v>
      </c>
      <c r="AA72" s="13">
        <f t="shared" si="9"/>
        <v>3.2900000000000005</v>
      </c>
      <c r="AB72" s="13">
        <f t="shared" si="10"/>
        <v>5.4389598220420729E-16</v>
      </c>
      <c r="AC72" s="13">
        <f t="shared" si="11"/>
        <v>1.6531792772164354E-14</v>
      </c>
    </row>
    <row r="73" spans="1:29" s="1" customFormat="1" x14ac:dyDescent="0.25">
      <c r="A73" s="29">
        <v>3</v>
      </c>
      <c r="B73" s="2" t="s">
        <v>575</v>
      </c>
      <c r="C73" s="2" t="s">
        <v>576</v>
      </c>
      <c r="D73" s="2"/>
      <c r="E73" s="2">
        <v>140.982709231</v>
      </c>
      <c r="F73" s="2" t="s">
        <v>577</v>
      </c>
      <c r="G73" s="2">
        <v>-1.2107563936666663</v>
      </c>
      <c r="H73" s="5" t="s">
        <v>750</v>
      </c>
      <c r="I73" s="13" t="s">
        <v>12</v>
      </c>
      <c r="J73" s="13" t="s">
        <v>12</v>
      </c>
      <c r="K73" s="13" t="s">
        <v>12</v>
      </c>
      <c r="L73" s="13" t="e">
        <f t="shared" si="6"/>
        <v>#DIV/0!</v>
      </c>
      <c r="M73" s="13" t="e">
        <f t="shared" si="7"/>
        <v>#DIV/0!</v>
      </c>
      <c r="N73" s="13" t="e">
        <f t="shared" si="8"/>
        <v>#DIV/0!</v>
      </c>
      <c r="O73" s="3"/>
      <c r="P73" s="33">
        <v>3</v>
      </c>
      <c r="Q73" s="2" t="s">
        <v>575</v>
      </c>
      <c r="R73" s="2" t="s">
        <v>576</v>
      </c>
      <c r="S73" s="2"/>
      <c r="T73" s="2">
        <v>140.982709231</v>
      </c>
      <c r="U73" s="2" t="s">
        <v>577</v>
      </c>
      <c r="V73" s="2">
        <v>-1.2107563936666663</v>
      </c>
      <c r="W73" s="5" t="s">
        <v>750</v>
      </c>
      <c r="X73" s="4" t="s">
        <v>12</v>
      </c>
      <c r="Y73" s="4" t="s">
        <v>12</v>
      </c>
      <c r="Z73" s="4" t="s">
        <v>12</v>
      </c>
      <c r="AA73" s="13" t="e">
        <f t="shared" si="9"/>
        <v>#DIV/0!</v>
      </c>
      <c r="AB73" s="13" t="e">
        <f t="shared" si="10"/>
        <v>#DIV/0!</v>
      </c>
      <c r="AC73" s="13" t="e">
        <f t="shared" si="11"/>
        <v>#DIV/0!</v>
      </c>
    </row>
    <row r="74" spans="1:29" s="1" customFormat="1" x14ac:dyDescent="0.25">
      <c r="A74" s="29">
        <v>4</v>
      </c>
      <c r="B74" s="2" t="s">
        <v>754</v>
      </c>
      <c r="C74" s="2" t="s">
        <v>755</v>
      </c>
      <c r="D74" s="2"/>
      <c r="E74" s="2">
        <v>389.95181609299999</v>
      </c>
      <c r="F74" s="2" t="s">
        <v>756</v>
      </c>
      <c r="G74" s="2">
        <v>-2.9711348176666661</v>
      </c>
      <c r="H74" s="5" t="s">
        <v>750</v>
      </c>
      <c r="I74" s="13" t="s">
        <v>12</v>
      </c>
      <c r="J74" s="13" t="s">
        <v>12</v>
      </c>
      <c r="K74" s="13" t="s">
        <v>12</v>
      </c>
      <c r="L74" s="13" t="e">
        <f t="shared" si="6"/>
        <v>#DIV/0!</v>
      </c>
      <c r="M74" s="13" t="e">
        <f t="shared" si="7"/>
        <v>#DIV/0!</v>
      </c>
      <c r="N74" s="13" t="e">
        <f t="shared" si="8"/>
        <v>#DIV/0!</v>
      </c>
      <c r="O74" s="3"/>
      <c r="P74" s="33">
        <v>4</v>
      </c>
      <c r="Q74" s="2" t="s">
        <v>754</v>
      </c>
      <c r="R74" s="2" t="s">
        <v>755</v>
      </c>
      <c r="S74" s="2"/>
      <c r="T74" s="2">
        <v>389.95181609299999</v>
      </c>
      <c r="U74" s="2" t="s">
        <v>756</v>
      </c>
      <c r="V74" s="2">
        <v>-2.9711348176666661</v>
      </c>
      <c r="W74" s="5" t="s">
        <v>750</v>
      </c>
      <c r="X74" s="4" t="s">
        <v>12</v>
      </c>
      <c r="Y74" s="4" t="s">
        <v>12</v>
      </c>
      <c r="Z74" s="4" t="s">
        <v>12</v>
      </c>
      <c r="AA74" s="13" t="e">
        <f t="shared" si="9"/>
        <v>#DIV/0!</v>
      </c>
      <c r="AB74" s="13" t="e">
        <f t="shared" si="10"/>
        <v>#DIV/0!</v>
      </c>
      <c r="AC74" s="13" t="e">
        <f t="shared" si="11"/>
        <v>#DIV/0!</v>
      </c>
    </row>
    <row r="75" spans="1:29" s="1" customFormat="1" x14ac:dyDescent="0.25">
      <c r="A75" s="29">
        <v>5</v>
      </c>
      <c r="B75" s="2" t="s">
        <v>757</v>
      </c>
      <c r="C75" s="2" t="s">
        <v>758</v>
      </c>
      <c r="D75" s="2"/>
      <c r="E75" s="2">
        <v>338.06275045699999</v>
      </c>
      <c r="F75" s="2" t="s">
        <v>759</v>
      </c>
      <c r="G75" s="2">
        <v>-4.8124129986875692</v>
      </c>
      <c r="H75" s="5" t="s">
        <v>750</v>
      </c>
      <c r="I75" s="13">
        <v>0.76</v>
      </c>
      <c r="J75" s="13">
        <v>0.74</v>
      </c>
      <c r="K75" s="13">
        <v>0.76</v>
      </c>
      <c r="L75" s="13">
        <f t="shared" si="6"/>
        <v>0.7533333333333333</v>
      </c>
      <c r="M75" s="13">
        <f t="shared" si="7"/>
        <v>1.1547005383792525E-2</v>
      </c>
      <c r="N75" s="13">
        <f t="shared" si="8"/>
        <v>1.5327883252821937</v>
      </c>
      <c r="O75" s="3"/>
      <c r="P75" s="33">
        <v>5</v>
      </c>
      <c r="Q75" s="2" t="s">
        <v>757</v>
      </c>
      <c r="R75" s="2" t="s">
        <v>758</v>
      </c>
      <c r="S75" s="2"/>
      <c r="T75" s="2">
        <v>338.06275045699999</v>
      </c>
      <c r="U75" s="2" t="s">
        <v>759</v>
      </c>
      <c r="V75" s="2">
        <v>-4.8124129986875692</v>
      </c>
      <c r="W75" s="5" t="s">
        <v>750</v>
      </c>
      <c r="X75" s="4">
        <v>0.74</v>
      </c>
      <c r="Y75" s="4">
        <v>0.76</v>
      </c>
      <c r="Z75" s="4">
        <v>0.77</v>
      </c>
      <c r="AA75" s="13">
        <f t="shared" si="9"/>
        <v>0.75666666666666671</v>
      </c>
      <c r="AB75" s="13">
        <f t="shared" si="10"/>
        <v>1.527525231651948E-2</v>
      </c>
      <c r="AC75" s="13">
        <f t="shared" si="11"/>
        <v>2.0187558127558782</v>
      </c>
    </row>
    <row r="76" spans="1:29" s="1" customFormat="1" x14ac:dyDescent="0.25">
      <c r="A76" s="29">
        <v>6</v>
      </c>
      <c r="B76" s="2" t="s">
        <v>760</v>
      </c>
      <c r="C76" s="2" t="s">
        <v>761</v>
      </c>
      <c r="D76" s="2"/>
      <c r="E76" s="2">
        <v>607.08157041699997</v>
      </c>
      <c r="F76" s="2" t="s">
        <v>762</v>
      </c>
      <c r="G76" s="2">
        <v>-5.2846432723333336</v>
      </c>
      <c r="H76" s="5" t="s">
        <v>750</v>
      </c>
      <c r="I76" s="13" t="s">
        <v>12</v>
      </c>
      <c r="J76" s="13" t="s">
        <v>12</v>
      </c>
      <c r="K76" s="13" t="s">
        <v>12</v>
      </c>
      <c r="L76" s="13" t="e">
        <f t="shared" si="6"/>
        <v>#DIV/0!</v>
      </c>
      <c r="M76" s="13" t="e">
        <f t="shared" si="7"/>
        <v>#DIV/0!</v>
      </c>
      <c r="N76" s="13" t="e">
        <f t="shared" si="8"/>
        <v>#DIV/0!</v>
      </c>
      <c r="O76" s="3"/>
      <c r="P76" s="33">
        <v>6</v>
      </c>
      <c r="Q76" s="2" t="s">
        <v>760</v>
      </c>
      <c r="R76" s="2" t="s">
        <v>761</v>
      </c>
      <c r="S76" s="2"/>
      <c r="T76" s="2">
        <v>607.08157041699997</v>
      </c>
      <c r="U76" s="2" t="s">
        <v>762</v>
      </c>
      <c r="V76" s="2">
        <v>-5.2846432723333336</v>
      </c>
      <c r="W76" s="5" t="s">
        <v>750</v>
      </c>
      <c r="X76" s="4">
        <v>0.84</v>
      </c>
      <c r="Y76" s="4">
        <v>0.84</v>
      </c>
      <c r="Z76" s="4">
        <v>0.84</v>
      </c>
      <c r="AA76" s="13">
        <f t="shared" si="9"/>
        <v>0.84</v>
      </c>
      <c r="AB76" s="13">
        <f t="shared" si="10"/>
        <v>0</v>
      </c>
      <c r="AC76" s="13">
        <f t="shared" si="11"/>
        <v>0</v>
      </c>
    </row>
    <row r="77" spans="1:29" s="1" customFormat="1" x14ac:dyDescent="0.25">
      <c r="A77" s="29">
        <v>7</v>
      </c>
      <c r="B77" s="2" t="s">
        <v>763</v>
      </c>
      <c r="C77" s="2" t="s">
        <v>764</v>
      </c>
      <c r="D77" s="2"/>
      <c r="E77" s="2">
        <v>169.99802494299999</v>
      </c>
      <c r="F77" s="2" t="s">
        <v>681</v>
      </c>
      <c r="G77" s="2">
        <v>-1.8009217683333332</v>
      </c>
      <c r="H77" s="5" t="s">
        <v>750</v>
      </c>
      <c r="I77" s="13" t="s">
        <v>12</v>
      </c>
      <c r="J77" s="13" t="s">
        <v>12</v>
      </c>
      <c r="K77" s="13" t="s">
        <v>12</v>
      </c>
      <c r="L77" s="13" t="e">
        <f t="shared" si="6"/>
        <v>#DIV/0!</v>
      </c>
      <c r="M77" s="13" t="e">
        <f t="shared" si="7"/>
        <v>#DIV/0!</v>
      </c>
      <c r="N77" s="13" t="e">
        <f t="shared" si="8"/>
        <v>#DIV/0!</v>
      </c>
      <c r="O77" s="3"/>
      <c r="P77" s="33">
        <v>7</v>
      </c>
      <c r="Q77" s="2" t="s">
        <v>763</v>
      </c>
      <c r="R77" s="2" t="s">
        <v>764</v>
      </c>
      <c r="S77" s="2"/>
      <c r="T77" s="2">
        <v>169.99802494299999</v>
      </c>
      <c r="U77" s="2" t="s">
        <v>681</v>
      </c>
      <c r="V77" s="2">
        <v>-1.8009217683333332</v>
      </c>
      <c r="W77" s="5" t="s">
        <v>750</v>
      </c>
      <c r="X77" s="4" t="s">
        <v>12</v>
      </c>
      <c r="Y77" s="4" t="s">
        <v>12</v>
      </c>
      <c r="Z77" s="4" t="s">
        <v>12</v>
      </c>
      <c r="AA77" s="13" t="e">
        <f t="shared" si="9"/>
        <v>#DIV/0!</v>
      </c>
      <c r="AB77" s="13" t="e">
        <f t="shared" si="10"/>
        <v>#DIV/0!</v>
      </c>
      <c r="AC77" s="13" t="e">
        <f t="shared" si="11"/>
        <v>#DIV/0!</v>
      </c>
    </row>
    <row r="78" spans="1:29" s="1" customFormat="1" x14ac:dyDescent="0.25">
      <c r="A78" s="29">
        <v>8</v>
      </c>
      <c r="B78" s="2" t="s">
        <v>765</v>
      </c>
      <c r="C78" s="2" t="s">
        <v>766</v>
      </c>
      <c r="D78" s="2"/>
      <c r="E78" s="2">
        <v>345.04743474399999</v>
      </c>
      <c r="F78" s="2" t="s">
        <v>767</v>
      </c>
      <c r="G78" s="2">
        <v>-2.0884438624574511</v>
      </c>
      <c r="H78" s="5" t="s">
        <v>750</v>
      </c>
      <c r="I78" s="13">
        <v>0.9</v>
      </c>
      <c r="J78" s="13">
        <v>0.87</v>
      </c>
      <c r="K78" s="13">
        <v>0.89</v>
      </c>
      <c r="L78" s="13">
        <f t="shared" si="6"/>
        <v>0.88666666666666671</v>
      </c>
      <c r="M78" s="13">
        <f t="shared" si="7"/>
        <v>1.527525231651948E-2</v>
      </c>
      <c r="N78" s="13">
        <f t="shared" si="8"/>
        <v>1.722772817652573</v>
      </c>
      <c r="O78" s="3"/>
      <c r="P78" s="33">
        <v>8</v>
      </c>
      <c r="Q78" s="2" t="s">
        <v>765</v>
      </c>
      <c r="R78" s="2" t="s">
        <v>766</v>
      </c>
      <c r="S78" s="2"/>
      <c r="T78" s="2">
        <v>345.04743474399999</v>
      </c>
      <c r="U78" s="2" t="s">
        <v>767</v>
      </c>
      <c r="V78" s="2">
        <v>-2.0884438624574511</v>
      </c>
      <c r="W78" s="5" t="s">
        <v>750</v>
      </c>
      <c r="X78" s="4">
        <v>0.88</v>
      </c>
      <c r="Y78" s="4">
        <v>0.88</v>
      </c>
      <c r="Z78" s="4">
        <v>0.88</v>
      </c>
      <c r="AA78" s="13">
        <f t="shared" si="9"/>
        <v>0.88</v>
      </c>
      <c r="AB78" s="13">
        <f t="shared" si="10"/>
        <v>0</v>
      </c>
      <c r="AC78" s="13">
        <f t="shared" si="11"/>
        <v>0</v>
      </c>
    </row>
    <row r="79" spans="1:29" s="1" customFormat="1" x14ac:dyDescent="0.25">
      <c r="A79" s="29">
        <v>9</v>
      </c>
      <c r="B79" s="2" t="s">
        <v>768</v>
      </c>
      <c r="C79" s="2" t="s">
        <v>769</v>
      </c>
      <c r="D79" s="2"/>
      <c r="E79" s="2">
        <v>117.02483502299999</v>
      </c>
      <c r="F79" s="2" t="s">
        <v>770</v>
      </c>
      <c r="G79" s="2">
        <v>-0.25033887500000002</v>
      </c>
      <c r="H79" s="5" t="s">
        <v>750</v>
      </c>
      <c r="I79" s="13">
        <v>0.76</v>
      </c>
      <c r="J79" s="13">
        <v>0.75</v>
      </c>
      <c r="K79" s="13">
        <v>0.77</v>
      </c>
      <c r="L79" s="13">
        <f t="shared" si="6"/>
        <v>0.76000000000000012</v>
      </c>
      <c r="M79" s="13">
        <f t="shared" si="7"/>
        <v>1.0000000000000009E-2</v>
      </c>
      <c r="N79" s="13">
        <f t="shared" si="8"/>
        <v>1.3157894736842115</v>
      </c>
      <c r="O79" s="3"/>
      <c r="P79" s="33">
        <v>9</v>
      </c>
      <c r="Q79" s="2" t="s">
        <v>768</v>
      </c>
      <c r="R79" s="2" t="s">
        <v>769</v>
      </c>
      <c r="S79" s="2"/>
      <c r="T79" s="2">
        <v>117.02483502299999</v>
      </c>
      <c r="U79" s="2" t="s">
        <v>770</v>
      </c>
      <c r="V79" s="2">
        <v>-0.25033887500000002</v>
      </c>
      <c r="W79" s="5" t="s">
        <v>750</v>
      </c>
      <c r="X79" s="4" t="s">
        <v>12</v>
      </c>
      <c r="Y79" s="4" t="s">
        <v>12</v>
      </c>
      <c r="Z79" s="4" t="s">
        <v>12</v>
      </c>
      <c r="AA79" s="13" t="e">
        <f t="shared" si="9"/>
        <v>#DIV/0!</v>
      </c>
      <c r="AB79" s="13" t="e">
        <f t="shared" si="10"/>
        <v>#DIV/0!</v>
      </c>
      <c r="AC79" s="13" t="e">
        <f t="shared" si="11"/>
        <v>#DIV/0!</v>
      </c>
    </row>
    <row r="80" spans="1:29" s="1" customFormat="1" x14ac:dyDescent="0.25">
      <c r="A80" s="29">
        <v>10</v>
      </c>
      <c r="B80" s="2" t="s">
        <v>771</v>
      </c>
      <c r="C80" s="2" t="s">
        <v>772</v>
      </c>
      <c r="D80" s="2"/>
      <c r="E80" s="2">
        <v>185.00892397999999</v>
      </c>
      <c r="F80" s="2" t="s">
        <v>506</v>
      </c>
      <c r="G80" s="2">
        <v>-3.1802750470300016</v>
      </c>
      <c r="H80" s="5" t="s">
        <v>750</v>
      </c>
      <c r="I80" s="13">
        <v>0.74</v>
      </c>
      <c r="J80" s="13">
        <v>0.73</v>
      </c>
      <c r="K80" s="13">
        <v>0.76</v>
      </c>
      <c r="L80" s="13">
        <f t="shared" si="6"/>
        <v>0.74333333333333329</v>
      </c>
      <c r="M80" s="13">
        <f t="shared" si="7"/>
        <v>1.527525231651948E-2</v>
      </c>
      <c r="N80" s="13">
        <f t="shared" si="8"/>
        <v>2.0549666793523969</v>
      </c>
      <c r="O80" s="3"/>
      <c r="P80" s="33">
        <v>10</v>
      </c>
      <c r="Q80" s="2" t="s">
        <v>771</v>
      </c>
      <c r="R80" s="2" t="s">
        <v>772</v>
      </c>
      <c r="S80" s="2"/>
      <c r="T80" s="2">
        <v>185.00892397999999</v>
      </c>
      <c r="U80" s="2" t="s">
        <v>506</v>
      </c>
      <c r="V80" s="2">
        <v>-3.1802750470300016</v>
      </c>
      <c r="W80" s="5" t="s">
        <v>750</v>
      </c>
      <c r="X80" s="4">
        <v>0.74</v>
      </c>
      <c r="Y80" s="4">
        <v>0.73</v>
      </c>
      <c r="Z80" s="4">
        <v>0.73</v>
      </c>
      <c r="AA80" s="13">
        <f t="shared" si="9"/>
        <v>0.73333333333333339</v>
      </c>
      <c r="AB80" s="13">
        <f t="shared" si="10"/>
        <v>5.7735026918962632E-3</v>
      </c>
      <c r="AC80" s="13">
        <f t="shared" si="11"/>
        <v>0.78729582162221767</v>
      </c>
    </row>
    <row r="81" spans="1:29" s="1" customFormat="1" x14ac:dyDescent="0.25">
      <c r="A81" s="29">
        <v>11</v>
      </c>
      <c r="B81" s="2" t="s">
        <v>773</v>
      </c>
      <c r="C81" s="2" t="s">
        <v>774</v>
      </c>
      <c r="D81" s="2"/>
      <c r="E81" s="2">
        <v>384.12158894200002</v>
      </c>
      <c r="F81" s="2" t="s">
        <v>775</v>
      </c>
      <c r="G81" s="2">
        <v>-4.0234396047510987</v>
      </c>
      <c r="H81" s="5" t="s">
        <v>750</v>
      </c>
      <c r="I81" s="13">
        <v>0.77</v>
      </c>
      <c r="J81" s="13">
        <v>0.76</v>
      </c>
      <c r="K81" s="13">
        <v>0.78</v>
      </c>
      <c r="L81" s="13">
        <f t="shared" si="6"/>
        <v>0.77</v>
      </c>
      <c r="M81" s="13">
        <f t="shared" si="7"/>
        <v>1.0000000000000009E-2</v>
      </c>
      <c r="N81" s="13">
        <f t="shared" si="8"/>
        <v>1.2987012987012998</v>
      </c>
      <c r="O81" s="3"/>
      <c r="P81" s="33">
        <v>11</v>
      </c>
      <c r="Q81" s="2" t="s">
        <v>773</v>
      </c>
      <c r="R81" s="2" t="s">
        <v>774</v>
      </c>
      <c r="S81" s="2"/>
      <c r="T81" s="2">
        <v>384.12158894200002</v>
      </c>
      <c r="U81" s="2" t="s">
        <v>775</v>
      </c>
      <c r="V81" s="2">
        <v>-4.0234396047510987</v>
      </c>
      <c r="W81" s="5" t="s">
        <v>750</v>
      </c>
      <c r="X81" s="4">
        <v>0.78</v>
      </c>
      <c r="Y81" s="4">
        <v>0.78</v>
      </c>
      <c r="Z81" s="4">
        <v>0.8</v>
      </c>
      <c r="AA81" s="13">
        <f t="shared" si="9"/>
        <v>0.78666666666666674</v>
      </c>
      <c r="AB81" s="13">
        <f t="shared" si="10"/>
        <v>1.1547005383792525E-2</v>
      </c>
      <c r="AC81" s="13">
        <f t="shared" si="11"/>
        <v>1.4678396674312528</v>
      </c>
    </row>
    <row r="82" spans="1:29" s="1" customFormat="1" x14ac:dyDescent="0.25">
      <c r="A82" s="29">
        <v>12</v>
      </c>
      <c r="B82" s="2" t="s">
        <v>776</v>
      </c>
      <c r="C82" s="2" t="s">
        <v>777</v>
      </c>
      <c r="D82" s="2"/>
      <c r="E82" s="2">
        <v>132.089877634</v>
      </c>
      <c r="F82" s="2" t="s">
        <v>543</v>
      </c>
      <c r="G82" s="2">
        <v>-3.658287608132059</v>
      </c>
      <c r="H82" s="5" t="s">
        <v>750</v>
      </c>
      <c r="I82" s="9">
        <v>0.69</v>
      </c>
      <c r="J82" s="9">
        <v>0.66</v>
      </c>
      <c r="K82" s="9">
        <v>0.69</v>
      </c>
      <c r="L82" s="13">
        <f t="shared" si="6"/>
        <v>0.68</v>
      </c>
      <c r="M82" s="13">
        <f t="shared" si="7"/>
        <v>1.7320508075688724E-2</v>
      </c>
      <c r="N82" s="13">
        <f t="shared" si="8"/>
        <v>2.5471335405424593</v>
      </c>
      <c r="O82" s="3"/>
      <c r="P82" s="33">
        <v>12</v>
      </c>
      <c r="Q82" s="2" t="s">
        <v>776</v>
      </c>
      <c r="R82" s="2" t="s">
        <v>777</v>
      </c>
      <c r="S82" s="2"/>
      <c r="T82" s="2">
        <v>132.089877634</v>
      </c>
      <c r="U82" s="2" t="s">
        <v>543</v>
      </c>
      <c r="V82" s="2">
        <v>-3.658287608132059</v>
      </c>
      <c r="W82" s="5" t="s">
        <v>750</v>
      </c>
      <c r="X82" s="4">
        <v>0.66</v>
      </c>
      <c r="Y82" s="4">
        <v>0.65</v>
      </c>
      <c r="Z82" s="4">
        <v>0.66</v>
      </c>
      <c r="AA82" s="13">
        <f t="shared" si="9"/>
        <v>0.65666666666666673</v>
      </c>
      <c r="AB82" s="13">
        <f t="shared" si="10"/>
        <v>5.7735026918962623E-3</v>
      </c>
      <c r="AC82" s="13">
        <f t="shared" si="11"/>
        <v>0.87921360790298408</v>
      </c>
    </row>
    <row r="83" spans="1:29" s="1" customFormat="1" x14ac:dyDescent="0.25">
      <c r="A83" s="29">
        <v>1</v>
      </c>
      <c r="B83" s="2" t="s">
        <v>191</v>
      </c>
      <c r="C83" s="2" t="s">
        <v>192</v>
      </c>
      <c r="D83" s="2"/>
      <c r="E83" s="2">
        <v>135.05449518099999</v>
      </c>
      <c r="F83" s="2" t="s">
        <v>193</v>
      </c>
      <c r="G83" s="2">
        <v>-0.57347023066666658</v>
      </c>
      <c r="H83" s="5" t="s">
        <v>778</v>
      </c>
      <c r="I83" s="13">
        <v>0.76</v>
      </c>
      <c r="J83" s="13">
        <v>0.74</v>
      </c>
      <c r="K83" s="13">
        <v>0.76</v>
      </c>
      <c r="L83" s="13">
        <f t="shared" si="6"/>
        <v>0.7533333333333333</v>
      </c>
      <c r="M83" s="13">
        <f t="shared" si="7"/>
        <v>1.1547005383792525E-2</v>
      </c>
      <c r="N83" s="13">
        <f t="shared" si="8"/>
        <v>1.5327883252821937</v>
      </c>
      <c r="O83" s="3"/>
      <c r="P83" s="33">
        <v>1</v>
      </c>
      <c r="Q83" s="2" t="s">
        <v>191</v>
      </c>
      <c r="R83" s="2" t="s">
        <v>192</v>
      </c>
      <c r="S83" s="2"/>
      <c r="T83" s="2">
        <v>135.05449518099999</v>
      </c>
      <c r="U83" s="2" t="s">
        <v>193</v>
      </c>
      <c r="V83" s="2">
        <v>-0.57347023066666658</v>
      </c>
      <c r="W83" s="5" t="s">
        <v>778</v>
      </c>
      <c r="X83" s="4">
        <v>0.73</v>
      </c>
      <c r="Y83" s="4">
        <v>0.74</v>
      </c>
      <c r="Z83" s="4">
        <v>0.73</v>
      </c>
      <c r="AA83" s="13">
        <f t="shared" si="9"/>
        <v>0.73333333333333339</v>
      </c>
      <c r="AB83" s="13">
        <f t="shared" si="10"/>
        <v>5.7735026918962632E-3</v>
      </c>
      <c r="AC83" s="13">
        <f t="shared" si="11"/>
        <v>0.78729582162221767</v>
      </c>
    </row>
    <row r="84" spans="1:29" s="1" customFormat="1" x14ac:dyDescent="0.25">
      <c r="A84" s="29">
        <v>2</v>
      </c>
      <c r="B84" s="2" t="s">
        <v>779</v>
      </c>
      <c r="C84" s="2" t="s">
        <v>780</v>
      </c>
      <c r="D84" s="2"/>
      <c r="E84" s="2">
        <v>183.08954328300001</v>
      </c>
      <c r="F84" s="2" t="s">
        <v>781</v>
      </c>
      <c r="G84" s="2">
        <v>-0.38745268118411119</v>
      </c>
      <c r="H84" s="5" t="s">
        <v>778</v>
      </c>
      <c r="I84" s="13">
        <v>0.79</v>
      </c>
      <c r="J84" s="13">
        <v>0.79</v>
      </c>
      <c r="K84" s="13">
        <v>0.79</v>
      </c>
      <c r="L84" s="13">
        <f t="shared" si="6"/>
        <v>0.79</v>
      </c>
      <c r="M84" s="13">
        <f t="shared" si="7"/>
        <v>0</v>
      </c>
      <c r="N84" s="13">
        <f t="shared" si="8"/>
        <v>0</v>
      </c>
      <c r="O84" s="3"/>
      <c r="P84" s="33">
        <v>2</v>
      </c>
      <c r="Q84" s="2" t="s">
        <v>779</v>
      </c>
      <c r="R84" s="2" t="s">
        <v>780</v>
      </c>
      <c r="S84" s="2"/>
      <c r="T84" s="2">
        <v>183.08954328300001</v>
      </c>
      <c r="U84" s="2" t="s">
        <v>781</v>
      </c>
      <c r="V84" s="2">
        <v>-0.38745268118411119</v>
      </c>
      <c r="W84" s="5" t="s">
        <v>778</v>
      </c>
      <c r="X84" s="4" t="s">
        <v>12</v>
      </c>
      <c r="Y84" s="4" t="s">
        <v>12</v>
      </c>
      <c r="Z84" s="4" t="s">
        <v>12</v>
      </c>
      <c r="AA84" s="13" t="e">
        <f t="shared" si="9"/>
        <v>#DIV/0!</v>
      </c>
      <c r="AB84" s="13" t="e">
        <f t="shared" si="10"/>
        <v>#DIV/0!</v>
      </c>
      <c r="AC84" s="13" t="e">
        <f t="shared" si="11"/>
        <v>#DIV/0!</v>
      </c>
    </row>
    <row r="85" spans="1:29" s="1" customFormat="1" x14ac:dyDescent="0.25">
      <c r="A85" s="29">
        <v>3</v>
      </c>
      <c r="B85" s="2" t="s">
        <v>782</v>
      </c>
      <c r="C85" s="2" t="s">
        <v>783</v>
      </c>
      <c r="D85" s="2"/>
      <c r="E85" s="2">
        <v>607.08157041699997</v>
      </c>
      <c r="F85" s="2" t="s">
        <v>762</v>
      </c>
      <c r="G85" s="2">
        <v>-5.2846432723333336</v>
      </c>
      <c r="H85" s="5" t="s">
        <v>778</v>
      </c>
      <c r="I85" s="13" t="s">
        <v>12</v>
      </c>
      <c r="J85" s="13" t="s">
        <v>12</v>
      </c>
      <c r="K85" s="13" t="s">
        <v>12</v>
      </c>
      <c r="L85" s="13" t="e">
        <f t="shared" si="6"/>
        <v>#DIV/0!</v>
      </c>
      <c r="M85" s="13" t="e">
        <f t="shared" si="7"/>
        <v>#DIV/0!</v>
      </c>
      <c r="N85" s="13" t="e">
        <f t="shared" si="8"/>
        <v>#DIV/0!</v>
      </c>
      <c r="O85" s="3"/>
      <c r="P85" s="33">
        <v>3</v>
      </c>
      <c r="Q85" s="2" t="s">
        <v>782</v>
      </c>
      <c r="R85" s="2" t="s">
        <v>783</v>
      </c>
      <c r="S85" s="2"/>
      <c r="T85" s="2">
        <v>607.08157041699997</v>
      </c>
      <c r="U85" s="2" t="s">
        <v>762</v>
      </c>
      <c r="V85" s="2">
        <v>-5.2846432723333336</v>
      </c>
      <c r="W85" s="5" t="s">
        <v>778</v>
      </c>
      <c r="X85" s="4">
        <v>0.83</v>
      </c>
      <c r="Y85" s="4">
        <v>0.84</v>
      </c>
      <c r="Z85" s="4">
        <v>0.81</v>
      </c>
      <c r="AA85" s="13">
        <f t="shared" si="9"/>
        <v>0.82666666666666666</v>
      </c>
      <c r="AB85" s="13">
        <f t="shared" si="10"/>
        <v>1.527525231651942E-2</v>
      </c>
      <c r="AC85" s="13">
        <f t="shared" si="11"/>
        <v>1.8478127802241233</v>
      </c>
    </row>
    <row r="86" spans="1:29" s="1" customFormat="1" x14ac:dyDescent="0.25">
      <c r="A86" s="29">
        <v>4</v>
      </c>
      <c r="B86" s="2" t="s">
        <v>784</v>
      </c>
      <c r="C86" s="2" t="s">
        <v>785</v>
      </c>
      <c r="D86" s="2"/>
      <c r="E86" s="2">
        <v>443.024330319</v>
      </c>
      <c r="F86" s="2" t="s">
        <v>786</v>
      </c>
      <c r="G86" s="2">
        <v>-3.4153059512686075</v>
      </c>
      <c r="H86" s="5" t="s">
        <v>778</v>
      </c>
      <c r="I86" s="9" t="s">
        <v>12</v>
      </c>
      <c r="J86" s="9" t="s">
        <v>12</v>
      </c>
      <c r="K86" s="9" t="s">
        <v>12</v>
      </c>
      <c r="L86" s="13" t="e">
        <f t="shared" si="6"/>
        <v>#DIV/0!</v>
      </c>
      <c r="M86" s="13" t="e">
        <f t="shared" si="7"/>
        <v>#DIV/0!</v>
      </c>
      <c r="N86" s="13" t="e">
        <f t="shared" si="8"/>
        <v>#DIV/0!</v>
      </c>
      <c r="O86" s="3"/>
      <c r="P86" s="33">
        <v>4</v>
      </c>
      <c r="Q86" s="2" t="s">
        <v>784</v>
      </c>
      <c r="R86" s="2" t="s">
        <v>785</v>
      </c>
      <c r="S86" s="2"/>
      <c r="T86" s="2">
        <v>443.024330319</v>
      </c>
      <c r="U86" s="2" t="s">
        <v>786</v>
      </c>
      <c r="V86" s="2">
        <v>-3.4153059512686075</v>
      </c>
      <c r="W86" s="5" t="s">
        <v>778</v>
      </c>
      <c r="X86" s="4" t="s">
        <v>12</v>
      </c>
      <c r="Y86" s="4" t="s">
        <v>12</v>
      </c>
      <c r="Z86" s="4" t="s">
        <v>12</v>
      </c>
      <c r="AA86" s="13" t="e">
        <f t="shared" si="9"/>
        <v>#DIV/0!</v>
      </c>
      <c r="AB86" s="13" t="e">
        <f t="shared" si="10"/>
        <v>#DIV/0!</v>
      </c>
      <c r="AC86" s="13" t="e">
        <f t="shared" si="11"/>
        <v>#DIV/0!</v>
      </c>
    </row>
    <row r="87" spans="1:29" s="1" customFormat="1" x14ac:dyDescent="0.25">
      <c r="A87" s="29">
        <v>5</v>
      </c>
      <c r="B87" s="2" t="s">
        <v>787</v>
      </c>
      <c r="C87" s="2" t="s">
        <v>788</v>
      </c>
      <c r="D87" s="2"/>
      <c r="E87" s="2">
        <v>211.03580743200001</v>
      </c>
      <c r="F87" s="2" t="s">
        <v>789</v>
      </c>
      <c r="G87" s="2">
        <v>-2.2505371845730711</v>
      </c>
      <c r="H87" s="5" t="s">
        <v>778</v>
      </c>
      <c r="I87" s="13">
        <v>0.77</v>
      </c>
      <c r="J87" s="13">
        <v>0.76</v>
      </c>
      <c r="K87" s="13">
        <v>0.78</v>
      </c>
      <c r="L87" s="13">
        <f t="shared" si="6"/>
        <v>0.77</v>
      </c>
      <c r="M87" s="13">
        <f t="shared" si="7"/>
        <v>1.0000000000000009E-2</v>
      </c>
      <c r="N87" s="13">
        <f t="shared" si="8"/>
        <v>1.2987012987012998</v>
      </c>
      <c r="O87" s="3"/>
      <c r="P87" s="33">
        <v>5</v>
      </c>
      <c r="Q87" s="2" t="s">
        <v>787</v>
      </c>
      <c r="R87" s="2" t="s">
        <v>788</v>
      </c>
      <c r="S87" s="2"/>
      <c r="T87" s="2">
        <v>211.03580743200001</v>
      </c>
      <c r="U87" s="2" t="s">
        <v>789</v>
      </c>
      <c r="V87" s="2">
        <v>-2.2505371845730711</v>
      </c>
      <c r="W87" s="5" t="s">
        <v>778</v>
      </c>
      <c r="X87" s="4">
        <v>0.74</v>
      </c>
      <c r="Y87" s="4">
        <v>0.76</v>
      </c>
      <c r="Z87" s="4">
        <v>0.74</v>
      </c>
      <c r="AA87" s="13">
        <f t="shared" si="9"/>
        <v>0.7466666666666667</v>
      </c>
      <c r="AB87" s="13">
        <f t="shared" si="10"/>
        <v>1.1547005383792525E-2</v>
      </c>
      <c r="AC87" s="13">
        <f t="shared" si="11"/>
        <v>1.546473935329356</v>
      </c>
    </row>
    <row r="88" spans="1:29" s="1" customFormat="1" x14ac:dyDescent="0.25">
      <c r="A88" s="29">
        <v>6</v>
      </c>
      <c r="B88" s="2" t="s">
        <v>790</v>
      </c>
      <c r="C88" s="2" t="s">
        <v>791</v>
      </c>
      <c r="D88" s="2"/>
      <c r="E88" s="2">
        <v>580.03428587200005</v>
      </c>
      <c r="F88" s="2" t="s">
        <v>792</v>
      </c>
      <c r="G88" s="2">
        <v>-4.6763335406666666</v>
      </c>
      <c r="H88" s="5" t="s">
        <v>778</v>
      </c>
      <c r="I88" s="13" t="s">
        <v>12</v>
      </c>
      <c r="J88" s="13" t="s">
        <v>12</v>
      </c>
      <c r="K88" s="13" t="s">
        <v>12</v>
      </c>
      <c r="L88" s="13" t="e">
        <f t="shared" si="6"/>
        <v>#DIV/0!</v>
      </c>
      <c r="M88" s="13" t="e">
        <f t="shared" si="7"/>
        <v>#DIV/0!</v>
      </c>
      <c r="N88" s="13" t="e">
        <f t="shared" si="8"/>
        <v>#DIV/0!</v>
      </c>
      <c r="O88" s="3"/>
      <c r="P88" s="33">
        <v>6</v>
      </c>
      <c r="Q88" s="2" t="s">
        <v>790</v>
      </c>
      <c r="R88" s="2" t="s">
        <v>791</v>
      </c>
      <c r="S88" s="2"/>
      <c r="T88" s="2">
        <v>580.03428587200005</v>
      </c>
      <c r="U88" s="2" t="s">
        <v>792</v>
      </c>
      <c r="V88" s="2">
        <v>-4.6763335406666666</v>
      </c>
      <c r="W88" s="5" t="s">
        <v>778</v>
      </c>
      <c r="X88" s="4" t="s">
        <v>12</v>
      </c>
      <c r="Y88" s="4" t="s">
        <v>12</v>
      </c>
      <c r="Z88" s="4" t="s">
        <v>12</v>
      </c>
      <c r="AA88" s="13" t="e">
        <f t="shared" si="9"/>
        <v>#DIV/0!</v>
      </c>
      <c r="AB88" s="13" t="e">
        <f t="shared" si="10"/>
        <v>#DIV/0!</v>
      </c>
      <c r="AC88" s="13" t="e">
        <f t="shared" si="11"/>
        <v>#DIV/0!</v>
      </c>
    </row>
    <row r="89" spans="1:29" s="1" customFormat="1" x14ac:dyDescent="0.25">
      <c r="A89" s="29">
        <v>7</v>
      </c>
      <c r="B89" s="2" t="s">
        <v>793</v>
      </c>
      <c r="C89" s="2" t="s">
        <v>426</v>
      </c>
      <c r="D89" s="2"/>
      <c r="E89" s="2">
        <v>202.14297583600001</v>
      </c>
      <c r="F89" s="2" t="s">
        <v>427</v>
      </c>
      <c r="G89" s="2">
        <v>-2.6729980412943992</v>
      </c>
      <c r="H89" s="5" t="s">
        <v>778</v>
      </c>
      <c r="I89" s="13">
        <v>0.72</v>
      </c>
      <c r="J89" s="13">
        <v>0.71</v>
      </c>
      <c r="K89" s="13">
        <v>0.72</v>
      </c>
      <c r="L89" s="13">
        <f t="shared" si="6"/>
        <v>0.71666666666666667</v>
      </c>
      <c r="M89" s="13">
        <f t="shared" si="7"/>
        <v>5.7735026918962623E-3</v>
      </c>
      <c r="N89" s="13">
        <f t="shared" si="8"/>
        <v>0.80560502677622259</v>
      </c>
      <c r="O89" s="3"/>
      <c r="P89" s="33">
        <v>7</v>
      </c>
      <c r="Q89" s="2" t="s">
        <v>793</v>
      </c>
      <c r="R89" s="2" t="s">
        <v>426</v>
      </c>
      <c r="S89" s="2"/>
      <c r="T89" s="2">
        <v>202.14297583600001</v>
      </c>
      <c r="U89" s="2" t="s">
        <v>427</v>
      </c>
      <c r="V89" s="2">
        <v>-2.6729980412943992</v>
      </c>
      <c r="W89" s="5" t="s">
        <v>778</v>
      </c>
      <c r="X89" s="4">
        <v>0.67</v>
      </c>
      <c r="Y89" s="4">
        <v>0.69</v>
      </c>
      <c r="Z89" s="4">
        <v>0.66</v>
      </c>
      <c r="AA89" s="13">
        <f t="shared" si="9"/>
        <v>0.67333333333333334</v>
      </c>
      <c r="AB89" s="13">
        <f t="shared" si="10"/>
        <v>1.527525231651942E-2</v>
      </c>
      <c r="AC89" s="13">
        <f t="shared" si="11"/>
        <v>2.2686018291860526</v>
      </c>
    </row>
    <row r="90" spans="1:29" s="1" customFormat="1" x14ac:dyDescent="0.25">
      <c r="A90" s="29">
        <v>8</v>
      </c>
      <c r="B90" s="2" t="s">
        <v>794</v>
      </c>
      <c r="C90" s="2" t="s">
        <v>795</v>
      </c>
      <c r="D90" s="2"/>
      <c r="E90" s="2">
        <v>403.01818231099998</v>
      </c>
      <c r="F90" s="2" t="s">
        <v>796</v>
      </c>
      <c r="G90" s="2">
        <v>-3.342881794666666</v>
      </c>
      <c r="H90" s="5" t="s">
        <v>778</v>
      </c>
      <c r="I90" s="13" t="s">
        <v>12</v>
      </c>
      <c r="J90" s="13" t="s">
        <v>12</v>
      </c>
      <c r="K90" s="13" t="s">
        <v>12</v>
      </c>
      <c r="L90" s="13" t="e">
        <f t="shared" si="6"/>
        <v>#DIV/0!</v>
      </c>
      <c r="M90" s="13" t="e">
        <f t="shared" si="7"/>
        <v>#DIV/0!</v>
      </c>
      <c r="N90" s="13" t="e">
        <f t="shared" si="8"/>
        <v>#DIV/0!</v>
      </c>
      <c r="O90" s="3"/>
      <c r="P90" s="33">
        <v>8</v>
      </c>
      <c r="Q90" s="2" t="s">
        <v>794</v>
      </c>
      <c r="R90" s="2" t="s">
        <v>795</v>
      </c>
      <c r="S90" s="2"/>
      <c r="T90" s="2">
        <v>403.01818231099998</v>
      </c>
      <c r="U90" s="2" t="s">
        <v>796</v>
      </c>
      <c r="V90" s="2">
        <v>-3.342881794666666</v>
      </c>
      <c r="W90" s="5" t="s">
        <v>778</v>
      </c>
      <c r="X90" s="4">
        <v>0.81</v>
      </c>
      <c r="Y90" s="4">
        <v>0.8</v>
      </c>
      <c r="Z90" s="4">
        <v>0.81</v>
      </c>
      <c r="AA90" s="13">
        <f t="shared" si="9"/>
        <v>0.80666666666666664</v>
      </c>
      <c r="AB90" s="13">
        <f t="shared" si="10"/>
        <v>5.7735026918962632E-3</v>
      </c>
      <c r="AC90" s="13">
        <f t="shared" si="11"/>
        <v>0.7157234742020161</v>
      </c>
    </row>
    <row r="91" spans="1:29" s="1" customFormat="1" x14ac:dyDescent="0.25">
      <c r="A91" s="29">
        <v>9</v>
      </c>
      <c r="B91" s="2" t="s">
        <v>797</v>
      </c>
      <c r="C91" s="2" t="s">
        <v>798</v>
      </c>
      <c r="D91" s="2"/>
      <c r="E91" s="2">
        <v>247.93309199999999</v>
      </c>
      <c r="F91" s="2" t="s">
        <v>799</v>
      </c>
      <c r="G91" s="2">
        <v>-1.7039999999999995</v>
      </c>
      <c r="H91" s="5" t="s">
        <v>778</v>
      </c>
      <c r="I91" s="13">
        <v>0.69</v>
      </c>
      <c r="J91" s="13">
        <v>0.67</v>
      </c>
      <c r="K91" s="13">
        <v>0.69</v>
      </c>
      <c r="L91" s="13">
        <f t="shared" si="6"/>
        <v>0.68333333333333324</v>
      </c>
      <c r="M91" s="13">
        <f t="shared" si="7"/>
        <v>1.1547005383792462E-2</v>
      </c>
      <c r="N91" s="13">
        <f t="shared" si="8"/>
        <v>1.6898056659208485</v>
      </c>
      <c r="O91" s="3"/>
      <c r="P91" s="33">
        <v>9</v>
      </c>
      <c r="Q91" s="2" t="s">
        <v>797</v>
      </c>
      <c r="R91" s="2" t="s">
        <v>798</v>
      </c>
      <c r="S91" s="2"/>
      <c r="T91" s="2">
        <v>247.93309199999999</v>
      </c>
      <c r="U91" s="2" t="s">
        <v>799</v>
      </c>
      <c r="V91" s="2">
        <v>-1.7039999999999995</v>
      </c>
      <c r="W91" s="5" t="s">
        <v>778</v>
      </c>
      <c r="X91" s="4" t="s">
        <v>12</v>
      </c>
      <c r="Y91" s="4" t="s">
        <v>12</v>
      </c>
      <c r="Z91" s="4" t="s">
        <v>12</v>
      </c>
      <c r="AA91" s="13" t="e">
        <f t="shared" si="9"/>
        <v>#DIV/0!</v>
      </c>
      <c r="AB91" s="13" t="e">
        <f t="shared" si="10"/>
        <v>#DIV/0!</v>
      </c>
      <c r="AC91" s="13" t="e">
        <f t="shared" si="11"/>
        <v>#DIV/0!</v>
      </c>
    </row>
    <row r="92" spans="1:29" s="1" customFormat="1" x14ac:dyDescent="0.25">
      <c r="A92" s="29">
        <v>10</v>
      </c>
      <c r="B92" s="2" t="s">
        <v>800</v>
      </c>
      <c r="C92" s="2" t="s">
        <v>801</v>
      </c>
      <c r="D92" s="2"/>
      <c r="E92" s="2">
        <v>111.079647302</v>
      </c>
      <c r="F92" s="2" t="s">
        <v>802</v>
      </c>
      <c r="G92" s="2">
        <v>-0.70097114433333341</v>
      </c>
      <c r="H92" s="5" t="s">
        <v>778</v>
      </c>
      <c r="I92" s="13">
        <v>0.69</v>
      </c>
      <c r="J92" s="13">
        <v>0.66</v>
      </c>
      <c r="K92" s="13">
        <v>0.67</v>
      </c>
      <c r="L92" s="13">
        <f t="shared" si="6"/>
        <v>0.67333333333333334</v>
      </c>
      <c r="M92" s="13">
        <f t="shared" si="7"/>
        <v>1.527525231651942E-2</v>
      </c>
      <c r="N92" s="13">
        <f t="shared" si="8"/>
        <v>2.2686018291860526</v>
      </c>
      <c r="O92" s="3"/>
      <c r="P92" s="33">
        <v>10</v>
      </c>
      <c r="Q92" s="2" t="s">
        <v>800</v>
      </c>
      <c r="R92" s="2" t="s">
        <v>801</v>
      </c>
      <c r="S92" s="2"/>
      <c r="T92" s="2">
        <v>111.079647302</v>
      </c>
      <c r="U92" s="2" t="s">
        <v>802</v>
      </c>
      <c r="V92" s="2">
        <v>-0.70097114433333341</v>
      </c>
      <c r="W92" s="5" t="s">
        <v>778</v>
      </c>
      <c r="X92" s="4">
        <v>0.67</v>
      </c>
      <c r="Y92" s="4">
        <v>0.69</v>
      </c>
      <c r="Z92" s="4">
        <v>0.66</v>
      </c>
      <c r="AA92" s="13">
        <f t="shared" si="9"/>
        <v>0.67333333333333334</v>
      </c>
      <c r="AB92" s="13">
        <f t="shared" si="10"/>
        <v>1.527525231651942E-2</v>
      </c>
      <c r="AC92" s="13">
        <f t="shared" si="11"/>
        <v>2.2686018291860526</v>
      </c>
    </row>
    <row r="93" spans="1:29" s="1" customFormat="1" x14ac:dyDescent="0.25">
      <c r="A93" s="29">
        <v>11</v>
      </c>
      <c r="B93" s="2" t="s">
        <v>803</v>
      </c>
      <c r="C93" s="2" t="s">
        <v>804</v>
      </c>
      <c r="D93" s="2"/>
      <c r="E93" s="2">
        <v>213.00957888299999</v>
      </c>
      <c r="F93" s="2" t="s">
        <v>805</v>
      </c>
      <c r="G93" s="2">
        <v>1.2931291409999999</v>
      </c>
      <c r="H93" s="5" t="s">
        <v>778</v>
      </c>
      <c r="I93" s="13" t="s">
        <v>12</v>
      </c>
      <c r="J93" s="13" t="s">
        <v>12</v>
      </c>
      <c r="K93" s="13" t="s">
        <v>12</v>
      </c>
      <c r="L93" s="13" t="e">
        <f t="shared" si="6"/>
        <v>#DIV/0!</v>
      </c>
      <c r="M93" s="13" t="e">
        <f t="shared" si="7"/>
        <v>#DIV/0!</v>
      </c>
      <c r="N93" s="13" t="e">
        <f t="shared" si="8"/>
        <v>#DIV/0!</v>
      </c>
      <c r="O93" s="3"/>
      <c r="P93" s="33">
        <v>11</v>
      </c>
      <c r="Q93" s="2" t="s">
        <v>803</v>
      </c>
      <c r="R93" s="2" t="s">
        <v>804</v>
      </c>
      <c r="S93" s="2"/>
      <c r="T93" s="2">
        <v>213.00957888299999</v>
      </c>
      <c r="U93" s="2" t="s">
        <v>805</v>
      </c>
      <c r="V93" s="2">
        <v>1.2931291409999999</v>
      </c>
      <c r="W93" s="5" t="s">
        <v>778</v>
      </c>
      <c r="X93" s="4">
        <v>3.78</v>
      </c>
      <c r="Y93" s="4">
        <v>3.78</v>
      </c>
      <c r="Z93" s="4">
        <v>3.76</v>
      </c>
      <c r="AA93" s="13">
        <f t="shared" si="9"/>
        <v>3.7733333333333334</v>
      </c>
      <c r="AB93" s="13">
        <f t="shared" si="10"/>
        <v>1.1547005383792526E-2</v>
      </c>
      <c r="AC93" s="13">
        <f t="shared" si="11"/>
        <v>0.30601604374008462</v>
      </c>
    </row>
    <row r="94" spans="1:29" s="1" customFormat="1" x14ac:dyDescent="0.25">
      <c r="A94" s="29">
        <v>12</v>
      </c>
      <c r="B94" s="2" t="s">
        <v>806</v>
      </c>
      <c r="C94" s="2" t="s">
        <v>807</v>
      </c>
      <c r="D94" s="2"/>
      <c r="E94" s="2">
        <v>160.08479225400001</v>
      </c>
      <c r="F94" s="2" t="s">
        <v>808</v>
      </c>
      <c r="G94" s="2">
        <v>-0.92245974066666669</v>
      </c>
      <c r="H94" s="5" t="s">
        <v>778</v>
      </c>
      <c r="I94" s="9" t="s">
        <v>12</v>
      </c>
      <c r="J94" s="9" t="s">
        <v>12</v>
      </c>
      <c r="K94" s="9" t="s">
        <v>12</v>
      </c>
      <c r="L94" s="13" t="e">
        <f t="shared" si="6"/>
        <v>#DIV/0!</v>
      </c>
      <c r="M94" s="13" t="e">
        <f t="shared" si="7"/>
        <v>#DIV/0!</v>
      </c>
      <c r="N94" s="13" t="e">
        <f t="shared" si="8"/>
        <v>#DIV/0!</v>
      </c>
      <c r="O94" s="3"/>
      <c r="P94" s="33">
        <v>12</v>
      </c>
      <c r="Q94" s="2" t="s">
        <v>806</v>
      </c>
      <c r="R94" s="2" t="s">
        <v>807</v>
      </c>
      <c r="S94" s="2"/>
      <c r="T94" s="2">
        <v>160.08479225400001</v>
      </c>
      <c r="U94" s="2" t="s">
        <v>808</v>
      </c>
      <c r="V94" s="2">
        <v>-0.92245974066666669</v>
      </c>
      <c r="W94" s="5" t="s">
        <v>778</v>
      </c>
      <c r="X94" s="4" t="s">
        <v>12</v>
      </c>
      <c r="Y94" s="4" t="s">
        <v>12</v>
      </c>
      <c r="Z94" s="4" t="s">
        <v>12</v>
      </c>
      <c r="AA94" s="13" t="e">
        <f t="shared" si="9"/>
        <v>#DIV/0!</v>
      </c>
      <c r="AB94" s="13" t="e">
        <f t="shared" si="10"/>
        <v>#DIV/0!</v>
      </c>
      <c r="AC94" s="13" t="e">
        <f t="shared" si="11"/>
        <v>#DIV/0!</v>
      </c>
    </row>
    <row r="95" spans="1:29" s="1" customFormat="1" x14ac:dyDescent="0.25">
      <c r="A95" s="29">
        <v>1</v>
      </c>
      <c r="B95" s="2" t="s">
        <v>809</v>
      </c>
      <c r="C95" s="2" t="s">
        <v>810</v>
      </c>
      <c r="D95" s="2"/>
      <c r="E95" s="2">
        <v>134.05790880199999</v>
      </c>
      <c r="F95" s="2" t="s">
        <v>811</v>
      </c>
      <c r="G95" s="2">
        <v>-1.4015662129999997</v>
      </c>
      <c r="H95" s="5" t="s">
        <v>812</v>
      </c>
      <c r="I95" s="13">
        <v>0.73</v>
      </c>
      <c r="J95" s="13">
        <v>0.75</v>
      </c>
      <c r="K95" s="13">
        <v>0.75</v>
      </c>
      <c r="L95" s="13">
        <f t="shared" si="6"/>
        <v>0.74333333333333329</v>
      </c>
      <c r="M95" s="13">
        <f t="shared" si="7"/>
        <v>1.1547005383792525E-2</v>
      </c>
      <c r="N95" s="13">
        <f t="shared" si="8"/>
        <v>1.5534087960259002</v>
      </c>
      <c r="O95" s="3"/>
      <c r="P95" s="33">
        <v>1</v>
      </c>
      <c r="Q95" s="2" t="s">
        <v>809</v>
      </c>
      <c r="R95" s="2" t="s">
        <v>810</v>
      </c>
      <c r="S95" s="2"/>
      <c r="T95" s="2">
        <v>134.05790880199999</v>
      </c>
      <c r="U95" s="2" t="s">
        <v>811</v>
      </c>
      <c r="V95" s="2">
        <v>-1.4015662129999997</v>
      </c>
      <c r="W95" s="5" t="s">
        <v>812</v>
      </c>
      <c r="X95" s="4">
        <v>0.75</v>
      </c>
      <c r="Y95" s="4">
        <v>0.74</v>
      </c>
      <c r="Z95" s="4">
        <v>0.73</v>
      </c>
      <c r="AA95" s="13">
        <f t="shared" si="9"/>
        <v>0.73999999999999988</v>
      </c>
      <c r="AB95" s="13">
        <f t="shared" si="10"/>
        <v>1.0000000000000009E-2</v>
      </c>
      <c r="AC95" s="13">
        <f t="shared" si="11"/>
        <v>1.3513513513513529</v>
      </c>
    </row>
    <row r="96" spans="1:29" s="1" customFormat="1" x14ac:dyDescent="0.25">
      <c r="A96" s="29">
        <v>2</v>
      </c>
      <c r="B96" s="2" t="s">
        <v>813</v>
      </c>
      <c r="C96" s="2" t="s">
        <v>814</v>
      </c>
      <c r="D96" s="2"/>
      <c r="E96" s="2">
        <v>659.86137344799999</v>
      </c>
      <c r="F96" s="2" t="s">
        <v>815</v>
      </c>
      <c r="G96" s="2">
        <v>-4.5234058399999997</v>
      </c>
      <c r="H96" s="5" t="s">
        <v>812</v>
      </c>
      <c r="I96" s="13" t="s">
        <v>12</v>
      </c>
      <c r="J96" s="13" t="s">
        <v>12</v>
      </c>
      <c r="K96" s="13" t="s">
        <v>12</v>
      </c>
      <c r="L96" s="13" t="e">
        <f t="shared" si="6"/>
        <v>#DIV/0!</v>
      </c>
      <c r="M96" s="13" t="e">
        <f t="shared" si="7"/>
        <v>#DIV/0!</v>
      </c>
      <c r="N96" s="13" t="e">
        <f t="shared" si="8"/>
        <v>#DIV/0!</v>
      </c>
      <c r="O96" s="3"/>
      <c r="P96" s="33">
        <v>2</v>
      </c>
      <c r="Q96" s="2" t="s">
        <v>813</v>
      </c>
      <c r="R96" s="2" t="s">
        <v>814</v>
      </c>
      <c r="S96" s="2"/>
      <c r="T96" s="2">
        <v>659.86137344799999</v>
      </c>
      <c r="U96" s="2" t="s">
        <v>815</v>
      </c>
      <c r="V96" s="2">
        <v>-4.5234058399999997</v>
      </c>
      <c r="W96" s="5" t="s">
        <v>812</v>
      </c>
      <c r="X96" s="4" t="s">
        <v>12</v>
      </c>
      <c r="Y96" s="4" t="s">
        <v>12</v>
      </c>
      <c r="Z96" s="4" t="s">
        <v>12</v>
      </c>
      <c r="AA96" s="13" t="e">
        <f t="shared" si="9"/>
        <v>#DIV/0!</v>
      </c>
      <c r="AB96" s="13" t="e">
        <f t="shared" si="10"/>
        <v>#DIV/0!</v>
      </c>
      <c r="AC96" s="13" t="e">
        <f t="shared" si="11"/>
        <v>#DIV/0!</v>
      </c>
    </row>
    <row r="97" spans="1:29" s="1" customFormat="1" x14ac:dyDescent="0.25">
      <c r="A97" s="29">
        <v>3</v>
      </c>
      <c r="B97" s="2" t="s">
        <v>816</v>
      </c>
      <c r="C97" s="2" t="s">
        <v>817</v>
      </c>
      <c r="D97" s="2"/>
      <c r="E97" s="2">
        <v>344.07081321499999</v>
      </c>
      <c r="F97" s="2" t="s">
        <v>818</v>
      </c>
      <c r="G97" s="2">
        <v>-5.6963164032198641</v>
      </c>
      <c r="H97" s="5" t="s">
        <v>812</v>
      </c>
      <c r="I97" s="9" t="s">
        <v>12</v>
      </c>
      <c r="J97" s="9" t="s">
        <v>12</v>
      </c>
      <c r="K97" s="9" t="s">
        <v>12</v>
      </c>
      <c r="L97" s="13" t="e">
        <f t="shared" si="6"/>
        <v>#DIV/0!</v>
      </c>
      <c r="M97" s="13" t="e">
        <f t="shared" si="7"/>
        <v>#DIV/0!</v>
      </c>
      <c r="N97" s="13" t="e">
        <f t="shared" si="8"/>
        <v>#DIV/0!</v>
      </c>
      <c r="O97" s="3"/>
      <c r="P97" s="33">
        <v>3</v>
      </c>
      <c r="Q97" s="2" t="s">
        <v>816</v>
      </c>
      <c r="R97" s="2" t="s">
        <v>817</v>
      </c>
      <c r="S97" s="2"/>
      <c r="T97" s="2">
        <v>344.07081321499999</v>
      </c>
      <c r="U97" s="2" t="s">
        <v>818</v>
      </c>
      <c r="V97" s="2">
        <v>-5.6963164032198641</v>
      </c>
      <c r="W97" s="5" t="s">
        <v>812</v>
      </c>
      <c r="X97" s="5">
        <v>0.74</v>
      </c>
      <c r="Y97" s="5">
        <v>0.74</v>
      </c>
      <c r="Z97" s="4">
        <v>0.75</v>
      </c>
      <c r="AA97" s="13">
        <f t="shared" si="9"/>
        <v>0.74333333333333329</v>
      </c>
      <c r="AB97" s="13">
        <f t="shared" si="10"/>
        <v>5.7735026918962623E-3</v>
      </c>
      <c r="AC97" s="13">
        <f t="shared" si="11"/>
        <v>0.7767043980129501</v>
      </c>
    </row>
    <row r="98" spans="1:29" s="1" customFormat="1" x14ac:dyDescent="0.25">
      <c r="A98" s="29">
        <v>4</v>
      </c>
      <c r="B98" s="2" t="s">
        <v>819</v>
      </c>
      <c r="C98" s="2" t="s">
        <v>820</v>
      </c>
      <c r="D98" s="2"/>
      <c r="E98" s="2">
        <v>156.017106617</v>
      </c>
      <c r="F98" s="2" t="s">
        <v>205</v>
      </c>
      <c r="G98" s="2">
        <v>-1.2680479116666667</v>
      </c>
      <c r="H98" s="5" t="s">
        <v>812</v>
      </c>
      <c r="I98" s="13">
        <v>0.9</v>
      </c>
      <c r="J98" s="13">
        <v>0.92</v>
      </c>
      <c r="K98" s="13">
        <v>0.91</v>
      </c>
      <c r="L98" s="13">
        <f t="shared" si="6"/>
        <v>0.91</v>
      </c>
      <c r="M98" s="13">
        <f t="shared" si="7"/>
        <v>1.0000000000000009E-2</v>
      </c>
      <c r="N98" s="13">
        <f t="shared" si="8"/>
        <v>1.0989010989010999</v>
      </c>
      <c r="O98" s="3"/>
      <c r="P98" s="33">
        <v>4</v>
      </c>
      <c r="Q98" s="2" t="s">
        <v>819</v>
      </c>
      <c r="R98" s="2" t="s">
        <v>820</v>
      </c>
      <c r="S98" s="2"/>
      <c r="T98" s="2">
        <v>156.017106617</v>
      </c>
      <c r="U98" s="2" t="s">
        <v>205</v>
      </c>
      <c r="V98" s="2">
        <v>-1.2680479116666667</v>
      </c>
      <c r="W98" s="5" t="s">
        <v>812</v>
      </c>
      <c r="X98" s="4">
        <v>0.9</v>
      </c>
      <c r="Y98" s="4">
        <v>0.9</v>
      </c>
      <c r="Z98" s="4">
        <v>0.89</v>
      </c>
      <c r="AA98" s="13">
        <f t="shared" si="9"/>
        <v>0.89666666666666661</v>
      </c>
      <c r="AB98" s="13">
        <f t="shared" si="10"/>
        <v>5.7735026918962632E-3</v>
      </c>
      <c r="AC98" s="13">
        <f t="shared" si="11"/>
        <v>0.64388505857579148</v>
      </c>
    </row>
    <row r="99" spans="1:29" s="1" customFormat="1" x14ac:dyDescent="0.25">
      <c r="A99" s="29">
        <v>5</v>
      </c>
      <c r="B99" s="2" t="s">
        <v>821</v>
      </c>
      <c r="C99" s="2" t="s">
        <v>822</v>
      </c>
      <c r="D99" s="2"/>
      <c r="E99" s="2">
        <v>391.17770683999998</v>
      </c>
      <c r="F99" s="2" t="s">
        <v>823</v>
      </c>
      <c r="G99" s="2">
        <v>-2.3790258238121869</v>
      </c>
      <c r="H99" s="5" t="s">
        <v>812</v>
      </c>
      <c r="I99" s="9">
        <v>6.33</v>
      </c>
      <c r="J99" s="9">
        <v>6.35</v>
      </c>
      <c r="K99" s="9">
        <v>6.36</v>
      </c>
      <c r="L99" s="13">
        <f t="shared" si="6"/>
        <v>6.3466666666666667</v>
      </c>
      <c r="M99" s="13">
        <f t="shared" si="7"/>
        <v>1.5275252316519529E-2</v>
      </c>
      <c r="N99" s="13">
        <f t="shared" si="8"/>
        <v>0.2406814965838161</v>
      </c>
      <c r="O99" s="3"/>
      <c r="P99" s="33">
        <v>5</v>
      </c>
      <c r="Q99" s="2" t="s">
        <v>821</v>
      </c>
      <c r="R99" s="2" t="s">
        <v>822</v>
      </c>
      <c r="S99" s="2"/>
      <c r="T99" s="2">
        <v>391.17770683999998</v>
      </c>
      <c r="U99" s="2" t="s">
        <v>823</v>
      </c>
      <c r="V99" s="2">
        <v>-2.3790258238121869</v>
      </c>
      <c r="W99" s="5" t="s">
        <v>812</v>
      </c>
      <c r="X99" s="4">
        <v>6.34</v>
      </c>
      <c r="Y99" s="4">
        <v>6.33</v>
      </c>
      <c r="Z99" s="4">
        <v>6.33</v>
      </c>
      <c r="AA99" s="13">
        <f t="shared" si="9"/>
        <v>6.333333333333333</v>
      </c>
      <c r="AB99" s="13">
        <f t="shared" si="10"/>
        <v>5.7735026918961348E-3</v>
      </c>
      <c r="AC99" s="13">
        <f t="shared" si="11"/>
        <v>9.116056881941266E-2</v>
      </c>
    </row>
    <row r="100" spans="1:29" s="1" customFormat="1" x14ac:dyDescent="0.25">
      <c r="A100" s="29">
        <v>6</v>
      </c>
      <c r="B100" s="2" t="s">
        <v>824</v>
      </c>
      <c r="C100" s="2" t="s">
        <v>825</v>
      </c>
      <c r="D100" s="2"/>
      <c r="E100" s="2">
        <v>74.000393923999994</v>
      </c>
      <c r="F100" s="2" t="s">
        <v>826</v>
      </c>
      <c r="G100" s="2">
        <v>-0.13367503833333333</v>
      </c>
      <c r="H100" s="5" t="s">
        <v>812</v>
      </c>
      <c r="I100" s="9" t="s">
        <v>12</v>
      </c>
      <c r="J100" s="9" t="s">
        <v>12</v>
      </c>
      <c r="K100" s="9" t="s">
        <v>12</v>
      </c>
      <c r="L100" s="13" t="e">
        <f t="shared" si="6"/>
        <v>#DIV/0!</v>
      </c>
      <c r="M100" s="13" t="e">
        <f t="shared" si="7"/>
        <v>#DIV/0!</v>
      </c>
      <c r="N100" s="13" t="e">
        <f t="shared" si="8"/>
        <v>#DIV/0!</v>
      </c>
      <c r="O100" s="3"/>
      <c r="P100" s="33">
        <v>6</v>
      </c>
      <c r="Q100" s="2" t="s">
        <v>824</v>
      </c>
      <c r="R100" s="2" t="s">
        <v>825</v>
      </c>
      <c r="S100" s="2"/>
      <c r="T100" s="2">
        <v>74.000393923999994</v>
      </c>
      <c r="U100" s="2" t="s">
        <v>826</v>
      </c>
      <c r="V100" s="2">
        <v>-0.13367503833333333</v>
      </c>
      <c r="W100" s="5" t="s">
        <v>812</v>
      </c>
      <c r="X100" s="4" t="s">
        <v>12</v>
      </c>
      <c r="Y100" s="4" t="s">
        <v>12</v>
      </c>
      <c r="Z100" s="4" t="s">
        <v>12</v>
      </c>
      <c r="AA100" s="13" t="e">
        <f t="shared" si="9"/>
        <v>#DIV/0!</v>
      </c>
      <c r="AB100" s="13" t="e">
        <f t="shared" si="10"/>
        <v>#DIV/0!</v>
      </c>
      <c r="AC100" s="13" t="e">
        <f t="shared" si="11"/>
        <v>#DIV/0!</v>
      </c>
    </row>
    <row r="101" spans="1:29" s="1" customFormat="1" x14ac:dyDescent="0.25">
      <c r="A101" s="29">
        <v>7</v>
      </c>
      <c r="B101" s="2" t="s">
        <v>827</v>
      </c>
      <c r="C101" s="2" t="s">
        <v>828</v>
      </c>
      <c r="D101" s="2"/>
      <c r="E101" s="2">
        <v>363.05799942900001</v>
      </c>
      <c r="F101" s="2" t="s">
        <v>829</v>
      </c>
      <c r="G101" s="2">
        <v>-3.1266968802741069</v>
      </c>
      <c r="H101" s="5" t="s">
        <v>812</v>
      </c>
      <c r="I101" s="13">
        <v>0.78</v>
      </c>
      <c r="J101" s="13">
        <v>0.79</v>
      </c>
      <c r="K101" s="13">
        <v>0.8</v>
      </c>
      <c r="L101" s="13">
        <f t="shared" si="6"/>
        <v>0.79</v>
      </c>
      <c r="M101" s="13">
        <f t="shared" si="7"/>
        <v>1.0000000000000009E-2</v>
      </c>
      <c r="N101" s="13">
        <f t="shared" si="8"/>
        <v>1.2658227848101276</v>
      </c>
      <c r="O101" s="3"/>
      <c r="P101" s="33">
        <v>7</v>
      </c>
      <c r="Q101" s="2" t="s">
        <v>827</v>
      </c>
      <c r="R101" s="2" t="s">
        <v>828</v>
      </c>
      <c r="S101" s="2"/>
      <c r="T101" s="2">
        <v>363.05799942900001</v>
      </c>
      <c r="U101" s="2" t="s">
        <v>829</v>
      </c>
      <c r="V101" s="2">
        <v>-3.1266968802741069</v>
      </c>
      <c r="W101" s="5" t="s">
        <v>812</v>
      </c>
      <c r="X101" s="4">
        <v>0.8</v>
      </c>
      <c r="Y101" s="4">
        <v>0.8</v>
      </c>
      <c r="Z101" s="4">
        <v>0.79</v>
      </c>
      <c r="AA101" s="13">
        <f t="shared" si="9"/>
        <v>0.79666666666666675</v>
      </c>
      <c r="AB101" s="13">
        <f t="shared" si="10"/>
        <v>5.7735026918962623E-3</v>
      </c>
      <c r="AC101" s="13">
        <f t="shared" si="11"/>
        <v>0.72470745086563959</v>
      </c>
    </row>
    <row r="102" spans="1:29" s="1" customFormat="1" x14ac:dyDescent="0.25">
      <c r="A102" s="29">
        <v>8</v>
      </c>
      <c r="B102" s="2" t="s">
        <v>830</v>
      </c>
      <c r="C102" s="2" t="s">
        <v>831</v>
      </c>
      <c r="D102" s="2"/>
      <c r="E102" s="2">
        <v>131.058243154</v>
      </c>
      <c r="F102" s="2" t="s">
        <v>476</v>
      </c>
      <c r="G102" s="2">
        <v>-0.75986471166666647</v>
      </c>
      <c r="H102" s="5" t="s">
        <v>812</v>
      </c>
      <c r="I102" s="13">
        <v>1</v>
      </c>
      <c r="J102" s="13">
        <v>1.01</v>
      </c>
      <c r="K102" s="13">
        <v>1</v>
      </c>
      <c r="L102" s="13">
        <f t="shared" si="6"/>
        <v>1.0033333333333332</v>
      </c>
      <c r="M102" s="13">
        <f t="shared" si="7"/>
        <v>5.7735026918962632E-3</v>
      </c>
      <c r="N102" s="13">
        <f t="shared" si="8"/>
        <v>0.57543216198301639</v>
      </c>
      <c r="O102" s="3"/>
      <c r="P102" s="33">
        <v>8</v>
      </c>
      <c r="Q102" s="2" t="s">
        <v>830</v>
      </c>
      <c r="R102" s="2" t="s">
        <v>831</v>
      </c>
      <c r="S102" s="2"/>
      <c r="T102" s="2">
        <v>131.058243154</v>
      </c>
      <c r="U102" s="2" t="s">
        <v>476</v>
      </c>
      <c r="V102" s="2">
        <v>-0.75986471166666647</v>
      </c>
      <c r="W102" s="5" t="s">
        <v>812</v>
      </c>
      <c r="X102" s="4">
        <v>1</v>
      </c>
      <c r="Y102" s="4">
        <v>1</v>
      </c>
      <c r="Z102" s="4">
        <v>1.02</v>
      </c>
      <c r="AA102" s="13">
        <f t="shared" si="9"/>
        <v>1.0066666666666666</v>
      </c>
      <c r="AB102" s="13">
        <f t="shared" si="10"/>
        <v>1.1547005383792525E-2</v>
      </c>
      <c r="AC102" s="13">
        <f t="shared" si="11"/>
        <v>1.1470535149462775</v>
      </c>
    </row>
    <row r="103" spans="1:29" s="1" customFormat="1" x14ac:dyDescent="0.25">
      <c r="A103" s="29">
        <v>9</v>
      </c>
      <c r="B103" s="2" t="s">
        <v>832</v>
      </c>
      <c r="C103" s="2" t="s">
        <v>833</v>
      </c>
      <c r="D103" s="2"/>
      <c r="E103" s="2">
        <v>145.08512660599999</v>
      </c>
      <c r="F103" s="2" t="s">
        <v>834</v>
      </c>
      <c r="G103" s="2">
        <v>-2.6545310344169613</v>
      </c>
      <c r="H103" s="5" t="s">
        <v>812</v>
      </c>
      <c r="I103" s="13">
        <v>0.76</v>
      </c>
      <c r="J103" s="13">
        <v>0.78</v>
      </c>
      <c r="K103" s="13">
        <v>0.77</v>
      </c>
      <c r="L103" s="13">
        <f t="shared" si="6"/>
        <v>0.77</v>
      </c>
      <c r="M103" s="13">
        <f t="shared" si="7"/>
        <v>1.0000000000000009E-2</v>
      </c>
      <c r="N103" s="13">
        <f t="shared" si="8"/>
        <v>1.2987012987012998</v>
      </c>
      <c r="O103" s="3"/>
      <c r="P103" s="33">
        <v>9</v>
      </c>
      <c r="Q103" s="2" t="s">
        <v>832</v>
      </c>
      <c r="R103" s="2" t="s">
        <v>833</v>
      </c>
      <c r="S103" s="2"/>
      <c r="T103" s="2">
        <v>145.08512660599999</v>
      </c>
      <c r="U103" s="2" t="s">
        <v>834</v>
      </c>
      <c r="V103" s="2">
        <v>-2.6545310344169613</v>
      </c>
      <c r="W103" s="5" t="s">
        <v>812</v>
      </c>
      <c r="X103" s="4">
        <v>0.77</v>
      </c>
      <c r="Y103" s="4">
        <v>0.75</v>
      </c>
      <c r="Z103" s="4">
        <v>0.76</v>
      </c>
      <c r="AA103" s="13">
        <f t="shared" si="9"/>
        <v>0.76000000000000012</v>
      </c>
      <c r="AB103" s="13">
        <f t="shared" si="10"/>
        <v>1.0000000000000009E-2</v>
      </c>
      <c r="AC103" s="13">
        <f t="shared" si="11"/>
        <v>1.3157894736842115</v>
      </c>
    </row>
    <row r="104" spans="1:29" s="1" customFormat="1" x14ac:dyDescent="0.25">
      <c r="A104" s="29">
        <v>10</v>
      </c>
      <c r="B104" s="2" t="s">
        <v>835</v>
      </c>
      <c r="C104" s="2" t="s">
        <v>836</v>
      </c>
      <c r="D104" s="2"/>
      <c r="E104" s="2">
        <v>104.010958609</v>
      </c>
      <c r="F104" s="2" t="s">
        <v>174</v>
      </c>
      <c r="G104" s="2">
        <v>-0.75137409266666666</v>
      </c>
      <c r="H104" s="5" t="s">
        <v>812</v>
      </c>
      <c r="I104" s="13" t="s">
        <v>12</v>
      </c>
      <c r="J104" s="13" t="s">
        <v>12</v>
      </c>
      <c r="K104" s="13" t="s">
        <v>12</v>
      </c>
      <c r="L104" s="13" t="e">
        <f t="shared" si="6"/>
        <v>#DIV/0!</v>
      </c>
      <c r="M104" s="13" t="e">
        <f t="shared" si="7"/>
        <v>#DIV/0!</v>
      </c>
      <c r="N104" s="13" t="e">
        <f t="shared" si="8"/>
        <v>#DIV/0!</v>
      </c>
      <c r="O104" s="3"/>
      <c r="P104" s="33">
        <v>10</v>
      </c>
      <c r="Q104" s="2" t="s">
        <v>835</v>
      </c>
      <c r="R104" s="2" t="s">
        <v>836</v>
      </c>
      <c r="S104" s="2"/>
      <c r="T104" s="2">
        <v>104.010958609</v>
      </c>
      <c r="U104" s="2" t="s">
        <v>174</v>
      </c>
      <c r="V104" s="2">
        <v>-0.75137409266666666</v>
      </c>
      <c r="W104" s="5" t="s">
        <v>812</v>
      </c>
      <c r="X104" s="4" t="s">
        <v>12</v>
      </c>
      <c r="Y104" s="4" t="s">
        <v>12</v>
      </c>
      <c r="Z104" s="4" t="s">
        <v>12</v>
      </c>
      <c r="AA104" s="13" t="e">
        <f t="shared" si="9"/>
        <v>#DIV/0!</v>
      </c>
      <c r="AB104" s="13" t="e">
        <f t="shared" si="10"/>
        <v>#DIV/0!</v>
      </c>
      <c r="AC104" s="13" t="e">
        <f t="shared" si="11"/>
        <v>#DIV/0!</v>
      </c>
    </row>
    <row r="105" spans="1:29" s="1" customFormat="1" x14ac:dyDescent="0.25">
      <c r="A105" s="29">
        <v>11</v>
      </c>
      <c r="B105" s="2" t="s">
        <v>837</v>
      </c>
      <c r="C105" s="2" t="s">
        <v>838</v>
      </c>
      <c r="D105" s="2"/>
      <c r="E105" s="2">
        <v>179.07937252299999</v>
      </c>
      <c r="F105" s="2" t="s">
        <v>430</v>
      </c>
      <c r="G105" s="2">
        <v>-3.0394210146666665</v>
      </c>
      <c r="H105" s="5" t="s">
        <v>812</v>
      </c>
      <c r="I105" s="13">
        <v>0.67</v>
      </c>
      <c r="J105" s="13">
        <v>0.68</v>
      </c>
      <c r="K105" s="13">
        <v>0.68</v>
      </c>
      <c r="L105" s="13">
        <f t="shared" si="6"/>
        <v>0.67666666666666675</v>
      </c>
      <c r="M105" s="13">
        <f t="shared" si="7"/>
        <v>5.7735026918962623E-3</v>
      </c>
      <c r="N105" s="13">
        <f t="shared" si="8"/>
        <v>0.85322699880240327</v>
      </c>
      <c r="O105" s="3"/>
      <c r="P105" s="33">
        <v>11</v>
      </c>
      <c r="Q105" s="2" t="s">
        <v>837</v>
      </c>
      <c r="R105" s="2" t="s">
        <v>838</v>
      </c>
      <c r="S105" s="2"/>
      <c r="T105" s="2">
        <v>179.07937252299999</v>
      </c>
      <c r="U105" s="2" t="s">
        <v>430</v>
      </c>
      <c r="V105" s="2">
        <v>-3.0394210146666665</v>
      </c>
      <c r="W105" s="5" t="s">
        <v>812</v>
      </c>
      <c r="X105" s="4">
        <v>0.67</v>
      </c>
      <c r="Y105" s="4">
        <v>0.68</v>
      </c>
      <c r="Z105" s="4">
        <v>0.68</v>
      </c>
      <c r="AA105" s="13">
        <f t="shared" si="9"/>
        <v>0.67666666666666675</v>
      </c>
      <c r="AB105" s="13">
        <f t="shared" si="10"/>
        <v>5.7735026918962623E-3</v>
      </c>
      <c r="AC105" s="13">
        <f t="shared" si="11"/>
        <v>0.85322699880240327</v>
      </c>
    </row>
    <row r="106" spans="1:29" s="1" customFormat="1" x14ac:dyDescent="0.25">
      <c r="A106" s="29">
        <v>12</v>
      </c>
      <c r="B106" s="2" t="s">
        <v>839</v>
      </c>
      <c r="C106" s="2" t="s">
        <v>840</v>
      </c>
      <c r="D106" s="2"/>
      <c r="E106" s="2">
        <v>884.28006000000005</v>
      </c>
      <c r="F106" s="2" t="s">
        <v>841</v>
      </c>
      <c r="G106" s="2">
        <v>0.7603006000417678</v>
      </c>
      <c r="H106" s="5" t="s">
        <v>812</v>
      </c>
      <c r="I106" s="13" t="s">
        <v>12</v>
      </c>
      <c r="J106" s="13" t="s">
        <v>12</v>
      </c>
      <c r="K106" s="13" t="s">
        <v>12</v>
      </c>
      <c r="L106" s="13" t="e">
        <f t="shared" si="6"/>
        <v>#DIV/0!</v>
      </c>
      <c r="M106" s="13" t="e">
        <f t="shared" si="7"/>
        <v>#DIV/0!</v>
      </c>
      <c r="N106" s="13" t="e">
        <f t="shared" si="8"/>
        <v>#DIV/0!</v>
      </c>
      <c r="O106" s="3"/>
      <c r="P106" s="33">
        <v>12</v>
      </c>
      <c r="Q106" s="2" t="s">
        <v>839</v>
      </c>
      <c r="R106" s="2" t="s">
        <v>840</v>
      </c>
      <c r="S106" s="2"/>
      <c r="T106" s="2">
        <v>884.28006000000005</v>
      </c>
      <c r="U106" s="2" t="s">
        <v>841</v>
      </c>
      <c r="V106" s="2">
        <v>0.7603006000417678</v>
      </c>
      <c r="W106" s="5" t="s">
        <v>812</v>
      </c>
      <c r="X106" s="4" t="s">
        <v>12</v>
      </c>
      <c r="Y106" s="4" t="s">
        <v>12</v>
      </c>
      <c r="Z106" s="4" t="s">
        <v>12</v>
      </c>
      <c r="AA106" s="13" t="e">
        <f t="shared" si="9"/>
        <v>#DIV/0!</v>
      </c>
      <c r="AB106" s="13" t="e">
        <f t="shared" si="10"/>
        <v>#DIV/0!</v>
      </c>
      <c r="AC106" s="13" t="e">
        <f t="shared" si="11"/>
        <v>#DIV/0!</v>
      </c>
    </row>
    <row r="107" spans="1:29" s="1" customFormat="1" x14ac:dyDescent="0.25">
      <c r="A107" s="29">
        <v>1</v>
      </c>
      <c r="B107" s="2" t="s">
        <v>842</v>
      </c>
      <c r="C107" s="2" t="s">
        <v>843</v>
      </c>
      <c r="D107" s="2"/>
      <c r="E107" s="2">
        <v>203.11575803100001</v>
      </c>
      <c r="F107" s="2" t="s">
        <v>844</v>
      </c>
      <c r="G107" s="2">
        <v>-4.4463806378050794</v>
      </c>
      <c r="H107" s="5" t="s">
        <v>845</v>
      </c>
      <c r="I107" s="13">
        <v>0.8</v>
      </c>
      <c r="J107" s="13">
        <v>0.82</v>
      </c>
      <c r="K107" s="13">
        <v>0.83</v>
      </c>
      <c r="L107" s="13">
        <f t="shared" si="6"/>
        <v>0.81666666666666676</v>
      </c>
      <c r="M107" s="13">
        <f t="shared" si="7"/>
        <v>1.527525231651942E-2</v>
      </c>
      <c r="N107" s="13">
        <f t="shared" si="8"/>
        <v>1.870439059165643</v>
      </c>
      <c r="O107" s="3"/>
      <c r="P107" s="33">
        <v>1</v>
      </c>
      <c r="Q107" s="2" t="s">
        <v>842</v>
      </c>
      <c r="R107" s="2" t="s">
        <v>843</v>
      </c>
      <c r="S107" s="2"/>
      <c r="T107" s="2">
        <v>203.11575803100001</v>
      </c>
      <c r="U107" s="2" t="s">
        <v>844</v>
      </c>
      <c r="V107" s="2">
        <v>-4.4463806378050794</v>
      </c>
      <c r="W107" s="5" t="s">
        <v>845</v>
      </c>
      <c r="X107" s="4">
        <v>0.8</v>
      </c>
      <c r="Y107" s="4">
        <v>0.8</v>
      </c>
      <c r="Z107" s="4">
        <v>0.77</v>
      </c>
      <c r="AA107" s="13">
        <f t="shared" si="9"/>
        <v>0.79</v>
      </c>
      <c r="AB107" s="13">
        <f t="shared" si="10"/>
        <v>1.732050807568879E-2</v>
      </c>
      <c r="AC107" s="13">
        <f t="shared" si="11"/>
        <v>2.1924693766694672</v>
      </c>
    </row>
    <row r="108" spans="1:29" s="1" customFormat="1" x14ac:dyDescent="0.25">
      <c r="A108" s="29">
        <v>2</v>
      </c>
      <c r="B108" s="2" t="s">
        <v>846</v>
      </c>
      <c r="C108" s="2" t="s">
        <v>847</v>
      </c>
      <c r="D108" s="2"/>
      <c r="E108" s="2">
        <v>376.13828438000002</v>
      </c>
      <c r="F108" s="2" t="s">
        <v>848</v>
      </c>
      <c r="G108" s="2">
        <v>-0.91654026000000044</v>
      </c>
      <c r="H108" s="5" t="s">
        <v>845</v>
      </c>
      <c r="I108" s="13">
        <v>4.6500000000000004</v>
      </c>
      <c r="J108" s="13">
        <v>4.67</v>
      </c>
      <c r="K108" s="13">
        <v>4.68</v>
      </c>
      <c r="L108" s="13">
        <f t="shared" si="6"/>
        <v>4.666666666666667</v>
      </c>
      <c r="M108" s="13">
        <f t="shared" si="7"/>
        <v>1.5275252316519142E-2</v>
      </c>
      <c r="N108" s="13">
        <f t="shared" si="8"/>
        <v>0.3273268353539816</v>
      </c>
      <c r="O108" s="3"/>
      <c r="P108" s="33">
        <v>2</v>
      </c>
      <c r="Q108" s="2" t="s">
        <v>846</v>
      </c>
      <c r="R108" s="2" t="s">
        <v>847</v>
      </c>
      <c r="S108" s="2"/>
      <c r="T108" s="2">
        <v>376.13828438000002</v>
      </c>
      <c r="U108" s="2" t="s">
        <v>848</v>
      </c>
      <c r="V108" s="2">
        <v>-0.91654026000000044</v>
      </c>
      <c r="W108" s="5" t="s">
        <v>845</v>
      </c>
      <c r="X108" s="4">
        <v>4.66</v>
      </c>
      <c r="Y108" s="4">
        <v>4.66</v>
      </c>
      <c r="Z108" s="4">
        <v>4.63</v>
      </c>
      <c r="AA108" s="13">
        <f t="shared" si="9"/>
        <v>4.6499999999999995</v>
      </c>
      <c r="AB108" s="13">
        <f t="shared" si="10"/>
        <v>1.7320508075688915E-2</v>
      </c>
      <c r="AC108" s="13">
        <f t="shared" si="11"/>
        <v>0.37248404463847135</v>
      </c>
    </row>
    <row r="109" spans="1:29" s="1" customFormat="1" x14ac:dyDescent="0.25">
      <c r="A109" s="29">
        <v>3</v>
      </c>
      <c r="B109" s="2" t="s">
        <v>849</v>
      </c>
      <c r="C109" s="2" t="s">
        <v>850</v>
      </c>
      <c r="D109" s="2"/>
      <c r="E109" s="2">
        <v>194.07903817100001</v>
      </c>
      <c r="F109" s="2" t="s">
        <v>851</v>
      </c>
      <c r="G109" s="2">
        <v>-2.2894127143333334</v>
      </c>
      <c r="H109" s="5" t="s">
        <v>845</v>
      </c>
      <c r="I109" s="9">
        <v>0.75</v>
      </c>
      <c r="J109" s="13">
        <v>0.76</v>
      </c>
      <c r="K109" s="13">
        <v>0.78</v>
      </c>
      <c r="L109" s="13">
        <f t="shared" si="6"/>
        <v>0.76333333333333331</v>
      </c>
      <c r="M109" s="13">
        <f t="shared" si="7"/>
        <v>1.527525231651948E-2</v>
      </c>
      <c r="N109" s="13">
        <f t="shared" si="8"/>
        <v>2.0011247576226396</v>
      </c>
      <c r="O109" s="3"/>
      <c r="P109" s="33">
        <v>3</v>
      </c>
      <c r="Q109" s="2" t="s">
        <v>849</v>
      </c>
      <c r="R109" s="2" t="s">
        <v>850</v>
      </c>
      <c r="S109" s="2"/>
      <c r="T109" s="2">
        <v>194.07903817100001</v>
      </c>
      <c r="U109" s="2" t="s">
        <v>851</v>
      </c>
      <c r="V109" s="2">
        <v>-2.2894127143333334</v>
      </c>
      <c r="W109" s="5" t="s">
        <v>845</v>
      </c>
      <c r="X109" s="4">
        <v>0.78</v>
      </c>
      <c r="Y109" s="4">
        <v>0.76</v>
      </c>
      <c r="Z109" s="4">
        <v>0.73</v>
      </c>
      <c r="AA109" s="13">
        <f t="shared" si="9"/>
        <v>0.75666666666666671</v>
      </c>
      <c r="AB109" s="13">
        <f t="shared" si="10"/>
        <v>2.5166114784235857E-2</v>
      </c>
      <c r="AC109" s="13">
        <f t="shared" si="11"/>
        <v>3.3259182534232408</v>
      </c>
    </row>
    <row r="110" spans="1:29" s="1" customFormat="1" x14ac:dyDescent="0.25">
      <c r="A110" s="29">
        <v>4</v>
      </c>
      <c r="B110" s="2" t="s">
        <v>852</v>
      </c>
      <c r="C110" s="2" t="s">
        <v>853</v>
      </c>
      <c r="D110" s="2"/>
      <c r="E110" s="2">
        <v>132.04225873799999</v>
      </c>
      <c r="F110" s="2" t="s">
        <v>854</v>
      </c>
      <c r="G110" s="2">
        <v>4.6085697666666627E-2</v>
      </c>
      <c r="H110" s="5" t="s">
        <v>845</v>
      </c>
      <c r="I110" s="13">
        <v>1.3</v>
      </c>
      <c r="J110" s="9">
        <v>1.32</v>
      </c>
      <c r="K110" s="9">
        <v>1.34</v>
      </c>
      <c r="L110" s="13">
        <f t="shared" si="6"/>
        <v>1.32</v>
      </c>
      <c r="M110" s="13">
        <f t="shared" si="7"/>
        <v>2.0000000000000018E-2</v>
      </c>
      <c r="N110" s="13">
        <f t="shared" si="8"/>
        <v>1.5151515151515165</v>
      </c>
      <c r="O110" s="3"/>
      <c r="P110" s="33">
        <v>4</v>
      </c>
      <c r="Q110" s="2" t="s">
        <v>852</v>
      </c>
      <c r="R110" s="2" t="s">
        <v>853</v>
      </c>
      <c r="S110" s="2"/>
      <c r="T110" s="2">
        <v>132.04225873799999</v>
      </c>
      <c r="U110" s="2" t="s">
        <v>854</v>
      </c>
      <c r="V110" s="2">
        <v>4.6085697666666627E-2</v>
      </c>
      <c r="W110" s="5" t="s">
        <v>845</v>
      </c>
      <c r="X110" s="4">
        <v>1.29</v>
      </c>
      <c r="Y110" s="4">
        <v>1.3</v>
      </c>
      <c r="Z110" s="4">
        <v>1.29</v>
      </c>
      <c r="AA110" s="13">
        <f t="shared" si="9"/>
        <v>1.2933333333333332</v>
      </c>
      <c r="AB110" s="13">
        <f t="shared" si="10"/>
        <v>5.7735026918962632E-3</v>
      </c>
      <c r="AC110" s="13">
        <f t="shared" si="11"/>
        <v>0.44640484731156682</v>
      </c>
    </row>
    <row r="111" spans="1:29" s="1" customFormat="1" x14ac:dyDescent="0.25">
      <c r="A111" s="29">
        <v>5</v>
      </c>
      <c r="B111" s="2" t="s">
        <v>855</v>
      </c>
      <c r="C111" s="2" t="s">
        <v>856</v>
      </c>
      <c r="D111" s="2"/>
      <c r="E111" s="2">
        <v>148.00078784900001</v>
      </c>
      <c r="F111" s="2" t="s">
        <v>857</v>
      </c>
      <c r="G111" s="2">
        <v>-8.8216246666666387E-3</v>
      </c>
      <c r="H111" s="5" t="s">
        <v>845</v>
      </c>
      <c r="I111" s="13" t="s">
        <v>12</v>
      </c>
      <c r="J111" s="13" t="s">
        <v>12</v>
      </c>
      <c r="K111" s="13" t="s">
        <v>12</v>
      </c>
      <c r="L111" s="13" t="e">
        <f t="shared" si="6"/>
        <v>#DIV/0!</v>
      </c>
      <c r="M111" s="13" t="e">
        <f t="shared" si="7"/>
        <v>#DIV/0!</v>
      </c>
      <c r="N111" s="13" t="e">
        <f t="shared" si="8"/>
        <v>#DIV/0!</v>
      </c>
      <c r="O111" s="3"/>
      <c r="P111" s="33">
        <v>5</v>
      </c>
      <c r="Q111" s="2" t="s">
        <v>855</v>
      </c>
      <c r="R111" s="2" t="s">
        <v>856</v>
      </c>
      <c r="S111" s="2"/>
      <c r="T111" s="2">
        <v>148.00078784900001</v>
      </c>
      <c r="U111" s="2" t="s">
        <v>857</v>
      </c>
      <c r="V111" s="2">
        <v>-8.8216246666666387E-3</v>
      </c>
      <c r="W111" s="5" t="s">
        <v>845</v>
      </c>
      <c r="X111" s="4" t="s">
        <v>12</v>
      </c>
      <c r="Y111" s="4" t="s">
        <v>12</v>
      </c>
      <c r="Z111" s="4" t="s">
        <v>12</v>
      </c>
      <c r="AA111" s="13" t="e">
        <f t="shared" si="9"/>
        <v>#DIV/0!</v>
      </c>
      <c r="AB111" s="13" t="e">
        <f t="shared" si="10"/>
        <v>#DIV/0!</v>
      </c>
      <c r="AC111" s="13" t="e">
        <f t="shared" si="11"/>
        <v>#DIV/0!</v>
      </c>
    </row>
    <row r="112" spans="1:29" s="1" customFormat="1" x14ac:dyDescent="0.25">
      <c r="A112" s="29">
        <v>6</v>
      </c>
      <c r="B112" s="2" t="s">
        <v>553</v>
      </c>
      <c r="C112" s="2" t="s">
        <v>554</v>
      </c>
      <c r="D112" s="2"/>
      <c r="E112" s="2">
        <v>323.05185142099998</v>
      </c>
      <c r="F112" s="2" t="s">
        <v>555</v>
      </c>
      <c r="G112" s="2">
        <v>-3.1532002531788748</v>
      </c>
      <c r="H112" s="5" t="s">
        <v>845</v>
      </c>
      <c r="I112" s="9">
        <v>0.73</v>
      </c>
      <c r="J112" s="9">
        <v>0.74</v>
      </c>
      <c r="K112" s="9">
        <v>0.75</v>
      </c>
      <c r="L112" s="13">
        <f t="shared" si="6"/>
        <v>0.73999999999999988</v>
      </c>
      <c r="M112" s="13">
        <f t="shared" si="7"/>
        <v>1.0000000000000009E-2</v>
      </c>
      <c r="N112" s="13">
        <f t="shared" si="8"/>
        <v>1.3513513513513529</v>
      </c>
      <c r="O112" s="3"/>
      <c r="P112" s="33">
        <v>6</v>
      </c>
      <c r="Q112" s="2" t="s">
        <v>553</v>
      </c>
      <c r="R112" s="2" t="s">
        <v>554</v>
      </c>
      <c r="S112" s="2"/>
      <c r="T112" s="2">
        <v>323.05185142099998</v>
      </c>
      <c r="U112" s="2" t="s">
        <v>555</v>
      </c>
      <c r="V112" s="2">
        <v>-3.1532002531788748</v>
      </c>
      <c r="W112" s="5" t="s">
        <v>845</v>
      </c>
      <c r="X112" s="5">
        <v>0.71</v>
      </c>
      <c r="Y112" s="5">
        <v>0.74</v>
      </c>
      <c r="Z112" s="4">
        <v>0.7</v>
      </c>
      <c r="AA112" s="13">
        <f t="shared" si="9"/>
        <v>0.71666666666666667</v>
      </c>
      <c r="AB112" s="13">
        <f t="shared" si="10"/>
        <v>2.0816659994661344E-2</v>
      </c>
      <c r="AC112" s="13">
        <f t="shared" si="11"/>
        <v>2.904650231813211</v>
      </c>
    </row>
    <row r="113" spans="1:29" s="1" customFormat="1" x14ac:dyDescent="0.25">
      <c r="A113" s="29">
        <v>7</v>
      </c>
      <c r="B113" s="2" t="s">
        <v>858</v>
      </c>
      <c r="C113" s="2" t="s">
        <v>859</v>
      </c>
      <c r="D113" s="2"/>
      <c r="E113" s="2">
        <v>605.07715374099996</v>
      </c>
      <c r="F113" s="2" t="s">
        <v>860</v>
      </c>
      <c r="G113" s="2">
        <v>-5.2875841329999993</v>
      </c>
      <c r="H113" s="5" t="s">
        <v>845</v>
      </c>
      <c r="I113" s="13">
        <v>1.01</v>
      </c>
      <c r="J113" s="13">
        <v>0.95</v>
      </c>
      <c r="K113" s="13">
        <v>0.93</v>
      </c>
      <c r="L113" s="13">
        <f t="shared" si="6"/>
        <v>0.96333333333333337</v>
      </c>
      <c r="M113" s="13">
        <f t="shared" si="7"/>
        <v>4.1633319989322647E-2</v>
      </c>
      <c r="N113" s="13">
        <f t="shared" si="8"/>
        <v>4.3217979227670567</v>
      </c>
      <c r="O113" s="3"/>
      <c r="P113" s="33">
        <v>7</v>
      </c>
      <c r="Q113" s="2" t="s">
        <v>858</v>
      </c>
      <c r="R113" s="2" t="s">
        <v>859</v>
      </c>
      <c r="S113" s="2"/>
      <c r="T113" s="2">
        <v>605.07715374099996</v>
      </c>
      <c r="U113" s="2" t="s">
        <v>860</v>
      </c>
      <c r="V113" s="2">
        <v>-5.2875841329999993</v>
      </c>
      <c r="W113" s="5" t="s">
        <v>845</v>
      </c>
      <c r="X113" s="4">
        <v>0.89</v>
      </c>
      <c r="Y113" s="4">
        <v>0.92</v>
      </c>
      <c r="Z113" s="4">
        <v>0.85</v>
      </c>
      <c r="AA113" s="13">
        <f t="shared" si="9"/>
        <v>0.88666666666666671</v>
      </c>
      <c r="AB113" s="13">
        <f t="shared" si="10"/>
        <v>3.5118845842842493E-2</v>
      </c>
      <c r="AC113" s="13">
        <f t="shared" si="11"/>
        <v>3.960772087538627</v>
      </c>
    </row>
    <row r="114" spans="1:29" s="1" customFormat="1" x14ac:dyDescent="0.25">
      <c r="A114" s="29">
        <v>8</v>
      </c>
      <c r="B114" s="2" t="s">
        <v>861</v>
      </c>
      <c r="C114" s="2" t="s">
        <v>862</v>
      </c>
      <c r="D114" s="2"/>
      <c r="E114" s="2">
        <v>251.10183929900001</v>
      </c>
      <c r="F114" s="2" t="s">
        <v>863</v>
      </c>
      <c r="G114" s="2">
        <v>-1.0440539050000002</v>
      </c>
      <c r="H114" s="5" t="s">
        <v>845</v>
      </c>
      <c r="I114" s="13">
        <v>1.24</v>
      </c>
      <c r="J114" s="13">
        <v>1.26</v>
      </c>
      <c r="K114" s="13">
        <v>1.27</v>
      </c>
      <c r="L114" s="13">
        <f t="shared" si="6"/>
        <v>1.2566666666666666</v>
      </c>
      <c r="M114" s="13">
        <f t="shared" si="7"/>
        <v>1.527525231651948E-2</v>
      </c>
      <c r="N114" s="13">
        <f t="shared" si="8"/>
        <v>1.2155373196169348</v>
      </c>
      <c r="O114" s="3"/>
      <c r="P114" s="33">
        <v>8</v>
      </c>
      <c r="Q114" s="2" t="s">
        <v>861</v>
      </c>
      <c r="R114" s="2" t="s">
        <v>862</v>
      </c>
      <c r="S114" s="2"/>
      <c r="T114" s="2">
        <v>251.10183929900001</v>
      </c>
      <c r="U114" s="2" t="s">
        <v>863</v>
      </c>
      <c r="V114" s="2">
        <v>-1.0440539050000002</v>
      </c>
      <c r="W114" s="5" t="s">
        <v>845</v>
      </c>
      <c r="X114" s="4">
        <v>1.23</v>
      </c>
      <c r="Y114" s="4">
        <v>1.25</v>
      </c>
      <c r="Z114" s="4">
        <v>1.22</v>
      </c>
      <c r="AA114" s="13">
        <f t="shared" si="9"/>
        <v>1.2333333333333334</v>
      </c>
      <c r="AB114" s="13">
        <f t="shared" si="10"/>
        <v>1.527525231651948E-2</v>
      </c>
      <c r="AC114" s="13">
        <f t="shared" si="11"/>
        <v>1.2385339716096875</v>
      </c>
    </row>
    <row r="115" spans="1:29" s="1" customFormat="1" x14ac:dyDescent="0.25">
      <c r="A115" s="29">
        <v>9</v>
      </c>
      <c r="B115" s="2" t="s">
        <v>864</v>
      </c>
      <c r="C115" s="2" t="s">
        <v>865</v>
      </c>
      <c r="D115" s="2"/>
      <c r="E115" s="2">
        <v>307.08380645300002</v>
      </c>
      <c r="F115" s="2" t="s">
        <v>866</v>
      </c>
      <c r="G115" s="2">
        <v>-4.8846762161867501</v>
      </c>
      <c r="H115" s="5" t="s">
        <v>845</v>
      </c>
      <c r="I115" s="13">
        <v>0.8</v>
      </c>
      <c r="J115" s="13">
        <v>0.82</v>
      </c>
      <c r="K115" s="13">
        <v>0.83</v>
      </c>
      <c r="L115" s="13">
        <f t="shared" si="6"/>
        <v>0.81666666666666676</v>
      </c>
      <c r="M115" s="13">
        <f t="shared" si="7"/>
        <v>1.527525231651942E-2</v>
      </c>
      <c r="N115" s="13">
        <f t="shared" si="8"/>
        <v>1.870439059165643</v>
      </c>
      <c r="O115" s="3"/>
      <c r="P115" s="33">
        <v>9</v>
      </c>
      <c r="Q115" s="2" t="s">
        <v>864</v>
      </c>
      <c r="R115" s="2" t="s">
        <v>865</v>
      </c>
      <c r="S115" s="2"/>
      <c r="T115" s="2">
        <v>307.08380645300002</v>
      </c>
      <c r="U115" s="2" t="s">
        <v>866</v>
      </c>
      <c r="V115" s="2">
        <v>-4.8846762161867501</v>
      </c>
      <c r="W115" s="5" t="s">
        <v>845</v>
      </c>
      <c r="X115" s="4">
        <v>0.81</v>
      </c>
      <c r="Y115" s="4">
        <v>0.82</v>
      </c>
      <c r="Z115" s="4">
        <v>0.8</v>
      </c>
      <c r="AA115" s="13">
        <f t="shared" si="9"/>
        <v>0.80999999999999994</v>
      </c>
      <c r="AB115" s="13">
        <f t="shared" si="10"/>
        <v>9.9999999999999534E-3</v>
      </c>
      <c r="AC115" s="13">
        <f t="shared" si="11"/>
        <v>1.2345679012345623</v>
      </c>
    </row>
    <row r="116" spans="1:29" s="1" customFormat="1" x14ac:dyDescent="0.25">
      <c r="A116" s="29">
        <v>10</v>
      </c>
      <c r="B116" s="2" t="s">
        <v>867</v>
      </c>
      <c r="C116" s="2" t="s">
        <v>868</v>
      </c>
      <c r="D116" s="2"/>
      <c r="E116" s="2">
        <v>122.057908802</v>
      </c>
      <c r="F116" s="2" t="s">
        <v>869</v>
      </c>
      <c r="G116" s="2">
        <v>-2.4693489646666666</v>
      </c>
      <c r="H116" s="5" t="s">
        <v>845</v>
      </c>
      <c r="I116" s="13">
        <v>0.75</v>
      </c>
      <c r="J116" s="13">
        <v>0.74</v>
      </c>
      <c r="K116" s="13">
        <v>0.78</v>
      </c>
      <c r="L116" s="13">
        <f t="shared" si="6"/>
        <v>0.75666666666666671</v>
      </c>
      <c r="M116" s="13">
        <f t="shared" si="7"/>
        <v>2.0816659994661344E-2</v>
      </c>
      <c r="N116" s="13">
        <f t="shared" si="8"/>
        <v>2.7511004398230852</v>
      </c>
      <c r="O116" s="3"/>
      <c r="P116" s="33">
        <v>10</v>
      </c>
      <c r="Q116" s="2" t="s">
        <v>867</v>
      </c>
      <c r="R116" s="2" t="s">
        <v>868</v>
      </c>
      <c r="S116" s="2"/>
      <c r="T116" s="2">
        <v>122.057908802</v>
      </c>
      <c r="U116" s="2" t="s">
        <v>869</v>
      </c>
      <c r="V116" s="2">
        <v>-2.4693489646666666</v>
      </c>
      <c r="W116" s="5" t="s">
        <v>845</v>
      </c>
      <c r="X116" s="4">
        <v>0.77</v>
      </c>
      <c r="Y116" s="4">
        <v>0.77</v>
      </c>
      <c r="Z116" s="4">
        <v>0.76</v>
      </c>
      <c r="AA116" s="13">
        <f t="shared" si="9"/>
        <v>0.76666666666666661</v>
      </c>
      <c r="AB116" s="13">
        <f t="shared" si="10"/>
        <v>5.7735026918962632E-3</v>
      </c>
      <c r="AC116" s="13">
        <f t="shared" si="11"/>
        <v>0.75306556850820827</v>
      </c>
    </row>
    <row r="117" spans="1:29" s="1" customFormat="1" x14ac:dyDescent="0.25">
      <c r="A117" s="29">
        <v>11</v>
      </c>
      <c r="B117" s="2" t="s">
        <v>870</v>
      </c>
      <c r="C117" s="2" t="s">
        <v>871</v>
      </c>
      <c r="D117" s="2"/>
      <c r="E117" s="2">
        <v>195.07428714299999</v>
      </c>
      <c r="F117" s="2" t="s">
        <v>872</v>
      </c>
      <c r="G117" s="2">
        <v>-5.777403946832564</v>
      </c>
      <c r="H117" s="5" t="s">
        <v>845</v>
      </c>
      <c r="I117" s="13">
        <v>0.7</v>
      </c>
      <c r="J117" s="13">
        <v>0.71</v>
      </c>
      <c r="K117" s="13">
        <v>0.72</v>
      </c>
      <c r="L117" s="13">
        <f t="shared" si="6"/>
        <v>0.71</v>
      </c>
      <c r="M117" s="13">
        <f t="shared" si="7"/>
        <v>1.0000000000000009E-2</v>
      </c>
      <c r="N117" s="13">
        <f t="shared" si="8"/>
        <v>1.4084507042253533</v>
      </c>
      <c r="O117" s="3"/>
      <c r="P117" s="33">
        <v>11</v>
      </c>
      <c r="Q117" s="2" t="s">
        <v>870</v>
      </c>
      <c r="R117" s="2" t="s">
        <v>871</v>
      </c>
      <c r="S117" s="2"/>
      <c r="T117" s="2">
        <v>195.07428714299999</v>
      </c>
      <c r="U117" s="2" t="s">
        <v>872</v>
      </c>
      <c r="V117" s="2">
        <v>-5.777403946832564</v>
      </c>
      <c r="W117" s="5" t="s">
        <v>845</v>
      </c>
      <c r="X117" s="4">
        <v>0.7</v>
      </c>
      <c r="Y117" s="4">
        <v>0.69</v>
      </c>
      <c r="Z117" s="4">
        <v>0.68</v>
      </c>
      <c r="AA117" s="13">
        <f t="shared" si="9"/>
        <v>0.69</v>
      </c>
      <c r="AB117" s="13">
        <f t="shared" si="10"/>
        <v>9.9999999999999534E-3</v>
      </c>
      <c r="AC117" s="13">
        <f t="shared" si="11"/>
        <v>1.4492753623188339</v>
      </c>
    </row>
    <row r="118" spans="1:29" s="1" customFormat="1" x14ac:dyDescent="0.25">
      <c r="A118" s="29">
        <v>12</v>
      </c>
      <c r="B118" s="2" t="s">
        <v>650</v>
      </c>
      <c r="C118" s="2" t="s">
        <v>651</v>
      </c>
      <c r="D118" s="2"/>
      <c r="E118" s="2">
        <v>483.96852878499999</v>
      </c>
      <c r="F118" s="2" t="s">
        <v>652</v>
      </c>
      <c r="G118" s="2">
        <v>-3.3824051309999996</v>
      </c>
      <c r="H118" s="5" t="s">
        <v>845</v>
      </c>
      <c r="I118" s="13" t="s">
        <v>12</v>
      </c>
      <c r="J118" s="13" t="s">
        <v>12</v>
      </c>
      <c r="K118" s="13" t="s">
        <v>12</v>
      </c>
      <c r="L118" s="13" t="e">
        <f t="shared" si="6"/>
        <v>#DIV/0!</v>
      </c>
      <c r="M118" s="13" t="e">
        <f t="shared" si="7"/>
        <v>#DIV/0!</v>
      </c>
      <c r="N118" s="13" t="e">
        <f t="shared" si="8"/>
        <v>#DIV/0!</v>
      </c>
      <c r="O118" s="3"/>
      <c r="P118" s="33">
        <v>12</v>
      </c>
      <c r="Q118" s="2" t="s">
        <v>650</v>
      </c>
      <c r="R118" s="2" t="s">
        <v>651</v>
      </c>
      <c r="S118" s="2"/>
      <c r="T118" s="2">
        <v>483.96852878499999</v>
      </c>
      <c r="U118" s="2" t="s">
        <v>652</v>
      </c>
      <c r="V118" s="2">
        <v>-3.3824051309999996</v>
      </c>
      <c r="W118" s="5" t="s">
        <v>845</v>
      </c>
      <c r="X118" s="4" t="s">
        <v>12</v>
      </c>
      <c r="Y118" s="4" t="s">
        <v>12</v>
      </c>
      <c r="Z118" s="4" t="s">
        <v>12</v>
      </c>
      <c r="AA118" s="13" t="e">
        <f t="shared" si="9"/>
        <v>#DIV/0!</v>
      </c>
      <c r="AB118" s="13" t="e">
        <f t="shared" si="10"/>
        <v>#DIV/0!</v>
      </c>
      <c r="AC118" s="13" t="e">
        <f t="shared" si="11"/>
        <v>#DIV/0!</v>
      </c>
    </row>
    <row r="119" spans="1:29" s="1" customFormat="1" ht="15" customHeight="1" x14ac:dyDescent="0.25">
      <c r="A119" s="30" t="s">
        <v>358</v>
      </c>
      <c r="B119" s="2" t="s">
        <v>9</v>
      </c>
      <c r="C119" s="2" t="s">
        <v>10</v>
      </c>
      <c r="D119" s="2">
        <v>100</v>
      </c>
      <c r="E119" s="2">
        <v>173.01466426299999</v>
      </c>
      <c r="F119" s="2" t="s">
        <v>11</v>
      </c>
      <c r="G119" s="2">
        <v>-4.01</v>
      </c>
      <c r="H119" s="4" t="s">
        <v>4</v>
      </c>
      <c r="I119" s="13">
        <v>0.72</v>
      </c>
      <c r="J119" s="13">
        <v>0.73</v>
      </c>
      <c r="K119" s="13">
        <v>0.76</v>
      </c>
      <c r="L119" s="13">
        <f t="shared" si="6"/>
        <v>0.73666666666666669</v>
      </c>
      <c r="M119" s="13">
        <f t="shared" si="7"/>
        <v>2.0816659994661344E-2</v>
      </c>
      <c r="N119" s="13">
        <f t="shared" si="8"/>
        <v>2.8257909495015396</v>
      </c>
      <c r="O119" s="6"/>
      <c r="P119" s="30" t="s">
        <v>358</v>
      </c>
      <c r="Q119" s="2" t="s">
        <v>9</v>
      </c>
      <c r="R119" s="2" t="s">
        <v>10</v>
      </c>
      <c r="S119" s="2">
        <v>100</v>
      </c>
      <c r="T119" s="2">
        <v>173.01466426299999</v>
      </c>
      <c r="U119" s="2" t="s">
        <v>11</v>
      </c>
      <c r="V119" s="2">
        <v>-4.01</v>
      </c>
      <c r="W119" s="33" t="s">
        <v>4</v>
      </c>
      <c r="X119" s="4" t="s">
        <v>12</v>
      </c>
      <c r="Y119" s="4" t="s">
        <v>12</v>
      </c>
      <c r="Z119" s="4" t="s">
        <v>12</v>
      </c>
      <c r="AA119" s="13" t="e">
        <f t="shared" si="9"/>
        <v>#DIV/0!</v>
      </c>
      <c r="AB119" s="13" t="e">
        <f t="shared" si="10"/>
        <v>#DIV/0!</v>
      </c>
      <c r="AC119" s="13" t="e">
        <f t="shared" si="11"/>
        <v>#DIV/0!</v>
      </c>
    </row>
    <row r="120" spans="1:29" s="1" customFormat="1" x14ac:dyDescent="0.25">
      <c r="A120" s="30" t="s">
        <v>358</v>
      </c>
      <c r="B120" s="2" t="s">
        <v>13</v>
      </c>
      <c r="C120" s="2" t="s">
        <v>14</v>
      </c>
      <c r="D120" s="2">
        <v>200</v>
      </c>
      <c r="E120" s="2">
        <v>187.030314328</v>
      </c>
      <c r="F120" s="2" t="s">
        <v>15</v>
      </c>
      <c r="G120" s="2">
        <v>-3.65</v>
      </c>
      <c r="H120" s="4" t="s">
        <v>4</v>
      </c>
      <c r="I120" s="13">
        <v>0.76</v>
      </c>
      <c r="J120" s="13">
        <v>0.77</v>
      </c>
      <c r="K120" s="13">
        <v>0.79</v>
      </c>
      <c r="L120" s="13">
        <f t="shared" si="6"/>
        <v>0.77333333333333343</v>
      </c>
      <c r="M120" s="13">
        <f t="shared" si="7"/>
        <v>1.527525231651948E-2</v>
      </c>
      <c r="N120" s="13">
        <f t="shared" si="8"/>
        <v>1.9752481443775189</v>
      </c>
      <c r="O120" s="6"/>
      <c r="P120" s="30" t="s">
        <v>358</v>
      </c>
      <c r="Q120" s="2" t="s">
        <v>13</v>
      </c>
      <c r="R120" s="2" t="s">
        <v>14</v>
      </c>
      <c r="S120" s="2">
        <v>200</v>
      </c>
      <c r="T120" s="2">
        <v>187.030314328</v>
      </c>
      <c r="U120" s="2" t="s">
        <v>15</v>
      </c>
      <c r="V120" s="2">
        <v>-3.65</v>
      </c>
      <c r="W120" s="33" t="s">
        <v>4</v>
      </c>
      <c r="X120" s="4" t="s">
        <v>12</v>
      </c>
      <c r="Y120" s="4" t="s">
        <v>12</v>
      </c>
      <c r="Z120" s="4" t="s">
        <v>12</v>
      </c>
      <c r="AA120" s="13" t="e">
        <f t="shared" si="9"/>
        <v>#DIV/0!</v>
      </c>
      <c r="AB120" s="13" t="e">
        <f t="shared" si="10"/>
        <v>#DIV/0!</v>
      </c>
      <c r="AC120" s="13" t="e">
        <f t="shared" si="11"/>
        <v>#DIV/0!</v>
      </c>
    </row>
    <row r="121" spans="1:29" s="1" customFormat="1" x14ac:dyDescent="0.25">
      <c r="A121" s="30" t="s">
        <v>358</v>
      </c>
      <c r="B121" s="2" t="s">
        <v>16</v>
      </c>
      <c r="C121" s="2" t="s">
        <v>17</v>
      </c>
      <c r="D121" s="2">
        <v>300</v>
      </c>
      <c r="E121" s="2">
        <v>201.045964392</v>
      </c>
      <c r="F121" s="2" t="s">
        <v>18</v>
      </c>
      <c r="G121" s="2">
        <v>-3.13</v>
      </c>
      <c r="H121" s="4" t="s">
        <v>4</v>
      </c>
      <c r="I121" s="13">
        <v>0.86</v>
      </c>
      <c r="J121" s="13">
        <v>0.89</v>
      </c>
      <c r="K121" s="13">
        <v>0.91</v>
      </c>
      <c r="L121" s="13">
        <f t="shared" si="6"/>
        <v>0.88666666666666671</v>
      </c>
      <c r="M121" s="13">
        <f t="shared" si="7"/>
        <v>2.5166114784235857E-2</v>
      </c>
      <c r="N121" s="13">
        <f t="shared" si="8"/>
        <v>2.8382836222822396</v>
      </c>
      <c r="O121" s="6"/>
      <c r="P121" s="30" t="s">
        <v>358</v>
      </c>
      <c r="Q121" s="2" t="s">
        <v>16</v>
      </c>
      <c r="R121" s="2" t="s">
        <v>17</v>
      </c>
      <c r="S121" s="2">
        <v>300</v>
      </c>
      <c r="T121" s="2">
        <v>201.045964392</v>
      </c>
      <c r="U121" s="2" t="s">
        <v>18</v>
      </c>
      <c r="V121" s="2">
        <v>-3.13</v>
      </c>
      <c r="W121" s="33" t="s">
        <v>4</v>
      </c>
      <c r="X121" s="4">
        <v>0.88</v>
      </c>
      <c r="Y121" s="4">
        <v>0.9</v>
      </c>
      <c r="Z121" s="4">
        <v>0.88</v>
      </c>
      <c r="AA121" s="13">
        <f t="shared" si="9"/>
        <v>0.88666666666666671</v>
      </c>
      <c r="AB121" s="13">
        <f t="shared" si="10"/>
        <v>1.1547005383792525E-2</v>
      </c>
      <c r="AC121" s="13">
        <f t="shared" si="11"/>
        <v>1.3022938402773525</v>
      </c>
    </row>
    <row r="122" spans="1:29" s="1" customFormat="1" x14ac:dyDescent="0.25">
      <c r="A122" s="30" t="s">
        <v>358</v>
      </c>
      <c r="B122" s="2" t="s">
        <v>19</v>
      </c>
      <c r="C122" s="2" t="s">
        <v>20</v>
      </c>
      <c r="D122" s="2">
        <v>400</v>
      </c>
      <c r="E122" s="2">
        <v>215.06161445699999</v>
      </c>
      <c r="F122" s="2" t="s">
        <v>21</v>
      </c>
      <c r="G122" s="2">
        <v>-2.68</v>
      </c>
      <c r="H122" s="4" t="s">
        <v>4</v>
      </c>
      <c r="I122" s="13">
        <v>1.34</v>
      </c>
      <c r="J122" s="13">
        <v>1.36</v>
      </c>
      <c r="K122" s="13">
        <v>1.38</v>
      </c>
      <c r="L122" s="13">
        <f t="shared" si="6"/>
        <v>1.36</v>
      </c>
      <c r="M122" s="13">
        <f t="shared" si="7"/>
        <v>1.9999999999999907E-2</v>
      </c>
      <c r="N122" s="13">
        <f t="shared" si="8"/>
        <v>1.4705882352941106</v>
      </c>
      <c r="O122" s="6"/>
      <c r="P122" s="30" t="s">
        <v>358</v>
      </c>
      <c r="Q122" s="2" t="s">
        <v>19</v>
      </c>
      <c r="R122" s="2" t="s">
        <v>20</v>
      </c>
      <c r="S122" s="2">
        <v>400</v>
      </c>
      <c r="T122" s="2">
        <v>215.06161445699999</v>
      </c>
      <c r="U122" s="2" t="s">
        <v>21</v>
      </c>
      <c r="V122" s="2">
        <v>-2.68</v>
      </c>
      <c r="W122" s="33" t="s">
        <v>4</v>
      </c>
      <c r="X122" s="4">
        <v>1.34</v>
      </c>
      <c r="Y122" s="4">
        <v>1.37</v>
      </c>
      <c r="Z122" s="4">
        <v>1.36</v>
      </c>
      <c r="AA122" s="13">
        <f t="shared" si="9"/>
        <v>1.3566666666666667</v>
      </c>
      <c r="AB122" s="13">
        <f t="shared" si="10"/>
        <v>1.527525231651948E-2</v>
      </c>
      <c r="AC122" s="13">
        <f t="shared" si="11"/>
        <v>1.1259399741906251</v>
      </c>
    </row>
    <row r="123" spans="1:29" s="1" customFormat="1" x14ac:dyDescent="0.25">
      <c r="A123" s="30" t="s">
        <v>358</v>
      </c>
      <c r="B123" s="2" t="s">
        <v>22</v>
      </c>
      <c r="C123" s="2" t="s">
        <v>23</v>
      </c>
      <c r="D123" s="2">
        <v>500</v>
      </c>
      <c r="E123" s="2">
        <v>229.07726452099999</v>
      </c>
      <c r="F123" s="2" t="s">
        <v>24</v>
      </c>
      <c r="G123" s="2">
        <v>-2.2400000000000002</v>
      </c>
      <c r="H123" s="4" t="s">
        <v>4</v>
      </c>
      <c r="I123" s="13">
        <v>3.15</v>
      </c>
      <c r="J123" s="13">
        <v>3.18</v>
      </c>
      <c r="K123" s="13">
        <v>3.19</v>
      </c>
      <c r="L123" s="13">
        <f t="shared" si="6"/>
        <v>3.1733333333333333</v>
      </c>
      <c r="M123" s="13">
        <f t="shared" si="7"/>
        <v>2.0816659994661382E-2</v>
      </c>
      <c r="N123" s="13">
        <f t="shared" si="8"/>
        <v>0.65598718470571582</v>
      </c>
      <c r="O123" s="6"/>
      <c r="P123" s="30" t="s">
        <v>358</v>
      </c>
      <c r="Q123" s="2" t="s">
        <v>22</v>
      </c>
      <c r="R123" s="2" t="s">
        <v>23</v>
      </c>
      <c r="S123" s="2">
        <v>500</v>
      </c>
      <c r="T123" s="2">
        <v>229.07726452099999</v>
      </c>
      <c r="U123" s="2" t="s">
        <v>24</v>
      </c>
      <c r="V123" s="2">
        <v>-2.2400000000000002</v>
      </c>
      <c r="W123" s="33" t="s">
        <v>4</v>
      </c>
      <c r="X123" s="4">
        <v>3.16</v>
      </c>
      <c r="Y123" s="4">
        <v>3.17</v>
      </c>
      <c r="Z123" s="4">
        <v>3.19</v>
      </c>
      <c r="AA123" s="13">
        <f t="shared" si="9"/>
        <v>3.1733333333333333</v>
      </c>
      <c r="AB123" s="13">
        <f t="shared" si="10"/>
        <v>1.5275252316519383E-2</v>
      </c>
      <c r="AC123" s="13">
        <f t="shared" si="11"/>
        <v>0.4813629931676276</v>
      </c>
    </row>
    <row r="124" spans="1:29" s="1" customFormat="1" x14ac:dyDescent="0.25">
      <c r="A124" s="30" t="s">
        <v>358</v>
      </c>
      <c r="B124" s="2" t="s">
        <v>25</v>
      </c>
      <c r="C124" s="2" t="s">
        <v>26</v>
      </c>
      <c r="D124" s="2">
        <v>600</v>
      </c>
      <c r="E124" s="2">
        <v>243.09291458499999</v>
      </c>
      <c r="F124" s="2" t="s">
        <v>27</v>
      </c>
      <c r="G124" s="2">
        <v>-1.79</v>
      </c>
      <c r="H124" s="4" t="s">
        <v>4</v>
      </c>
      <c r="I124" s="13">
        <v>4.95</v>
      </c>
      <c r="J124" s="13">
        <v>4.97</v>
      </c>
      <c r="K124" s="13">
        <v>5</v>
      </c>
      <c r="L124" s="13">
        <f t="shared" si="6"/>
        <v>4.9733333333333336</v>
      </c>
      <c r="M124" s="13">
        <f t="shared" si="7"/>
        <v>2.5166114784235766E-2</v>
      </c>
      <c r="N124" s="13">
        <f t="shared" si="8"/>
        <v>0.50602107475004898</v>
      </c>
      <c r="O124" s="6"/>
      <c r="P124" s="30" t="s">
        <v>358</v>
      </c>
      <c r="Q124" s="2" t="s">
        <v>25</v>
      </c>
      <c r="R124" s="2" t="s">
        <v>26</v>
      </c>
      <c r="S124" s="2">
        <v>600</v>
      </c>
      <c r="T124" s="2">
        <v>243.09291458499999</v>
      </c>
      <c r="U124" s="2" t="s">
        <v>27</v>
      </c>
      <c r="V124" s="2">
        <v>-1.79</v>
      </c>
      <c r="W124" s="33" t="s">
        <v>4</v>
      </c>
      <c r="X124" s="4">
        <v>4.97</v>
      </c>
      <c r="Y124" s="4">
        <v>4.96</v>
      </c>
      <c r="Z124" s="4">
        <v>4.9800000000000004</v>
      </c>
      <c r="AA124" s="13">
        <f t="shared" si="9"/>
        <v>4.97</v>
      </c>
      <c r="AB124" s="13">
        <f t="shared" si="10"/>
        <v>1.0000000000000231E-2</v>
      </c>
      <c r="AC124" s="13">
        <f t="shared" si="11"/>
        <v>0.20120724346076924</v>
      </c>
    </row>
    <row r="125" spans="1:29" s="1" customFormat="1" x14ac:dyDescent="0.25">
      <c r="A125" s="30" t="s">
        <v>358</v>
      </c>
      <c r="B125" s="2" t="s">
        <v>28</v>
      </c>
      <c r="C125" s="2" t="s">
        <v>29</v>
      </c>
      <c r="D125" s="2">
        <v>700</v>
      </c>
      <c r="E125" s="2">
        <v>257.10856465000001</v>
      </c>
      <c r="F125" s="2" t="s">
        <v>30</v>
      </c>
      <c r="G125" s="2">
        <v>-1.35</v>
      </c>
      <c r="H125" s="4" t="s">
        <v>4</v>
      </c>
      <c r="I125" s="13">
        <v>6.14</v>
      </c>
      <c r="J125" s="13">
        <v>6.15</v>
      </c>
      <c r="K125" s="13">
        <v>6.18</v>
      </c>
      <c r="L125" s="13">
        <f t="shared" si="6"/>
        <v>6.1566666666666663</v>
      </c>
      <c r="M125" s="13">
        <f t="shared" si="7"/>
        <v>2.081665999466124E-2</v>
      </c>
      <c r="N125" s="13">
        <f t="shared" si="8"/>
        <v>0.33811575519211545</v>
      </c>
      <c r="O125" s="6"/>
      <c r="P125" s="30" t="s">
        <v>358</v>
      </c>
      <c r="Q125" s="2" t="s">
        <v>28</v>
      </c>
      <c r="R125" s="2" t="s">
        <v>29</v>
      </c>
      <c r="S125" s="2">
        <v>700</v>
      </c>
      <c r="T125" s="2">
        <v>257.10856465000001</v>
      </c>
      <c r="U125" s="2" t="s">
        <v>30</v>
      </c>
      <c r="V125" s="2">
        <v>-1.35</v>
      </c>
      <c r="W125" s="33" t="s">
        <v>4</v>
      </c>
      <c r="X125" s="4">
        <v>6.15</v>
      </c>
      <c r="Y125" s="4">
        <v>6.15</v>
      </c>
      <c r="Z125" s="4">
        <v>6.17</v>
      </c>
      <c r="AA125" s="13">
        <f t="shared" si="9"/>
        <v>6.1566666666666663</v>
      </c>
      <c r="AB125" s="13">
        <f t="shared" si="10"/>
        <v>1.154700538379227E-2</v>
      </c>
      <c r="AC125" s="13">
        <f t="shared" si="11"/>
        <v>0.18755287575190477</v>
      </c>
    </row>
    <row r="126" spans="1:29" s="1" customFormat="1" x14ac:dyDescent="0.25">
      <c r="A126" s="30" t="s">
        <v>358</v>
      </c>
      <c r="B126" s="2" t="s">
        <v>31</v>
      </c>
      <c r="C126" s="2" t="s">
        <v>32</v>
      </c>
      <c r="D126" s="2">
        <v>800</v>
      </c>
      <c r="E126" s="2">
        <v>271.124214714</v>
      </c>
      <c r="F126" s="2" t="s">
        <v>33</v>
      </c>
      <c r="G126" s="2">
        <v>-0.9</v>
      </c>
      <c r="H126" s="4" t="s">
        <v>4</v>
      </c>
      <c r="I126" s="13">
        <v>7.13</v>
      </c>
      <c r="J126" s="13">
        <v>7.14</v>
      </c>
      <c r="K126" s="13">
        <v>7.17</v>
      </c>
      <c r="L126" s="13">
        <f t="shared" si="6"/>
        <v>7.1466666666666656</v>
      </c>
      <c r="M126" s="13">
        <f t="shared" si="7"/>
        <v>2.0816659994661379E-2</v>
      </c>
      <c r="N126" s="13">
        <f t="shared" si="8"/>
        <v>0.291277891716344</v>
      </c>
      <c r="O126" s="6"/>
      <c r="P126" s="30" t="s">
        <v>358</v>
      </c>
      <c r="Q126" s="2" t="s">
        <v>31</v>
      </c>
      <c r="R126" s="2" t="s">
        <v>32</v>
      </c>
      <c r="S126" s="2">
        <v>800</v>
      </c>
      <c r="T126" s="2">
        <v>271.124214714</v>
      </c>
      <c r="U126" s="2" t="s">
        <v>33</v>
      </c>
      <c r="V126" s="2">
        <v>-0.9</v>
      </c>
      <c r="W126" s="33" t="s">
        <v>4</v>
      </c>
      <c r="X126" s="4">
        <v>7.14</v>
      </c>
      <c r="Y126" s="4">
        <v>7.14</v>
      </c>
      <c r="Z126" s="4">
        <v>7.15</v>
      </c>
      <c r="AA126" s="13">
        <f t="shared" si="9"/>
        <v>7.1433333333333335</v>
      </c>
      <c r="AB126" s="13">
        <f t="shared" si="10"/>
        <v>5.7735026918966474E-3</v>
      </c>
      <c r="AC126" s="13">
        <f t="shared" si="11"/>
        <v>8.0823649443256845E-2</v>
      </c>
    </row>
    <row r="127" spans="1:29" s="1" customFormat="1" x14ac:dyDescent="0.25">
      <c r="A127" s="30" t="s">
        <v>358</v>
      </c>
      <c r="B127" s="2" t="s">
        <v>34</v>
      </c>
      <c r="C127" s="2" t="s">
        <v>35</v>
      </c>
      <c r="D127" s="2">
        <v>900</v>
      </c>
      <c r="E127" s="2">
        <v>285.13986477899999</v>
      </c>
      <c r="F127" s="2" t="s">
        <v>36</v>
      </c>
      <c r="G127" s="2">
        <v>-0.46</v>
      </c>
      <c r="H127" s="4" t="s">
        <v>4</v>
      </c>
      <c r="I127" s="13">
        <v>8</v>
      </c>
      <c r="J127" s="13">
        <v>8.01</v>
      </c>
      <c r="K127" s="13">
        <v>8.0500000000000007</v>
      </c>
      <c r="L127" s="13">
        <f t="shared" si="6"/>
        <v>8.02</v>
      </c>
      <c r="M127" s="13">
        <f t="shared" si="7"/>
        <v>2.6457513110646348E-2</v>
      </c>
      <c r="N127" s="13">
        <f t="shared" si="8"/>
        <v>0.32989417843698693</v>
      </c>
      <c r="O127" s="6"/>
      <c r="P127" s="30" t="s">
        <v>358</v>
      </c>
      <c r="Q127" s="2" t="s">
        <v>34</v>
      </c>
      <c r="R127" s="2" t="s">
        <v>35</v>
      </c>
      <c r="S127" s="2">
        <v>900</v>
      </c>
      <c r="T127" s="2">
        <v>285.13986477899999</v>
      </c>
      <c r="U127" s="2" t="s">
        <v>36</v>
      </c>
      <c r="V127" s="2">
        <v>-0.46</v>
      </c>
      <c r="W127" s="33" t="s">
        <v>4</v>
      </c>
      <c r="X127" s="4">
        <v>8.01</v>
      </c>
      <c r="Y127" s="4">
        <v>8.02</v>
      </c>
      <c r="Z127" s="4">
        <v>8.0299999999999994</v>
      </c>
      <c r="AA127" s="13">
        <f t="shared" si="9"/>
        <v>8.0200000000000014</v>
      </c>
      <c r="AB127" s="13">
        <f t="shared" si="10"/>
        <v>9.9999999999997868E-3</v>
      </c>
      <c r="AC127" s="13">
        <f t="shared" si="11"/>
        <v>0.12468827930174296</v>
      </c>
    </row>
    <row r="128" spans="1:29" s="1" customFormat="1" x14ac:dyDescent="0.25">
      <c r="A128" s="30" t="s">
        <v>358</v>
      </c>
      <c r="B128" s="2" t="s">
        <v>37</v>
      </c>
      <c r="C128" s="2" t="s">
        <v>38</v>
      </c>
      <c r="D128" s="2">
        <v>1000</v>
      </c>
      <c r="E128" s="2">
        <v>299.15551484299999</v>
      </c>
      <c r="F128" s="2" t="s">
        <v>39</v>
      </c>
      <c r="G128" s="2">
        <v>-0.02</v>
      </c>
      <c r="H128" s="4" t="s">
        <v>4</v>
      </c>
      <c r="I128" s="13">
        <v>8.81</v>
      </c>
      <c r="J128" s="13">
        <v>8.82</v>
      </c>
      <c r="K128" s="13">
        <v>8.86</v>
      </c>
      <c r="L128" s="13">
        <f t="shared" si="6"/>
        <v>8.83</v>
      </c>
      <c r="M128" s="13">
        <f t="shared" si="7"/>
        <v>2.6457513110645342E-2</v>
      </c>
      <c r="N128" s="13">
        <f t="shared" si="8"/>
        <v>0.2996320850582711</v>
      </c>
      <c r="O128" s="6"/>
      <c r="P128" s="30" t="s">
        <v>358</v>
      </c>
      <c r="Q128" s="2" t="s">
        <v>37</v>
      </c>
      <c r="R128" s="2" t="s">
        <v>38</v>
      </c>
      <c r="S128" s="2">
        <v>1000</v>
      </c>
      <c r="T128" s="2">
        <v>299.15551484299999</v>
      </c>
      <c r="U128" s="2" t="s">
        <v>39</v>
      </c>
      <c r="V128" s="2">
        <v>-0.02</v>
      </c>
      <c r="W128" s="33" t="s">
        <v>4</v>
      </c>
      <c r="X128" s="4">
        <v>8.82</v>
      </c>
      <c r="Y128" s="4">
        <v>8.83</v>
      </c>
      <c r="Z128" s="4">
        <v>8.83</v>
      </c>
      <c r="AA128" s="13">
        <f t="shared" si="9"/>
        <v>8.8266666666666662</v>
      </c>
      <c r="AB128" s="13">
        <f t="shared" si="10"/>
        <v>5.7735026918961348E-3</v>
      </c>
      <c r="AC128" s="13">
        <f t="shared" si="11"/>
        <v>6.5409773699729626E-2</v>
      </c>
    </row>
    <row r="129" spans="1:29" s="1" customFormat="1" x14ac:dyDescent="0.25">
      <c r="A129" s="30" t="s">
        <v>358</v>
      </c>
      <c r="B129" s="2" t="s">
        <v>40</v>
      </c>
      <c r="C129" s="2" t="s">
        <v>41</v>
      </c>
      <c r="D129" s="2">
        <v>1100</v>
      </c>
      <c r="E129" s="2">
        <v>313.17116490699999</v>
      </c>
      <c r="F129" s="2" t="s">
        <v>42</v>
      </c>
      <c r="G129" s="2">
        <v>0.43</v>
      </c>
      <c r="H129" s="4" t="s">
        <v>4</v>
      </c>
      <c r="I129" s="13">
        <v>9.59</v>
      </c>
      <c r="J129" s="13">
        <v>9.61</v>
      </c>
      <c r="K129" s="13">
        <v>9.64</v>
      </c>
      <c r="L129" s="13">
        <f t="shared" si="6"/>
        <v>9.6133333333333333</v>
      </c>
      <c r="M129" s="13">
        <f t="shared" si="7"/>
        <v>2.5166114784236238E-2</v>
      </c>
      <c r="N129" s="13">
        <f t="shared" si="8"/>
        <v>0.26178344089011341</v>
      </c>
      <c r="O129" s="6"/>
      <c r="P129" s="30" t="s">
        <v>358</v>
      </c>
      <c r="Q129" s="2" t="s">
        <v>40</v>
      </c>
      <c r="R129" s="2" t="s">
        <v>41</v>
      </c>
      <c r="S129" s="2">
        <v>1100</v>
      </c>
      <c r="T129" s="2">
        <v>313.17116490699999</v>
      </c>
      <c r="U129" s="2" t="s">
        <v>42</v>
      </c>
      <c r="V129" s="2">
        <v>0.43</v>
      </c>
      <c r="W129" s="33" t="s">
        <v>4</v>
      </c>
      <c r="X129" s="4">
        <v>9.6</v>
      </c>
      <c r="Y129" s="4">
        <v>9.61</v>
      </c>
      <c r="Z129" s="4">
        <v>9.61</v>
      </c>
      <c r="AA129" s="13">
        <f t="shared" si="9"/>
        <v>9.6066666666666674</v>
      </c>
      <c r="AB129" s="13">
        <f t="shared" si="10"/>
        <v>5.7735026918961348E-3</v>
      </c>
      <c r="AC129" s="13">
        <f t="shared" si="11"/>
        <v>6.0098917681083983E-2</v>
      </c>
    </row>
    <row r="130" spans="1:29" s="1" customFormat="1" x14ac:dyDescent="0.25">
      <c r="A130" s="30" t="s">
        <v>358</v>
      </c>
      <c r="B130" s="2" t="s">
        <v>43</v>
      </c>
      <c r="C130" s="2" t="s">
        <v>44</v>
      </c>
      <c r="D130" s="2">
        <v>1200</v>
      </c>
      <c r="E130" s="2">
        <v>327.18681497199998</v>
      </c>
      <c r="F130" s="2" t="s">
        <v>45</v>
      </c>
      <c r="G130" s="2">
        <v>0.87</v>
      </c>
      <c r="H130" s="4" t="s">
        <v>4</v>
      </c>
      <c r="I130" s="13">
        <v>10.37</v>
      </c>
      <c r="J130" s="13">
        <v>10.39</v>
      </c>
      <c r="K130" s="13">
        <v>10.42</v>
      </c>
      <c r="L130" s="13">
        <f t="shared" si="6"/>
        <v>10.393333333333333</v>
      </c>
      <c r="M130" s="13">
        <f t="shared" si="7"/>
        <v>2.5166114784236117E-2</v>
      </c>
      <c r="N130" s="13">
        <f t="shared" si="8"/>
        <v>0.24213708900804476</v>
      </c>
      <c r="O130" s="6"/>
      <c r="P130" s="30" t="s">
        <v>358</v>
      </c>
      <c r="Q130" s="2" t="s">
        <v>43</v>
      </c>
      <c r="R130" s="2" t="s">
        <v>44</v>
      </c>
      <c r="S130" s="2">
        <v>1200</v>
      </c>
      <c r="T130" s="2">
        <v>327.18681497199998</v>
      </c>
      <c r="U130" s="2" t="s">
        <v>45</v>
      </c>
      <c r="V130" s="2">
        <v>0.87</v>
      </c>
      <c r="W130" s="33" t="s">
        <v>4</v>
      </c>
      <c r="X130" s="4">
        <v>10.38</v>
      </c>
      <c r="Y130" s="4">
        <v>10.38</v>
      </c>
      <c r="Z130" s="4">
        <v>10.39</v>
      </c>
      <c r="AA130" s="13">
        <f t="shared" si="9"/>
        <v>10.383333333333335</v>
      </c>
      <c r="AB130" s="13">
        <f t="shared" si="10"/>
        <v>5.7735026918961348E-3</v>
      </c>
      <c r="AC130" s="13">
        <f t="shared" si="11"/>
        <v>5.5603557225323924E-2</v>
      </c>
    </row>
    <row r="131" spans="1:29" s="1" customFormat="1" x14ac:dyDescent="0.25">
      <c r="A131" s="30" t="s">
        <v>358</v>
      </c>
      <c r="B131" s="2" t="s">
        <v>46</v>
      </c>
      <c r="C131" s="2" t="s">
        <v>47</v>
      </c>
      <c r="D131" s="2">
        <v>1300</v>
      </c>
      <c r="E131" s="2">
        <v>341.20246503599998</v>
      </c>
      <c r="F131" s="2" t="s">
        <v>48</v>
      </c>
      <c r="G131" s="2">
        <v>1.32</v>
      </c>
      <c r="H131" s="4" t="s">
        <v>4</v>
      </c>
      <c r="I131" s="13">
        <v>11.14</v>
      </c>
      <c r="J131" s="13">
        <v>11.16</v>
      </c>
      <c r="K131" s="13">
        <v>11.19</v>
      </c>
      <c r="L131" s="13">
        <f t="shared" si="6"/>
        <v>11.163333333333334</v>
      </c>
      <c r="M131" s="13">
        <f t="shared" si="7"/>
        <v>2.5166114784235295E-2</v>
      </c>
      <c r="N131" s="13">
        <f t="shared" si="8"/>
        <v>0.22543548627263627</v>
      </c>
      <c r="O131" s="6"/>
      <c r="P131" s="30" t="s">
        <v>358</v>
      </c>
      <c r="Q131" s="2" t="s">
        <v>46</v>
      </c>
      <c r="R131" s="2" t="s">
        <v>47</v>
      </c>
      <c r="S131" s="2">
        <v>1300</v>
      </c>
      <c r="T131" s="2">
        <v>341.20246503599998</v>
      </c>
      <c r="U131" s="2" t="s">
        <v>48</v>
      </c>
      <c r="V131" s="2">
        <v>1.32</v>
      </c>
      <c r="W131" s="33" t="s">
        <v>4</v>
      </c>
      <c r="X131" s="4">
        <v>11.16</v>
      </c>
      <c r="Y131" s="4">
        <v>11.16</v>
      </c>
      <c r="Z131" s="4">
        <v>11.17</v>
      </c>
      <c r="AA131" s="13">
        <f t="shared" si="9"/>
        <v>11.163333333333334</v>
      </c>
      <c r="AB131" s="13">
        <f t="shared" si="10"/>
        <v>5.7735026918961348E-3</v>
      </c>
      <c r="AC131" s="13">
        <f t="shared" si="11"/>
        <v>5.1718447523703803E-2</v>
      </c>
    </row>
    <row r="132" spans="1:29" s="1" customFormat="1" x14ac:dyDescent="0.25">
      <c r="A132" s="30" t="s">
        <v>358</v>
      </c>
      <c r="B132" s="2" t="s">
        <v>49</v>
      </c>
      <c r="C132" s="2" t="s">
        <v>50</v>
      </c>
      <c r="D132" s="2">
        <v>1400</v>
      </c>
      <c r="E132" s="2">
        <v>355.21811510100002</v>
      </c>
      <c r="F132" s="2" t="s">
        <v>51</v>
      </c>
      <c r="G132" s="2">
        <v>1.76</v>
      </c>
      <c r="H132" s="4" t="s">
        <v>4</v>
      </c>
      <c r="I132" s="13">
        <v>11.93</v>
      </c>
      <c r="J132" s="13">
        <v>11.94</v>
      </c>
      <c r="K132" s="13">
        <v>11.97</v>
      </c>
      <c r="L132" s="13">
        <f t="shared" ref="L132:L138" si="12">AVERAGE(I132:K132)</f>
        <v>11.946666666666665</v>
      </c>
      <c r="M132" s="13">
        <f t="shared" ref="M132:M138" si="13">STDEV(I132:K132)</f>
        <v>2.0816659994661878E-2</v>
      </c>
      <c r="N132" s="13">
        <f t="shared" ref="N132:N138" si="14">M132/L132*100</f>
        <v>0.17424659593745995</v>
      </c>
      <c r="O132" s="6"/>
      <c r="P132" s="30" t="s">
        <v>358</v>
      </c>
      <c r="Q132" s="2" t="s">
        <v>49</v>
      </c>
      <c r="R132" s="2" t="s">
        <v>50</v>
      </c>
      <c r="S132" s="2">
        <v>1400</v>
      </c>
      <c r="T132" s="2">
        <v>355.21811510100002</v>
      </c>
      <c r="U132" s="2" t="s">
        <v>51</v>
      </c>
      <c r="V132" s="2">
        <v>1.76</v>
      </c>
      <c r="W132" s="33" t="s">
        <v>4</v>
      </c>
      <c r="X132" s="4">
        <v>11.95</v>
      </c>
      <c r="Y132" s="4">
        <v>11.95</v>
      </c>
      <c r="Z132" s="4">
        <v>11.96</v>
      </c>
      <c r="AA132" s="13">
        <f t="shared" ref="AA132:AA138" si="15">AVERAGE(X132:Z132)</f>
        <v>11.953333333333333</v>
      </c>
      <c r="AB132" s="13">
        <f t="shared" ref="AB132:AB138" si="16">STDEV(X132:Z132)</f>
        <v>5.77350269189716E-3</v>
      </c>
      <c r="AC132" s="13">
        <f t="shared" ref="AC132:AC138" si="17">AB132/AA132*100</f>
        <v>4.8300357154744782E-2</v>
      </c>
    </row>
    <row r="133" spans="1:29" s="1" customFormat="1" x14ac:dyDescent="0.25">
      <c r="A133" s="30" t="s">
        <v>358</v>
      </c>
      <c r="B133" s="2" t="s">
        <v>52</v>
      </c>
      <c r="C133" s="2" t="s">
        <v>53</v>
      </c>
      <c r="D133" s="2">
        <v>1500</v>
      </c>
      <c r="E133" s="2">
        <v>369.23376516500002</v>
      </c>
      <c r="F133" s="2" t="s">
        <v>54</v>
      </c>
      <c r="G133" s="2">
        <v>2.21</v>
      </c>
      <c r="H133" s="4" t="s">
        <v>4</v>
      </c>
      <c r="I133" s="13">
        <v>12.73</v>
      </c>
      <c r="J133" s="13">
        <v>12.74</v>
      </c>
      <c r="K133" s="13">
        <v>12.77</v>
      </c>
      <c r="L133" s="13">
        <f t="shared" si="12"/>
        <v>12.746666666666664</v>
      </c>
      <c r="M133" s="13">
        <f t="shared" si="13"/>
        <v>2.0816659994660883E-2</v>
      </c>
      <c r="N133" s="13">
        <f t="shared" si="14"/>
        <v>0.16331061711292535</v>
      </c>
      <c r="O133" s="6"/>
      <c r="P133" s="30" t="s">
        <v>358</v>
      </c>
      <c r="Q133" s="2" t="s">
        <v>52</v>
      </c>
      <c r="R133" s="2" t="s">
        <v>53</v>
      </c>
      <c r="S133" s="2">
        <v>1500</v>
      </c>
      <c r="T133" s="2">
        <v>369.23376516500002</v>
      </c>
      <c r="U133" s="2" t="s">
        <v>54</v>
      </c>
      <c r="V133" s="2">
        <v>2.21</v>
      </c>
      <c r="W133" s="33" t="s">
        <v>4</v>
      </c>
      <c r="X133" s="4">
        <v>12.75</v>
      </c>
      <c r="Y133" s="4">
        <v>12.75</v>
      </c>
      <c r="Z133" s="4">
        <v>12.76</v>
      </c>
      <c r="AA133" s="13">
        <f t="shared" si="15"/>
        <v>12.753333333333332</v>
      </c>
      <c r="AB133" s="13">
        <f t="shared" si="16"/>
        <v>5.7735026918961348E-3</v>
      </c>
      <c r="AC133" s="13">
        <f t="shared" si="17"/>
        <v>4.5270538619154227E-2</v>
      </c>
    </row>
    <row r="134" spans="1:29" s="1" customFormat="1" x14ac:dyDescent="0.25">
      <c r="A134" s="30" t="s">
        <v>358</v>
      </c>
      <c r="B134" s="2" t="s">
        <v>55</v>
      </c>
      <c r="C134" s="2" t="s">
        <v>56</v>
      </c>
      <c r="D134" s="2">
        <v>1600</v>
      </c>
      <c r="E134" s="2">
        <v>383.24941522900002</v>
      </c>
      <c r="F134" s="2" t="s">
        <v>57</v>
      </c>
      <c r="G134" s="2">
        <v>2.65</v>
      </c>
      <c r="H134" s="4" t="s">
        <v>4</v>
      </c>
      <c r="I134" s="13">
        <v>13.52</v>
      </c>
      <c r="J134" s="13">
        <v>13.54</v>
      </c>
      <c r="K134" s="13">
        <v>13.57</v>
      </c>
      <c r="L134" s="13">
        <f t="shared" si="12"/>
        <v>13.543333333333331</v>
      </c>
      <c r="M134" s="13">
        <f t="shared" si="13"/>
        <v>2.5166114784236235E-2</v>
      </c>
      <c r="N134" s="13">
        <f t="shared" si="14"/>
        <v>0.18581920835025528</v>
      </c>
      <c r="O134" s="6"/>
      <c r="P134" s="30" t="s">
        <v>358</v>
      </c>
      <c r="Q134" s="2" t="s">
        <v>55</v>
      </c>
      <c r="R134" s="2" t="s">
        <v>56</v>
      </c>
      <c r="S134" s="2">
        <v>1600</v>
      </c>
      <c r="T134" s="2">
        <v>383.24941522900002</v>
      </c>
      <c r="U134" s="2" t="s">
        <v>57</v>
      </c>
      <c r="V134" s="2">
        <v>2.65</v>
      </c>
      <c r="W134" s="33" t="s">
        <v>4</v>
      </c>
      <c r="X134" s="4">
        <v>13.54</v>
      </c>
      <c r="Y134" s="4">
        <v>13.54</v>
      </c>
      <c r="Z134" s="4">
        <v>13.54</v>
      </c>
      <c r="AA134" s="13">
        <f t="shared" si="15"/>
        <v>13.54</v>
      </c>
      <c r="AB134" s="13">
        <f t="shared" si="16"/>
        <v>0</v>
      </c>
      <c r="AC134" s="13">
        <f t="shared" si="17"/>
        <v>0</v>
      </c>
    </row>
    <row r="135" spans="1:29" s="1" customFormat="1" x14ac:dyDescent="0.25">
      <c r="A135" s="30" t="s">
        <v>358</v>
      </c>
      <c r="B135" s="2" t="s">
        <v>58</v>
      </c>
      <c r="C135" s="2" t="s">
        <v>59</v>
      </c>
      <c r="D135" s="2">
        <v>1700</v>
      </c>
      <c r="E135" s="2">
        <v>397.26506529400001</v>
      </c>
      <c r="F135" s="2" t="s">
        <v>60</v>
      </c>
      <c r="G135" s="2">
        <v>3.1</v>
      </c>
      <c r="H135" s="4" t="s">
        <v>4</v>
      </c>
      <c r="I135" s="13">
        <v>14.31</v>
      </c>
      <c r="J135" s="13">
        <v>14.32</v>
      </c>
      <c r="K135" s="13">
        <v>14.35</v>
      </c>
      <c r="L135" s="13">
        <f t="shared" si="12"/>
        <v>14.326666666666668</v>
      </c>
      <c r="M135" s="13">
        <f t="shared" si="13"/>
        <v>2.0816659994660883E-2</v>
      </c>
      <c r="N135" s="13">
        <f t="shared" si="14"/>
        <v>0.14530009302927557</v>
      </c>
      <c r="O135" s="6"/>
      <c r="P135" s="30" t="s">
        <v>358</v>
      </c>
      <c r="Q135" s="2" t="s">
        <v>58</v>
      </c>
      <c r="R135" s="2" t="s">
        <v>59</v>
      </c>
      <c r="S135" s="2">
        <v>1700</v>
      </c>
      <c r="T135" s="2">
        <v>397.26506529400001</v>
      </c>
      <c r="U135" s="2" t="s">
        <v>60</v>
      </c>
      <c r="V135" s="2">
        <v>3.1</v>
      </c>
      <c r="W135" s="33" t="s">
        <v>4</v>
      </c>
      <c r="X135" s="4">
        <v>14.32</v>
      </c>
      <c r="Y135" s="4">
        <v>14.33</v>
      </c>
      <c r="Z135" s="4">
        <v>14.33</v>
      </c>
      <c r="AA135" s="13">
        <f t="shared" si="15"/>
        <v>14.326666666666666</v>
      </c>
      <c r="AB135" s="13">
        <f t="shared" si="16"/>
        <v>5.7735026918961348E-3</v>
      </c>
      <c r="AC135" s="13">
        <f t="shared" si="17"/>
        <v>4.0298995057441611E-2</v>
      </c>
    </row>
    <row r="136" spans="1:29" s="1" customFormat="1" x14ac:dyDescent="0.25">
      <c r="A136" s="30" t="s">
        <v>358</v>
      </c>
      <c r="B136" s="2" t="s">
        <v>61</v>
      </c>
      <c r="C136" s="2" t="s">
        <v>62</v>
      </c>
      <c r="D136" s="2">
        <v>1800</v>
      </c>
      <c r="E136" s="2">
        <v>411.28071535800001</v>
      </c>
      <c r="F136" s="2" t="s">
        <v>63</v>
      </c>
      <c r="G136" s="2">
        <v>3.54</v>
      </c>
      <c r="H136" s="4" t="s">
        <v>4</v>
      </c>
      <c r="I136" s="13">
        <v>15.08</v>
      </c>
      <c r="J136" s="13">
        <v>15.1</v>
      </c>
      <c r="K136" s="13">
        <v>15.13</v>
      </c>
      <c r="L136" s="13">
        <f t="shared" si="12"/>
        <v>15.103333333333333</v>
      </c>
      <c r="M136" s="13">
        <f t="shared" si="13"/>
        <v>2.5166114784236238E-2</v>
      </c>
      <c r="N136" s="13">
        <f t="shared" si="14"/>
        <v>0.16662622898412871</v>
      </c>
      <c r="O136" s="6"/>
      <c r="P136" s="30" t="s">
        <v>358</v>
      </c>
      <c r="Q136" s="2" t="s">
        <v>61</v>
      </c>
      <c r="R136" s="2" t="s">
        <v>62</v>
      </c>
      <c r="S136" s="2">
        <v>1800</v>
      </c>
      <c r="T136" s="2">
        <v>411.28071535800001</v>
      </c>
      <c r="U136" s="2" t="s">
        <v>63</v>
      </c>
      <c r="V136" s="2">
        <v>3.54</v>
      </c>
      <c r="W136" s="33" t="s">
        <v>4</v>
      </c>
      <c r="X136" s="4">
        <v>15.1</v>
      </c>
      <c r="Y136" s="4">
        <v>15.1</v>
      </c>
      <c r="Z136" s="4">
        <v>15.11</v>
      </c>
      <c r="AA136" s="13">
        <f t="shared" si="15"/>
        <v>15.103333333333333</v>
      </c>
      <c r="AB136" s="13">
        <f t="shared" si="16"/>
        <v>5.7735026918961348E-3</v>
      </c>
      <c r="AC136" s="13">
        <f t="shared" si="17"/>
        <v>3.8226678604476726E-2</v>
      </c>
    </row>
    <row r="137" spans="1:29" s="1" customFormat="1" x14ac:dyDescent="0.25">
      <c r="A137" s="30" t="s">
        <v>358</v>
      </c>
      <c r="B137" s="2" t="s">
        <v>64</v>
      </c>
      <c r="C137" s="2" t="s">
        <v>65</v>
      </c>
      <c r="D137" s="2">
        <v>1900</v>
      </c>
      <c r="E137" s="2">
        <v>425.296365423</v>
      </c>
      <c r="F137" s="2" t="s">
        <v>66</v>
      </c>
      <c r="G137" s="2">
        <v>3.99</v>
      </c>
      <c r="H137" s="4" t="s">
        <v>4</v>
      </c>
      <c r="I137" s="13">
        <v>15.81</v>
      </c>
      <c r="J137" s="13">
        <v>15.83</v>
      </c>
      <c r="K137" s="13">
        <v>15.86</v>
      </c>
      <c r="L137" s="13">
        <f t="shared" si="12"/>
        <v>15.833333333333334</v>
      </c>
      <c r="M137" s="13">
        <f t="shared" si="13"/>
        <v>2.5166114784235295E-2</v>
      </c>
      <c r="N137" s="13">
        <f t="shared" si="14"/>
        <v>0.15894388284780184</v>
      </c>
      <c r="O137" s="6"/>
      <c r="P137" s="30" t="s">
        <v>358</v>
      </c>
      <c r="Q137" s="2" t="s">
        <v>64</v>
      </c>
      <c r="R137" s="2" t="s">
        <v>65</v>
      </c>
      <c r="S137" s="2">
        <v>1900</v>
      </c>
      <c r="T137" s="2">
        <v>425.296365423</v>
      </c>
      <c r="U137" s="2" t="s">
        <v>66</v>
      </c>
      <c r="V137" s="2">
        <v>3.99</v>
      </c>
      <c r="W137" s="33" t="s">
        <v>4</v>
      </c>
      <c r="X137" s="4">
        <v>15.83</v>
      </c>
      <c r="Y137" s="4">
        <v>15.83</v>
      </c>
      <c r="Z137" s="4">
        <v>15.84</v>
      </c>
      <c r="AA137" s="13">
        <f t="shared" si="15"/>
        <v>15.833333333333334</v>
      </c>
      <c r="AB137" s="13">
        <f t="shared" si="16"/>
        <v>5.7735026918961348E-3</v>
      </c>
      <c r="AC137" s="13">
        <f t="shared" si="17"/>
        <v>3.6464227527765056E-2</v>
      </c>
    </row>
    <row r="138" spans="1:29" s="1" customFormat="1" x14ac:dyDescent="0.25">
      <c r="A138" s="30" t="s">
        <v>358</v>
      </c>
      <c r="B138" s="2" t="s">
        <v>67</v>
      </c>
      <c r="C138" s="2" t="s">
        <v>68</v>
      </c>
      <c r="D138" s="2">
        <v>2000</v>
      </c>
      <c r="E138" s="2">
        <v>439.312015487</v>
      </c>
      <c r="F138" s="2" t="s">
        <v>69</v>
      </c>
      <c r="G138" s="2">
        <v>4.43</v>
      </c>
      <c r="H138" s="4" t="s">
        <v>4</v>
      </c>
      <c r="I138" s="9">
        <v>16.489999999999998</v>
      </c>
      <c r="J138" s="9">
        <v>16.5</v>
      </c>
      <c r="K138" s="9">
        <v>16.53</v>
      </c>
      <c r="L138" s="13">
        <f t="shared" si="12"/>
        <v>16.506666666666664</v>
      </c>
      <c r="M138" s="13">
        <f t="shared" si="13"/>
        <v>2.081665999466259E-2</v>
      </c>
      <c r="N138" s="13">
        <f t="shared" si="14"/>
        <v>0.12611062193858599</v>
      </c>
      <c r="O138" s="6"/>
      <c r="P138" s="30" t="s">
        <v>358</v>
      </c>
      <c r="Q138" s="2" t="s">
        <v>67</v>
      </c>
      <c r="R138" s="2" t="s">
        <v>68</v>
      </c>
      <c r="S138" s="2">
        <v>2000</v>
      </c>
      <c r="T138" s="2">
        <v>439.312015487</v>
      </c>
      <c r="U138" s="2" t="s">
        <v>69</v>
      </c>
      <c r="V138" s="2">
        <v>4.43</v>
      </c>
      <c r="W138" s="33" t="s">
        <v>4</v>
      </c>
      <c r="X138" s="5">
        <v>16.5</v>
      </c>
      <c r="Y138" s="5">
        <v>16.5</v>
      </c>
      <c r="Z138" s="5">
        <v>16.5</v>
      </c>
      <c r="AA138" s="13">
        <f t="shared" si="15"/>
        <v>16.5</v>
      </c>
      <c r="AB138" s="13">
        <f t="shared" si="16"/>
        <v>0</v>
      </c>
      <c r="AC138" s="13">
        <f t="shared" si="17"/>
        <v>0</v>
      </c>
    </row>
  </sheetData>
  <mergeCells count="4">
    <mergeCell ref="X1:AC1"/>
    <mergeCell ref="P1:W1"/>
    <mergeCell ref="A1:H1"/>
    <mergeCell ref="I1:N1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38"/>
  <sheetViews>
    <sheetView zoomScale="40" zoomScaleNormal="40" workbookViewId="0">
      <selection activeCell="P73" sqref="P73"/>
    </sheetView>
  </sheetViews>
  <sheetFormatPr baseColWidth="10" defaultColWidth="11.42578125" defaultRowHeight="15" x14ac:dyDescent="0.25"/>
  <cols>
    <col min="1" max="1" width="5.42578125" style="25" customWidth="1"/>
    <col min="2" max="8" width="11.42578125" style="22"/>
    <col min="9" max="14" width="11.42578125" style="26"/>
    <col min="15" max="15" width="11.42578125" style="22"/>
    <col min="16" max="16" width="5.42578125" style="32" customWidth="1"/>
    <col min="17" max="23" width="11.42578125" style="22"/>
    <col min="24" max="26" width="11.42578125" style="25"/>
    <col min="27" max="16384" width="11.42578125" style="22"/>
  </cols>
  <sheetData>
    <row r="1" spans="1:29" s="1" customFormat="1" x14ac:dyDescent="0.25">
      <c r="A1" s="36"/>
      <c r="B1" s="36"/>
      <c r="C1" s="36"/>
      <c r="D1" s="36"/>
      <c r="E1" s="36"/>
      <c r="F1" s="36"/>
      <c r="G1" s="36"/>
      <c r="H1" s="36"/>
      <c r="I1" s="35" t="s">
        <v>360</v>
      </c>
      <c r="J1" s="35"/>
      <c r="K1" s="35"/>
      <c r="L1" s="35"/>
      <c r="M1" s="35"/>
      <c r="N1" s="35"/>
      <c r="O1" s="27"/>
      <c r="P1" s="36"/>
      <c r="Q1" s="36"/>
      <c r="R1" s="36"/>
      <c r="S1" s="36"/>
      <c r="T1" s="36"/>
      <c r="U1" s="36"/>
      <c r="V1" s="36"/>
      <c r="W1" s="36"/>
      <c r="X1" s="35" t="s">
        <v>365</v>
      </c>
      <c r="Y1" s="35"/>
      <c r="Z1" s="35"/>
      <c r="AA1" s="35"/>
      <c r="AB1" s="35"/>
      <c r="AC1" s="35"/>
    </row>
    <row r="2" spans="1:29" s="1" customFormat="1" x14ac:dyDescent="0.25">
      <c r="A2" s="23" t="s">
        <v>1</v>
      </c>
      <c r="B2" s="24" t="s">
        <v>2</v>
      </c>
      <c r="C2" s="24" t="s">
        <v>3</v>
      </c>
      <c r="D2" s="24" t="s">
        <v>4</v>
      </c>
      <c r="E2" s="24" t="s">
        <v>5</v>
      </c>
      <c r="F2" s="24" t="s">
        <v>6</v>
      </c>
      <c r="G2" s="24" t="s">
        <v>7</v>
      </c>
      <c r="H2" s="23" t="s">
        <v>8</v>
      </c>
      <c r="I2" s="28" t="s">
        <v>361</v>
      </c>
      <c r="J2" s="28" t="s">
        <v>362</v>
      </c>
      <c r="K2" s="28" t="s">
        <v>363</v>
      </c>
      <c r="L2" s="28" t="s">
        <v>359</v>
      </c>
      <c r="M2" s="28" t="s">
        <v>0</v>
      </c>
      <c r="N2" s="28" t="s">
        <v>364</v>
      </c>
      <c r="O2" s="28"/>
      <c r="P2" s="23" t="s">
        <v>1</v>
      </c>
      <c r="Q2" s="24" t="s">
        <v>2</v>
      </c>
      <c r="R2" s="24" t="s">
        <v>3</v>
      </c>
      <c r="S2" s="24" t="s">
        <v>4</v>
      </c>
      <c r="T2" s="24" t="s">
        <v>5</v>
      </c>
      <c r="U2" s="24" t="s">
        <v>6</v>
      </c>
      <c r="V2" s="24" t="s">
        <v>7</v>
      </c>
      <c r="W2" s="23" t="s">
        <v>8</v>
      </c>
      <c r="X2" s="28" t="s">
        <v>361</v>
      </c>
      <c r="Y2" s="28" t="s">
        <v>362</v>
      </c>
      <c r="Z2" s="28" t="s">
        <v>363</v>
      </c>
      <c r="AA2" s="28" t="s">
        <v>359</v>
      </c>
      <c r="AB2" s="28" t="s">
        <v>0</v>
      </c>
      <c r="AC2" s="28" t="s">
        <v>364</v>
      </c>
    </row>
    <row r="3" spans="1:29" s="1" customFormat="1" ht="15" customHeight="1" x14ac:dyDescent="0.25">
      <c r="A3" s="31" t="s">
        <v>357</v>
      </c>
      <c r="B3" s="2" t="s">
        <v>9</v>
      </c>
      <c r="C3" s="2" t="s">
        <v>10</v>
      </c>
      <c r="D3" s="2">
        <v>100</v>
      </c>
      <c r="E3" s="2">
        <v>173.01466426299999</v>
      </c>
      <c r="F3" s="2" t="s">
        <v>11</v>
      </c>
      <c r="G3" s="2">
        <v>-4.01</v>
      </c>
      <c r="H3" s="4" t="s">
        <v>4</v>
      </c>
      <c r="I3" s="13">
        <v>0.72</v>
      </c>
      <c r="J3" s="13">
        <v>0.73</v>
      </c>
      <c r="K3" s="13">
        <v>0.76</v>
      </c>
      <c r="L3" s="13">
        <f>AVERAGE(I3:K3)</f>
        <v>0.73666666666666669</v>
      </c>
      <c r="M3" s="13">
        <f>STDEV(I3:K3)</f>
        <v>2.0816659994661344E-2</v>
      </c>
      <c r="N3" s="13">
        <f>M3/L3*100</f>
        <v>2.8257909495015396</v>
      </c>
      <c r="O3" s="3"/>
      <c r="P3" s="31" t="s">
        <v>357</v>
      </c>
      <c r="Q3" s="2" t="s">
        <v>9</v>
      </c>
      <c r="R3" s="2" t="s">
        <v>10</v>
      </c>
      <c r="S3" s="2">
        <v>100</v>
      </c>
      <c r="T3" s="2">
        <v>173.01466426299999</v>
      </c>
      <c r="U3" s="2" t="s">
        <v>11</v>
      </c>
      <c r="V3" s="2">
        <v>-4.01</v>
      </c>
      <c r="W3" s="33" t="s">
        <v>4</v>
      </c>
      <c r="X3" s="2" t="s">
        <v>12</v>
      </c>
      <c r="Y3" s="2" t="s">
        <v>12</v>
      </c>
      <c r="Z3" s="2" t="s">
        <v>12</v>
      </c>
      <c r="AA3" s="13" t="e">
        <f>AVERAGE(X3:Z3)</f>
        <v>#DIV/0!</v>
      </c>
      <c r="AB3" s="13" t="e">
        <f>STDEV(X3:Z3)</f>
        <v>#DIV/0!</v>
      </c>
      <c r="AC3" s="13" t="e">
        <f>AB3/AA3*100</f>
        <v>#DIV/0!</v>
      </c>
    </row>
    <row r="4" spans="1:29" s="1" customFormat="1" x14ac:dyDescent="0.25">
      <c r="A4" s="31" t="s">
        <v>357</v>
      </c>
      <c r="B4" s="2" t="s">
        <v>13</v>
      </c>
      <c r="C4" s="2" t="s">
        <v>14</v>
      </c>
      <c r="D4" s="2">
        <v>200</v>
      </c>
      <c r="E4" s="2">
        <v>187.030314328</v>
      </c>
      <c r="F4" s="2" t="s">
        <v>15</v>
      </c>
      <c r="G4" s="2">
        <v>-3.65</v>
      </c>
      <c r="H4" s="4" t="s">
        <v>4</v>
      </c>
      <c r="I4" s="13">
        <v>0.76</v>
      </c>
      <c r="J4" s="13">
        <v>0.77</v>
      </c>
      <c r="K4" s="13">
        <v>0.79</v>
      </c>
      <c r="L4" s="13">
        <f t="shared" ref="L4:L67" si="0">AVERAGE(I4:K4)</f>
        <v>0.77333333333333343</v>
      </c>
      <c r="M4" s="13">
        <f t="shared" ref="M4:M67" si="1">STDEV(I4:K4)</f>
        <v>1.527525231651948E-2</v>
      </c>
      <c r="N4" s="13">
        <f t="shared" ref="N4:N67" si="2">M4/L4*100</f>
        <v>1.9752481443775189</v>
      </c>
      <c r="O4" s="3"/>
      <c r="P4" s="31" t="s">
        <v>357</v>
      </c>
      <c r="Q4" s="2" t="s">
        <v>13</v>
      </c>
      <c r="R4" s="2" t="s">
        <v>14</v>
      </c>
      <c r="S4" s="2">
        <v>200</v>
      </c>
      <c r="T4" s="2">
        <v>187.030314328</v>
      </c>
      <c r="U4" s="2" t="s">
        <v>15</v>
      </c>
      <c r="V4" s="2">
        <v>-3.65</v>
      </c>
      <c r="W4" s="33" t="s">
        <v>4</v>
      </c>
      <c r="X4" s="2" t="s">
        <v>12</v>
      </c>
      <c r="Y4" s="2" t="s">
        <v>12</v>
      </c>
      <c r="Z4" s="2" t="s">
        <v>12</v>
      </c>
      <c r="AA4" s="13" t="e">
        <f t="shared" ref="AA4:AA67" si="3">AVERAGE(X4:Z4)</f>
        <v>#DIV/0!</v>
      </c>
      <c r="AB4" s="13" t="e">
        <f t="shared" ref="AB4:AB67" si="4">STDEV(X4:Z4)</f>
        <v>#DIV/0!</v>
      </c>
      <c r="AC4" s="13" t="e">
        <f t="shared" ref="AC4:AC67" si="5">AB4/AA4*100</f>
        <v>#DIV/0!</v>
      </c>
    </row>
    <row r="5" spans="1:29" s="1" customFormat="1" x14ac:dyDescent="0.25">
      <c r="A5" s="31" t="s">
        <v>357</v>
      </c>
      <c r="B5" s="2" t="s">
        <v>16</v>
      </c>
      <c r="C5" s="2" t="s">
        <v>17</v>
      </c>
      <c r="D5" s="2">
        <v>300</v>
      </c>
      <c r="E5" s="2">
        <v>201.045964392</v>
      </c>
      <c r="F5" s="2" t="s">
        <v>18</v>
      </c>
      <c r="G5" s="2">
        <v>-3.13</v>
      </c>
      <c r="H5" s="4" t="s">
        <v>4</v>
      </c>
      <c r="I5" s="13">
        <v>0.86</v>
      </c>
      <c r="J5" s="13">
        <v>0.89</v>
      </c>
      <c r="K5" s="13">
        <v>0.91</v>
      </c>
      <c r="L5" s="13">
        <f t="shared" si="0"/>
        <v>0.88666666666666671</v>
      </c>
      <c r="M5" s="13">
        <f t="shared" si="1"/>
        <v>2.5166114784235857E-2</v>
      </c>
      <c r="N5" s="13">
        <f t="shared" si="2"/>
        <v>2.8382836222822396</v>
      </c>
      <c r="O5" s="3"/>
      <c r="P5" s="31" t="s">
        <v>357</v>
      </c>
      <c r="Q5" s="2" t="s">
        <v>16</v>
      </c>
      <c r="R5" s="2" t="s">
        <v>17</v>
      </c>
      <c r="S5" s="2">
        <v>300</v>
      </c>
      <c r="T5" s="2">
        <v>201.045964392</v>
      </c>
      <c r="U5" s="2" t="s">
        <v>18</v>
      </c>
      <c r="V5" s="2">
        <v>-3.13</v>
      </c>
      <c r="W5" s="33" t="s">
        <v>4</v>
      </c>
      <c r="X5" s="2">
        <v>0.88</v>
      </c>
      <c r="Y5" s="2">
        <v>0.9</v>
      </c>
      <c r="Z5" s="2">
        <v>0.88</v>
      </c>
      <c r="AA5" s="13">
        <f t="shared" si="3"/>
        <v>0.88666666666666671</v>
      </c>
      <c r="AB5" s="13">
        <f t="shared" si="4"/>
        <v>1.1547005383792525E-2</v>
      </c>
      <c r="AC5" s="13">
        <f t="shared" si="5"/>
        <v>1.3022938402773525</v>
      </c>
    </row>
    <row r="6" spans="1:29" s="1" customFormat="1" x14ac:dyDescent="0.25">
      <c r="A6" s="31" t="s">
        <v>357</v>
      </c>
      <c r="B6" s="2" t="s">
        <v>19</v>
      </c>
      <c r="C6" s="2" t="s">
        <v>20</v>
      </c>
      <c r="D6" s="2">
        <v>400</v>
      </c>
      <c r="E6" s="2">
        <v>215.06161445699999</v>
      </c>
      <c r="F6" s="2" t="s">
        <v>21</v>
      </c>
      <c r="G6" s="2">
        <v>-2.68</v>
      </c>
      <c r="H6" s="4" t="s">
        <v>4</v>
      </c>
      <c r="I6" s="13">
        <v>1.34</v>
      </c>
      <c r="J6" s="13">
        <v>1.36</v>
      </c>
      <c r="K6" s="13">
        <v>1.38</v>
      </c>
      <c r="L6" s="13">
        <f t="shared" si="0"/>
        <v>1.36</v>
      </c>
      <c r="M6" s="13">
        <f t="shared" si="1"/>
        <v>1.9999999999999907E-2</v>
      </c>
      <c r="N6" s="13">
        <f t="shared" si="2"/>
        <v>1.4705882352941106</v>
      </c>
      <c r="O6" s="3"/>
      <c r="P6" s="31" t="s">
        <v>357</v>
      </c>
      <c r="Q6" s="2" t="s">
        <v>19</v>
      </c>
      <c r="R6" s="2" t="s">
        <v>20</v>
      </c>
      <c r="S6" s="2">
        <v>400</v>
      </c>
      <c r="T6" s="2">
        <v>215.06161445699999</v>
      </c>
      <c r="U6" s="2" t="s">
        <v>21</v>
      </c>
      <c r="V6" s="2">
        <v>-2.68</v>
      </c>
      <c r="W6" s="33" t="s">
        <v>4</v>
      </c>
      <c r="X6" s="2">
        <v>1.34</v>
      </c>
      <c r="Y6" s="2">
        <v>1.37</v>
      </c>
      <c r="Z6" s="2">
        <v>1.36</v>
      </c>
      <c r="AA6" s="13">
        <f t="shared" si="3"/>
        <v>1.3566666666666667</v>
      </c>
      <c r="AB6" s="13">
        <f t="shared" si="4"/>
        <v>1.527525231651948E-2</v>
      </c>
      <c r="AC6" s="13">
        <f t="shared" si="5"/>
        <v>1.1259399741906251</v>
      </c>
    </row>
    <row r="7" spans="1:29" s="1" customFormat="1" x14ac:dyDescent="0.25">
      <c r="A7" s="31" t="s">
        <v>357</v>
      </c>
      <c r="B7" s="2" t="s">
        <v>22</v>
      </c>
      <c r="C7" s="2" t="s">
        <v>23</v>
      </c>
      <c r="D7" s="2">
        <v>500</v>
      </c>
      <c r="E7" s="2">
        <v>229.07726452099999</v>
      </c>
      <c r="F7" s="2" t="s">
        <v>24</v>
      </c>
      <c r="G7" s="2">
        <v>-2.2400000000000002</v>
      </c>
      <c r="H7" s="4" t="s">
        <v>4</v>
      </c>
      <c r="I7" s="13">
        <v>3.15</v>
      </c>
      <c r="J7" s="13">
        <v>3.18</v>
      </c>
      <c r="K7" s="13">
        <v>3.19</v>
      </c>
      <c r="L7" s="13">
        <f t="shared" si="0"/>
        <v>3.1733333333333333</v>
      </c>
      <c r="M7" s="13">
        <f t="shared" si="1"/>
        <v>2.0816659994661382E-2</v>
      </c>
      <c r="N7" s="13">
        <f t="shared" si="2"/>
        <v>0.65598718470571582</v>
      </c>
      <c r="O7" s="3"/>
      <c r="P7" s="31" t="s">
        <v>357</v>
      </c>
      <c r="Q7" s="2" t="s">
        <v>22</v>
      </c>
      <c r="R7" s="2" t="s">
        <v>23</v>
      </c>
      <c r="S7" s="2">
        <v>500</v>
      </c>
      <c r="T7" s="2">
        <v>229.07726452099999</v>
      </c>
      <c r="U7" s="2" t="s">
        <v>24</v>
      </c>
      <c r="V7" s="2">
        <v>-2.2400000000000002</v>
      </c>
      <c r="W7" s="33" t="s">
        <v>4</v>
      </c>
      <c r="X7" s="2">
        <v>3.16</v>
      </c>
      <c r="Y7" s="2">
        <v>3.17</v>
      </c>
      <c r="Z7" s="2">
        <v>3.19</v>
      </c>
      <c r="AA7" s="13">
        <f t="shared" si="3"/>
        <v>3.1733333333333333</v>
      </c>
      <c r="AB7" s="13">
        <f t="shared" si="4"/>
        <v>1.5275252316519383E-2</v>
      </c>
      <c r="AC7" s="13">
        <f t="shared" si="5"/>
        <v>0.4813629931676276</v>
      </c>
    </row>
    <row r="8" spans="1:29" s="1" customFormat="1" x14ac:dyDescent="0.25">
      <c r="A8" s="31" t="s">
        <v>357</v>
      </c>
      <c r="B8" s="2" t="s">
        <v>25</v>
      </c>
      <c r="C8" s="2" t="s">
        <v>26</v>
      </c>
      <c r="D8" s="2">
        <v>600</v>
      </c>
      <c r="E8" s="2">
        <v>243.09291458499999</v>
      </c>
      <c r="F8" s="2" t="s">
        <v>27</v>
      </c>
      <c r="G8" s="2">
        <v>-1.79</v>
      </c>
      <c r="H8" s="4" t="s">
        <v>4</v>
      </c>
      <c r="I8" s="13">
        <v>4.95</v>
      </c>
      <c r="J8" s="13">
        <v>4.97</v>
      </c>
      <c r="K8" s="13">
        <v>5</v>
      </c>
      <c r="L8" s="13">
        <f t="shared" si="0"/>
        <v>4.9733333333333336</v>
      </c>
      <c r="M8" s="13">
        <f t="shared" si="1"/>
        <v>2.5166114784235766E-2</v>
      </c>
      <c r="N8" s="13">
        <f t="shared" si="2"/>
        <v>0.50602107475004898</v>
      </c>
      <c r="O8" s="3"/>
      <c r="P8" s="31" t="s">
        <v>357</v>
      </c>
      <c r="Q8" s="2" t="s">
        <v>25</v>
      </c>
      <c r="R8" s="2" t="s">
        <v>26</v>
      </c>
      <c r="S8" s="2">
        <v>600</v>
      </c>
      <c r="T8" s="2">
        <v>243.09291458499999</v>
      </c>
      <c r="U8" s="2" t="s">
        <v>27</v>
      </c>
      <c r="V8" s="2">
        <v>-1.79</v>
      </c>
      <c r="W8" s="33" t="s">
        <v>4</v>
      </c>
      <c r="X8" s="2">
        <v>4.97</v>
      </c>
      <c r="Y8" s="2">
        <v>4.96</v>
      </c>
      <c r="Z8" s="2">
        <v>4.9800000000000004</v>
      </c>
      <c r="AA8" s="13">
        <f t="shared" si="3"/>
        <v>4.97</v>
      </c>
      <c r="AB8" s="13">
        <f t="shared" si="4"/>
        <v>1.0000000000000231E-2</v>
      </c>
      <c r="AC8" s="13">
        <f t="shared" si="5"/>
        <v>0.20120724346076924</v>
      </c>
    </row>
    <row r="9" spans="1:29" s="1" customFormat="1" x14ac:dyDescent="0.25">
      <c r="A9" s="31" t="s">
        <v>357</v>
      </c>
      <c r="B9" s="2" t="s">
        <v>28</v>
      </c>
      <c r="C9" s="2" t="s">
        <v>29</v>
      </c>
      <c r="D9" s="2">
        <v>700</v>
      </c>
      <c r="E9" s="2">
        <v>257.10856465000001</v>
      </c>
      <c r="F9" s="2" t="s">
        <v>30</v>
      </c>
      <c r="G9" s="2">
        <v>-1.35</v>
      </c>
      <c r="H9" s="4" t="s">
        <v>4</v>
      </c>
      <c r="I9" s="13">
        <v>6.14</v>
      </c>
      <c r="J9" s="13">
        <v>6.15</v>
      </c>
      <c r="K9" s="13">
        <v>6.18</v>
      </c>
      <c r="L9" s="13">
        <f t="shared" si="0"/>
        <v>6.1566666666666663</v>
      </c>
      <c r="M9" s="13">
        <f t="shared" si="1"/>
        <v>2.081665999466124E-2</v>
      </c>
      <c r="N9" s="13">
        <f t="shared" si="2"/>
        <v>0.33811575519211545</v>
      </c>
      <c r="O9" s="3"/>
      <c r="P9" s="31" t="s">
        <v>357</v>
      </c>
      <c r="Q9" s="2" t="s">
        <v>28</v>
      </c>
      <c r="R9" s="2" t="s">
        <v>29</v>
      </c>
      <c r="S9" s="2">
        <v>700</v>
      </c>
      <c r="T9" s="2">
        <v>257.10856465000001</v>
      </c>
      <c r="U9" s="2" t="s">
        <v>30</v>
      </c>
      <c r="V9" s="2">
        <v>-1.35</v>
      </c>
      <c r="W9" s="33" t="s">
        <v>4</v>
      </c>
      <c r="X9" s="2">
        <v>6.15</v>
      </c>
      <c r="Y9" s="2">
        <v>6.15</v>
      </c>
      <c r="Z9" s="2">
        <v>6.17</v>
      </c>
      <c r="AA9" s="13">
        <f t="shared" si="3"/>
        <v>6.1566666666666663</v>
      </c>
      <c r="AB9" s="13">
        <f t="shared" si="4"/>
        <v>1.154700538379227E-2</v>
      </c>
      <c r="AC9" s="13">
        <f t="shared" si="5"/>
        <v>0.18755287575190477</v>
      </c>
    </row>
    <row r="10" spans="1:29" s="1" customFormat="1" x14ac:dyDescent="0.25">
      <c r="A10" s="31" t="s">
        <v>357</v>
      </c>
      <c r="B10" s="2" t="s">
        <v>31</v>
      </c>
      <c r="C10" s="2" t="s">
        <v>32</v>
      </c>
      <c r="D10" s="2">
        <v>800</v>
      </c>
      <c r="E10" s="2">
        <v>271.124214714</v>
      </c>
      <c r="F10" s="2" t="s">
        <v>33</v>
      </c>
      <c r="G10" s="2">
        <v>-0.9</v>
      </c>
      <c r="H10" s="4" t="s">
        <v>4</v>
      </c>
      <c r="I10" s="13">
        <v>7.13</v>
      </c>
      <c r="J10" s="13">
        <v>7.14</v>
      </c>
      <c r="K10" s="13">
        <v>7.17</v>
      </c>
      <c r="L10" s="13">
        <f t="shared" si="0"/>
        <v>7.1466666666666656</v>
      </c>
      <c r="M10" s="13">
        <f t="shared" si="1"/>
        <v>2.0816659994661379E-2</v>
      </c>
      <c r="N10" s="13">
        <f t="shared" si="2"/>
        <v>0.291277891716344</v>
      </c>
      <c r="O10" s="3"/>
      <c r="P10" s="31" t="s">
        <v>357</v>
      </c>
      <c r="Q10" s="2" t="s">
        <v>31</v>
      </c>
      <c r="R10" s="2" t="s">
        <v>32</v>
      </c>
      <c r="S10" s="2">
        <v>800</v>
      </c>
      <c r="T10" s="2">
        <v>271.124214714</v>
      </c>
      <c r="U10" s="2" t="s">
        <v>33</v>
      </c>
      <c r="V10" s="2">
        <v>-0.9</v>
      </c>
      <c r="W10" s="33" t="s">
        <v>4</v>
      </c>
      <c r="X10" s="2">
        <v>7.14</v>
      </c>
      <c r="Y10" s="2">
        <v>7.14</v>
      </c>
      <c r="Z10" s="2">
        <v>7.15</v>
      </c>
      <c r="AA10" s="13">
        <f t="shared" si="3"/>
        <v>7.1433333333333335</v>
      </c>
      <c r="AB10" s="13">
        <f t="shared" si="4"/>
        <v>5.7735026918966474E-3</v>
      </c>
      <c r="AC10" s="13">
        <f t="shared" si="5"/>
        <v>8.0823649443256845E-2</v>
      </c>
    </row>
    <row r="11" spans="1:29" s="1" customFormat="1" x14ac:dyDescent="0.25">
      <c r="A11" s="31" t="s">
        <v>357</v>
      </c>
      <c r="B11" s="2" t="s">
        <v>34</v>
      </c>
      <c r="C11" s="2" t="s">
        <v>35</v>
      </c>
      <c r="D11" s="2">
        <v>900</v>
      </c>
      <c r="E11" s="2">
        <v>285.13986477899999</v>
      </c>
      <c r="F11" s="2" t="s">
        <v>36</v>
      </c>
      <c r="G11" s="2">
        <v>-0.46</v>
      </c>
      <c r="H11" s="4" t="s">
        <v>4</v>
      </c>
      <c r="I11" s="13">
        <v>8</v>
      </c>
      <c r="J11" s="13">
        <v>8.01</v>
      </c>
      <c r="K11" s="13">
        <v>8.0500000000000007</v>
      </c>
      <c r="L11" s="13">
        <f t="shared" si="0"/>
        <v>8.02</v>
      </c>
      <c r="M11" s="13">
        <f t="shared" si="1"/>
        <v>2.6457513110646348E-2</v>
      </c>
      <c r="N11" s="13">
        <f t="shared" si="2"/>
        <v>0.32989417843698693</v>
      </c>
      <c r="O11" s="3"/>
      <c r="P11" s="31" t="s">
        <v>357</v>
      </c>
      <c r="Q11" s="2" t="s">
        <v>34</v>
      </c>
      <c r="R11" s="2" t="s">
        <v>35</v>
      </c>
      <c r="S11" s="2">
        <v>900</v>
      </c>
      <c r="T11" s="2">
        <v>285.13986477899999</v>
      </c>
      <c r="U11" s="2" t="s">
        <v>36</v>
      </c>
      <c r="V11" s="2">
        <v>-0.46</v>
      </c>
      <c r="W11" s="33" t="s">
        <v>4</v>
      </c>
      <c r="X11" s="2">
        <v>8.01</v>
      </c>
      <c r="Y11" s="2">
        <v>8.02</v>
      </c>
      <c r="Z11" s="2">
        <v>8.0299999999999994</v>
      </c>
      <c r="AA11" s="13">
        <f t="shared" si="3"/>
        <v>8.0200000000000014</v>
      </c>
      <c r="AB11" s="13">
        <f t="shared" si="4"/>
        <v>9.9999999999997868E-3</v>
      </c>
      <c r="AC11" s="13">
        <f t="shared" si="5"/>
        <v>0.12468827930174296</v>
      </c>
    </row>
    <row r="12" spans="1:29" s="1" customFormat="1" x14ac:dyDescent="0.25">
      <c r="A12" s="31" t="s">
        <v>357</v>
      </c>
      <c r="B12" s="2" t="s">
        <v>37</v>
      </c>
      <c r="C12" s="2" t="s">
        <v>38</v>
      </c>
      <c r="D12" s="2">
        <v>1000</v>
      </c>
      <c r="E12" s="2">
        <v>299.15551484299999</v>
      </c>
      <c r="F12" s="2" t="s">
        <v>39</v>
      </c>
      <c r="G12" s="2">
        <v>-0.02</v>
      </c>
      <c r="H12" s="4" t="s">
        <v>4</v>
      </c>
      <c r="I12" s="13">
        <v>8.81</v>
      </c>
      <c r="J12" s="13">
        <v>8.82</v>
      </c>
      <c r="K12" s="13">
        <v>8.86</v>
      </c>
      <c r="L12" s="13">
        <f t="shared" si="0"/>
        <v>8.83</v>
      </c>
      <c r="M12" s="13">
        <f t="shared" si="1"/>
        <v>2.6457513110645342E-2</v>
      </c>
      <c r="N12" s="13">
        <f t="shared" si="2"/>
        <v>0.2996320850582711</v>
      </c>
      <c r="O12" s="3"/>
      <c r="P12" s="31" t="s">
        <v>357</v>
      </c>
      <c r="Q12" s="2" t="s">
        <v>37</v>
      </c>
      <c r="R12" s="2" t="s">
        <v>38</v>
      </c>
      <c r="S12" s="2">
        <v>1000</v>
      </c>
      <c r="T12" s="2">
        <v>299.15551484299999</v>
      </c>
      <c r="U12" s="2" t="s">
        <v>39</v>
      </c>
      <c r="V12" s="2">
        <v>-0.02</v>
      </c>
      <c r="W12" s="33" t="s">
        <v>4</v>
      </c>
      <c r="X12" s="2">
        <v>8.82</v>
      </c>
      <c r="Y12" s="2">
        <v>8.83</v>
      </c>
      <c r="Z12" s="2">
        <v>8.83</v>
      </c>
      <c r="AA12" s="13">
        <f t="shared" si="3"/>
        <v>8.8266666666666662</v>
      </c>
      <c r="AB12" s="13">
        <f t="shared" si="4"/>
        <v>5.7735026918961348E-3</v>
      </c>
      <c r="AC12" s="13">
        <f t="shared" si="5"/>
        <v>6.5409773699729626E-2</v>
      </c>
    </row>
    <row r="13" spans="1:29" s="1" customFormat="1" x14ac:dyDescent="0.25">
      <c r="A13" s="31" t="s">
        <v>357</v>
      </c>
      <c r="B13" s="2" t="s">
        <v>40</v>
      </c>
      <c r="C13" s="2" t="s">
        <v>41</v>
      </c>
      <c r="D13" s="2">
        <v>1100</v>
      </c>
      <c r="E13" s="2">
        <v>313.17116490699999</v>
      </c>
      <c r="F13" s="2" t="s">
        <v>42</v>
      </c>
      <c r="G13" s="2">
        <v>0.43</v>
      </c>
      <c r="H13" s="4" t="s">
        <v>4</v>
      </c>
      <c r="I13" s="13">
        <v>9.59</v>
      </c>
      <c r="J13" s="13">
        <v>9.61</v>
      </c>
      <c r="K13" s="13">
        <v>9.64</v>
      </c>
      <c r="L13" s="13">
        <f t="shared" si="0"/>
        <v>9.6133333333333333</v>
      </c>
      <c r="M13" s="13">
        <f t="shared" si="1"/>
        <v>2.5166114784236238E-2</v>
      </c>
      <c r="N13" s="13">
        <f t="shared" si="2"/>
        <v>0.26178344089011341</v>
      </c>
      <c r="O13" s="3"/>
      <c r="P13" s="31" t="s">
        <v>357</v>
      </c>
      <c r="Q13" s="2" t="s">
        <v>40</v>
      </c>
      <c r="R13" s="2" t="s">
        <v>41</v>
      </c>
      <c r="S13" s="2">
        <v>1100</v>
      </c>
      <c r="T13" s="2">
        <v>313.17116490699999</v>
      </c>
      <c r="U13" s="2" t="s">
        <v>42</v>
      </c>
      <c r="V13" s="2">
        <v>0.43</v>
      </c>
      <c r="W13" s="33" t="s">
        <v>4</v>
      </c>
      <c r="X13" s="2">
        <v>9.6</v>
      </c>
      <c r="Y13" s="2">
        <v>9.61</v>
      </c>
      <c r="Z13" s="2">
        <v>9.61</v>
      </c>
      <c r="AA13" s="13">
        <f t="shared" si="3"/>
        <v>9.6066666666666674</v>
      </c>
      <c r="AB13" s="13">
        <f t="shared" si="4"/>
        <v>5.7735026918961348E-3</v>
      </c>
      <c r="AC13" s="13">
        <f t="shared" si="5"/>
        <v>6.0098917681083983E-2</v>
      </c>
    </row>
    <row r="14" spans="1:29" s="1" customFormat="1" x14ac:dyDescent="0.25">
      <c r="A14" s="31" t="s">
        <v>357</v>
      </c>
      <c r="B14" s="2" t="s">
        <v>43</v>
      </c>
      <c r="C14" s="2" t="s">
        <v>44</v>
      </c>
      <c r="D14" s="2">
        <v>1200</v>
      </c>
      <c r="E14" s="2">
        <v>327.18681497199998</v>
      </c>
      <c r="F14" s="2" t="s">
        <v>45</v>
      </c>
      <c r="G14" s="2">
        <v>0.87</v>
      </c>
      <c r="H14" s="4" t="s">
        <v>4</v>
      </c>
      <c r="I14" s="13">
        <v>10.37</v>
      </c>
      <c r="J14" s="13">
        <v>10.39</v>
      </c>
      <c r="K14" s="13">
        <v>10.42</v>
      </c>
      <c r="L14" s="13">
        <f t="shared" si="0"/>
        <v>10.393333333333333</v>
      </c>
      <c r="M14" s="13">
        <f t="shared" si="1"/>
        <v>2.5166114784236117E-2</v>
      </c>
      <c r="N14" s="13">
        <f t="shared" si="2"/>
        <v>0.24213708900804476</v>
      </c>
      <c r="O14" s="3"/>
      <c r="P14" s="31" t="s">
        <v>357</v>
      </c>
      <c r="Q14" s="2" t="s">
        <v>43</v>
      </c>
      <c r="R14" s="2" t="s">
        <v>44</v>
      </c>
      <c r="S14" s="2">
        <v>1200</v>
      </c>
      <c r="T14" s="2">
        <v>327.18681497199998</v>
      </c>
      <c r="U14" s="2" t="s">
        <v>45</v>
      </c>
      <c r="V14" s="2">
        <v>0.87</v>
      </c>
      <c r="W14" s="33" t="s">
        <v>4</v>
      </c>
      <c r="X14" s="2">
        <v>10.38</v>
      </c>
      <c r="Y14" s="2">
        <v>10.38</v>
      </c>
      <c r="Z14" s="2">
        <v>10.39</v>
      </c>
      <c r="AA14" s="13">
        <f t="shared" si="3"/>
        <v>10.383333333333335</v>
      </c>
      <c r="AB14" s="13">
        <f t="shared" si="4"/>
        <v>5.7735026918961348E-3</v>
      </c>
      <c r="AC14" s="13">
        <f t="shared" si="5"/>
        <v>5.5603557225323924E-2</v>
      </c>
    </row>
    <row r="15" spans="1:29" s="1" customFormat="1" x14ac:dyDescent="0.25">
      <c r="A15" s="31" t="s">
        <v>357</v>
      </c>
      <c r="B15" s="2" t="s">
        <v>46</v>
      </c>
      <c r="C15" s="2" t="s">
        <v>47</v>
      </c>
      <c r="D15" s="2">
        <v>1300</v>
      </c>
      <c r="E15" s="2">
        <v>341.20246503599998</v>
      </c>
      <c r="F15" s="2" t="s">
        <v>48</v>
      </c>
      <c r="G15" s="2">
        <v>1.32</v>
      </c>
      <c r="H15" s="4" t="s">
        <v>4</v>
      </c>
      <c r="I15" s="13">
        <v>11.14</v>
      </c>
      <c r="J15" s="13">
        <v>11.16</v>
      </c>
      <c r="K15" s="13">
        <v>11.19</v>
      </c>
      <c r="L15" s="13">
        <f t="shared" si="0"/>
        <v>11.163333333333334</v>
      </c>
      <c r="M15" s="13">
        <f t="shared" si="1"/>
        <v>2.5166114784235295E-2</v>
      </c>
      <c r="N15" s="13">
        <f t="shared" si="2"/>
        <v>0.22543548627263627</v>
      </c>
      <c r="O15" s="3"/>
      <c r="P15" s="31" t="s">
        <v>357</v>
      </c>
      <c r="Q15" s="2" t="s">
        <v>46</v>
      </c>
      <c r="R15" s="2" t="s">
        <v>47</v>
      </c>
      <c r="S15" s="2">
        <v>1300</v>
      </c>
      <c r="T15" s="2">
        <v>341.20246503599998</v>
      </c>
      <c r="U15" s="2" t="s">
        <v>48</v>
      </c>
      <c r="V15" s="2">
        <v>1.32</v>
      </c>
      <c r="W15" s="33" t="s">
        <v>4</v>
      </c>
      <c r="X15" s="2">
        <v>11.16</v>
      </c>
      <c r="Y15" s="2">
        <v>11.16</v>
      </c>
      <c r="Z15" s="2">
        <v>11.17</v>
      </c>
      <c r="AA15" s="13">
        <f t="shared" si="3"/>
        <v>11.163333333333334</v>
      </c>
      <c r="AB15" s="13">
        <f t="shared" si="4"/>
        <v>5.7735026918961348E-3</v>
      </c>
      <c r="AC15" s="13">
        <f t="shared" si="5"/>
        <v>5.1718447523703803E-2</v>
      </c>
    </row>
    <row r="16" spans="1:29" s="1" customFormat="1" x14ac:dyDescent="0.25">
      <c r="A16" s="31" t="s">
        <v>357</v>
      </c>
      <c r="B16" s="2" t="s">
        <v>49</v>
      </c>
      <c r="C16" s="2" t="s">
        <v>50</v>
      </c>
      <c r="D16" s="2">
        <v>1400</v>
      </c>
      <c r="E16" s="2">
        <v>355.21811510100002</v>
      </c>
      <c r="F16" s="2" t="s">
        <v>51</v>
      </c>
      <c r="G16" s="2">
        <v>1.76</v>
      </c>
      <c r="H16" s="4" t="s">
        <v>4</v>
      </c>
      <c r="I16" s="13">
        <v>11.93</v>
      </c>
      <c r="J16" s="13">
        <v>11.94</v>
      </c>
      <c r="K16" s="13">
        <v>11.97</v>
      </c>
      <c r="L16" s="13">
        <f t="shared" si="0"/>
        <v>11.946666666666665</v>
      </c>
      <c r="M16" s="13">
        <f t="shared" si="1"/>
        <v>2.0816659994661878E-2</v>
      </c>
      <c r="N16" s="13">
        <f t="shared" si="2"/>
        <v>0.17424659593745995</v>
      </c>
      <c r="O16" s="3"/>
      <c r="P16" s="31" t="s">
        <v>357</v>
      </c>
      <c r="Q16" s="2" t="s">
        <v>49</v>
      </c>
      <c r="R16" s="2" t="s">
        <v>50</v>
      </c>
      <c r="S16" s="2">
        <v>1400</v>
      </c>
      <c r="T16" s="2">
        <v>355.21811510100002</v>
      </c>
      <c r="U16" s="2" t="s">
        <v>51</v>
      </c>
      <c r="V16" s="2">
        <v>1.76</v>
      </c>
      <c r="W16" s="33" t="s">
        <v>4</v>
      </c>
      <c r="X16" s="2">
        <v>11.95</v>
      </c>
      <c r="Y16" s="2">
        <v>11.95</v>
      </c>
      <c r="Z16" s="2">
        <v>11.96</v>
      </c>
      <c r="AA16" s="13">
        <f t="shared" si="3"/>
        <v>11.953333333333333</v>
      </c>
      <c r="AB16" s="13">
        <f t="shared" si="4"/>
        <v>5.77350269189716E-3</v>
      </c>
      <c r="AC16" s="13">
        <f t="shared" si="5"/>
        <v>4.8300357154744782E-2</v>
      </c>
    </row>
    <row r="17" spans="1:29" s="1" customFormat="1" x14ac:dyDescent="0.25">
      <c r="A17" s="31" t="s">
        <v>357</v>
      </c>
      <c r="B17" s="2" t="s">
        <v>52</v>
      </c>
      <c r="C17" s="2" t="s">
        <v>53</v>
      </c>
      <c r="D17" s="2">
        <v>1500</v>
      </c>
      <c r="E17" s="2">
        <v>369.23376516500002</v>
      </c>
      <c r="F17" s="2" t="s">
        <v>54</v>
      </c>
      <c r="G17" s="2">
        <v>2.21</v>
      </c>
      <c r="H17" s="4" t="s">
        <v>4</v>
      </c>
      <c r="I17" s="13">
        <v>12.73</v>
      </c>
      <c r="J17" s="13">
        <v>12.74</v>
      </c>
      <c r="K17" s="13">
        <v>12.77</v>
      </c>
      <c r="L17" s="13">
        <f t="shared" si="0"/>
        <v>12.746666666666664</v>
      </c>
      <c r="M17" s="13">
        <f t="shared" si="1"/>
        <v>2.0816659994660883E-2</v>
      </c>
      <c r="N17" s="13">
        <f t="shared" si="2"/>
        <v>0.16331061711292535</v>
      </c>
      <c r="O17" s="3"/>
      <c r="P17" s="31" t="s">
        <v>357</v>
      </c>
      <c r="Q17" s="2" t="s">
        <v>52</v>
      </c>
      <c r="R17" s="2" t="s">
        <v>53</v>
      </c>
      <c r="S17" s="2">
        <v>1500</v>
      </c>
      <c r="T17" s="2">
        <v>369.23376516500002</v>
      </c>
      <c r="U17" s="2" t="s">
        <v>54</v>
      </c>
      <c r="V17" s="2">
        <v>2.21</v>
      </c>
      <c r="W17" s="33" t="s">
        <v>4</v>
      </c>
      <c r="X17" s="2">
        <v>12.75</v>
      </c>
      <c r="Y17" s="2">
        <v>12.75</v>
      </c>
      <c r="Z17" s="2">
        <v>12.76</v>
      </c>
      <c r="AA17" s="13">
        <f t="shared" si="3"/>
        <v>12.753333333333332</v>
      </c>
      <c r="AB17" s="13">
        <f t="shared" si="4"/>
        <v>5.7735026918961348E-3</v>
      </c>
      <c r="AC17" s="13">
        <f t="shared" si="5"/>
        <v>4.5270538619154227E-2</v>
      </c>
    </row>
    <row r="18" spans="1:29" s="1" customFormat="1" x14ac:dyDescent="0.25">
      <c r="A18" s="31" t="s">
        <v>357</v>
      </c>
      <c r="B18" s="2" t="s">
        <v>55</v>
      </c>
      <c r="C18" s="2" t="s">
        <v>56</v>
      </c>
      <c r="D18" s="2">
        <v>1600</v>
      </c>
      <c r="E18" s="2">
        <v>383.24941522900002</v>
      </c>
      <c r="F18" s="2" t="s">
        <v>57</v>
      </c>
      <c r="G18" s="2">
        <v>2.65</v>
      </c>
      <c r="H18" s="4" t="s">
        <v>4</v>
      </c>
      <c r="I18" s="13">
        <v>13.52</v>
      </c>
      <c r="J18" s="13">
        <v>13.54</v>
      </c>
      <c r="K18" s="13">
        <v>13.57</v>
      </c>
      <c r="L18" s="13">
        <f t="shared" si="0"/>
        <v>13.543333333333331</v>
      </c>
      <c r="M18" s="13">
        <f t="shared" si="1"/>
        <v>2.5166114784236235E-2</v>
      </c>
      <c r="N18" s="13">
        <f t="shared" si="2"/>
        <v>0.18581920835025528</v>
      </c>
      <c r="O18" s="3"/>
      <c r="P18" s="31" t="s">
        <v>357</v>
      </c>
      <c r="Q18" s="2" t="s">
        <v>55</v>
      </c>
      <c r="R18" s="2" t="s">
        <v>56</v>
      </c>
      <c r="S18" s="2">
        <v>1600</v>
      </c>
      <c r="T18" s="2">
        <v>383.24941522900002</v>
      </c>
      <c r="U18" s="2" t="s">
        <v>57</v>
      </c>
      <c r="V18" s="2">
        <v>2.65</v>
      </c>
      <c r="W18" s="33" t="s">
        <v>4</v>
      </c>
      <c r="X18" s="2">
        <v>13.54</v>
      </c>
      <c r="Y18" s="2">
        <v>13.54</v>
      </c>
      <c r="Z18" s="2">
        <v>13.54</v>
      </c>
      <c r="AA18" s="13">
        <f t="shared" si="3"/>
        <v>13.54</v>
      </c>
      <c r="AB18" s="13">
        <f t="shared" si="4"/>
        <v>0</v>
      </c>
      <c r="AC18" s="13">
        <f t="shared" si="5"/>
        <v>0</v>
      </c>
    </row>
    <row r="19" spans="1:29" s="1" customFormat="1" x14ac:dyDescent="0.25">
      <c r="A19" s="31" t="s">
        <v>357</v>
      </c>
      <c r="B19" s="2" t="s">
        <v>58</v>
      </c>
      <c r="C19" s="2" t="s">
        <v>59</v>
      </c>
      <c r="D19" s="2">
        <v>1700</v>
      </c>
      <c r="E19" s="2">
        <v>397.26506529400001</v>
      </c>
      <c r="F19" s="2" t="s">
        <v>60</v>
      </c>
      <c r="G19" s="2">
        <v>3.1</v>
      </c>
      <c r="H19" s="4" t="s">
        <v>4</v>
      </c>
      <c r="I19" s="13">
        <v>14.31</v>
      </c>
      <c r="J19" s="13">
        <v>14.32</v>
      </c>
      <c r="K19" s="13">
        <v>14.35</v>
      </c>
      <c r="L19" s="13">
        <f t="shared" si="0"/>
        <v>14.326666666666668</v>
      </c>
      <c r="M19" s="13">
        <f t="shared" si="1"/>
        <v>2.0816659994660883E-2</v>
      </c>
      <c r="N19" s="13">
        <f t="shared" si="2"/>
        <v>0.14530009302927557</v>
      </c>
      <c r="O19" s="3"/>
      <c r="P19" s="31" t="s">
        <v>357</v>
      </c>
      <c r="Q19" s="2" t="s">
        <v>58</v>
      </c>
      <c r="R19" s="2" t="s">
        <v>59</v>
      </c>
      <c r="S19" s="2">
        <v>1700</v>
      </c>
      <c r="T19" s="2">
        <v>397.26506529400001</v>
      </c>
      <c r="U19" s="2" t="s">
        <v>60</v>
      </c>
      <c r="V19" s="2">
        <v>3.1</v>
      </c>
      <c r="W19" s="33" t="s">
        <v>4</v>
      </c>
      <c r="X19" s="2">
        <v>14.32</v>
      </c>
      <c r="Y19" s="2">
        <v>14.33</v>
      </c>
      <c r="Z19" s="2">
        <v>14.33</v>
      </c>
      <c r="AA19" s="13">
        <f t="shared" si="3"/>
        <v>14.326666666666666</v>
      </c>
      <c r="AB19" s="13">
        <f t="shared" si="4"/>
        <v>5.7735026918961348E-3</v>
      </c>
      <c r="AC19" s="13">
        <f t="shared" si="5"/>
        <v>4.0298995057441611E-2</v>
      </c>
    </row>
    <row r="20" spans="1:29" s="1" customFormat="1" x14ac:dyDescent="0.25">
      <c r="A20" s="31" t="s">
        <v>357</v>
      </c>
      <c r="B20" s="2" t="s">
        <v>61</v>
      </c>
      <c r="C20" s="2" t="s">
        <v>62</v>
      </c>
      <c r="D20" s="2">
        <v>1800</v>
      </c>
      <c r="E20" s="2">
        <v>411.28071535800001</v>
      </c>
      <c r="F20" s="2" t="s">
        <v>63</v>
      </c>
      <c r="G20" s="2">
        <v>3.54</v>
      </c>
      <c r="H20" s="4" t="s">
        <v>4</v>
      </c>
      <c r="I20" s="13">
        <v>15.08</v>
      </c>
      <c r="J20" s="13">
        <v>15.1</v>
      </c>
      <c r="K20" s="13">
        <v>15.13</v>
      </c>
      <c r="L20" s="13">
        <f t="shared" si="0"/>
        <v>15.103333333333333</v>
      </c>
      <c r="M20" s="13">
        <f t="shared" si="1"/>
        <v>2.5166114784236238E-2</v>
      </c>
      <c r="N20" s="13">
        <f t="shared" si="2"/>
        <v>0.16662622898412871</v>
      </c>
      <c r="O20" s="3"/>
      <c r="P20" s="31" t="s">
        <v>357</v>
      </c>
      <c r="Q20" s="2" t="s">
        <v>61</v>
      </c>
      <c r="R20" s="2" t="s">
        <v>62</v>
      </c>
      <c r="S20" s="2">
        <v>1800</v>
      </c>
      <c r="T20" s="2">
        <v>411.28071535800001</v>
      </c>
      <c r="U20" s="2" t="s">
        <v>63</v>
      </c>
      <c r="V20" s="2">
        <v>3.54</v>
      </c>
      <c r="W20" s="33" t="s">
        <v>4</v>
      </c>
      <c r="X20" s="2">
        <v>15.1</v>
      </c>
      <c r="Y20" s="2">
        <v>15.1</v>
      </c>
      <c r="Z20" s="2">
        <v>15.11</v>
      </c>
      <c r="AA20" s="13">
        <f t="shared" si="3"/>
        <v>15.103333333333333</v>
      </c>
      <c r="AB20" s="13">
        <f t="shared" si="4"/>
        <v>5.7735026918961348E-3</v>
      </c>
      <c r="AC20" s="13">
        <f t="shared" si="5"/>
        <v>3.8226678604476726E-2</v>
      </c>
    </row>
    <row r="21" spans="1:29" s="1" customFormat="1" x14ac:dyDescent="0.25">
      <c r="A21" s="31" t="s">
        <v>357</v>
      </c>
      <c r="B21" s="2" t="s">
        <v>64</v>
      </c>
      <c r="C21" s="2" t="s">
        <v>65</v>
      </c>
      <c r="D21" s="2">
        <v>1900</v>
      </c>
      <c r="E21" s="2">
        <v>425.296365423</v>
      </c>
      <c r="F21" s="2" t="s">
        <v>66</v>
      </c>
      <c r="G21" s="2">
        <v>3.99</v>
      </c>
      <c r="H21" s="4" t="s">
        <v>4</v>
      </c>
      <c r="I21" s="13">
        <v>15.81</v>
      </c>
      <c r="J21" s="13">
        <v>15.83</v>
      </c>
      <c r="K21" s="13">
        <v>15.86</v>
      </c>
      <c r="L21" s="13">
        <f t="shared" si="0"/>
        <v>15.833333333333334</v>
      </c>
      <c r="M21" s="13">
        <f t="shared" si="1"/>
        <v>2.5166114784235295E-2</v>
      </c>
      <c r="N21" s="13">
        <f t="shared" si="2"/>
        <v>0.15894388284780184</v>
      </c>
      <c r="O21" s="3"/>
      <c r="P21" s="31" t="s">
        <v>357</v>
      </c>
      <c r="Q21" s="2" t="s">
        <v>64</v>
      </c>
      <c r="R21" s="2" t="s">
        <v>65</v>
      </c>
      <c r="S21" s="2">
        <v>1900</v>
      </c>
      <c r="T21" s="2">
        <v>425.296365423</v>
      </c>
      <c r="U21" s="2" t="s">
        <v>66</v>
      </c>
      <c r="V21" s="2">
        <v>3.99</v>
      </c>
      <c r="W21" s="33" t="s">
        <v>4</v>
      </c>
      <c r="X21" s="2">
        <v>15.83</v>
      </c>
      <c r="Y21" s="2">
        <v>15.83</v>
      </c>
      <c r="Z21" s="2">
        <v>15.84</v>
      </c>
      <c r="AA21" s="13">
        <f t="shared" si="3"/>
        <v>15.833333333333334</v>
      </c>
      <c r="AB21" s="13">
        <f t="shared" si="4"/>
        <v>5.7735026918961348E-3</v>
      </c>
      <c r="AC21" s="13">
        <f t="shared" si="5"/>
        <v>3.6464227527765056E-2</v>
      </c>
    </row>
    <row r="22" spans="1:29" s="1" customFormat="1" x14ac:dyDescent="0.25">
      <c r="A22" s="31" t="s">
        <v>357</v>
      </c>
      <c r="B22" s="2" t="s">
        <v>67</v>
      </c>
      <c r="C22" s="2" t="s">
        <v>68</v>
      </c>
      <c r="D22" s="2">
        <v>2000</v>
      </c>
      <c r="E22" s="2">
        <v>439.312015487</v>
      </c>
      <c r="F22" s="2" t="s">
        <v>69</v>
      </c>
      <c r="G22" s="2">
        <v>4.43</v>
      </c>
      <c r="H22" s="4" t="s">
        <v>4</v>
      </c>
      <c r="I22" s="9">
        <v>16.489999999999998</v>
      </c>
      <c r="J22" s="9">
        <v>16.5</v>
      </c>
      <c r="K22" s="9">
        <v>16.53</v>
      </c>
      <c r="L22" s="13">
        <f t="shared" si="0"/>
        <v>16.506666666666664</v>
      </c>
      <c r="M22" s="13">
        <f t="shared" si="1"/>
        <v>2.081665999466259E-2</v>
      </c>
      <c r="N22" s="13">
        <f t="shared" si="2"/>
        <v>0.12611062193858599</v>
      </c>
      <c r="O22" s="3"/>
      <c r="P22" s="31" t="s">
        <v>357</v>
      </c>
      <c r="Q22" s="2" t="s">
        <v>67</v>
      </c>
      <c r="R22" s="2" t="s">
        <v>68</v>
      </c>
      <c r="S22" s="2">
        <v>2000</v>
      </c>
      <c r="T22" s="2">
        <v>439.312015487</v>
      </c>
      <c r="U22" s="2" t="s">
        <v>69</v>
      </c>
      <c r="V22" s="2">
        <v>4.43</v>
      </c>
      <c r="W22" s="33" t="s">
        <v>4</v>
      </c>
      <c r="X22" s="18">
        <v>16.5</v>
      </c>
      <c r="Y22" s="18">
        <v>16.5</v>
      </c>
      <c r="Z22" s="18">
        <v>16.5</v>
      </c>
      <c r="AA22" s="13">
        <f t="shared" si="3"/>
        <v>16.5</v>
      </c>
      <c r="AB22" s="13">
        <f t="shared" si="4"/>
        <v>0</v>
      </c>
      <c r="AC22" s="13">
        <f t="shared" si="5"/>
        <v>0</v>
      </c>
    </row>
    <row r="23" spans="1:29" s="1" customFormat="1" x14ac:dyDescent="0.25">
      <c r="A23" s="29">
        <v>1</v>
      </c>
      <c r="B23" s="2" t="s">
        <v>873</v>
      </c>
      <c r="C23" s="2" t="s">
        <v>874</v>
      </c>
      <c r="D23" s="2"/>
      <c r="E23" s="2">
        <v>251.10183929900001</v>
      </c>
      <c r="F23" s="2" t="s">
        <v>863</v>
      </c>
      <c r="G23" s="2">
        <v>-1.1903258086666668</v>
      </c>
      <c r="H23" s="5" t="s">
        <v>875</v>
      </c>
      <c r="I23" s="9">
        <v>0.9</v>
      </c>
      <c r="J23" s="9">
        <v>0.91</v>
      </c>
      <c r="K23" s="9">
        <v>0.9</v>
      </c>
      <c r="L23" s="13">
        <f t="shared" si="0"/>
        <v>0.90333333333333332</v>
      </c>
      <c r="M23" s="13">
        <f t="shared" si="1"/>
        <v>5.7735026918962623E-3</v>
      </c>
      <c r="N23" s="13">
        <f t="shared" si="2"/>
        <v>0.63913313932430948</v>
      </c>
      <c r="O23" s="3"/>
      <c r="P23" s="33">
        <v>1</v>
      </c>
      <c r="Q23" s="2" t="s">
        <v>873</v>
      </c>
      <c r="R23" s="2" t="s">
        <v>874</v>
      </c>
      <c r="S23" s="2"/>
      <c r="T23" s="2">
        <v>251.10183929900001</v>
      </c>
      <c r="U23" s="2" t="s">
        <v>863</v>
      </c>
      <c r="V23" s="2">
        <v>-1.1903258086666668</v>
      </c>
      <c r="W23" s="5" t="s">
        <v>875</v>
      </c>
      <c r="X23" s="5">
        <v>0.93</v>
      </c>
      <c r="Y23" s="5">
        <v>0.9</v>
      </c>
      <c r="Z23" s="5">
        <v>0.89</v>
      </c>
      <c r="AA23" s="13">
        <f t="shared" si="3"/>
        <v>0.90666666666666673</v>
      </c>
      <c r="AB23" s="13">
        <f t="shared" si="4"/>
        <v>2.0816659994661344E-2</v>
      </c>
      <c r="AC23" s="13">
        <f t="shared" si="5"/>
        <v>2.2959551464700008</v>
      </c>
    </row>
    <row r="24" spans="1:29" s="1" customFormat="1" x14ac:dyDescent="0.25">
      <c r="A24" s="29">
        <v>2</v>
      </c>
      <c r="B24" s="2" t="s">
        <v>876</v>
      </c>
      <c r="C24" s="2" t="s">
        <v>877</v>
      </c>
      <c r="D24" s="2"/>
      <c r="E24" s="2">
        <v>130.11061307899999</v>
      </c>
      <c r="F24" s="2" t="s">
        <v>878</v>
      </c>
      <c r="G24" s="2">
        <v>-1.0262736609999996</v>
      </c>
      <c r="H24" s="5" t="s">
        <v>875</v>
      </c>
      <c r="I24" s="9">
        <v>0.73</v>
      </c>
      <c r="J24" s="13">
        <v>0.74</v>
      </c>
      <c r="K24" s="13">
        <v>0.72</v>
      </c>
      <c r="L24" s="13">
        <f t="shared" si="0"/>
        <v>0.73</v>
      </c>
      <c r="M24" s="13">
        <f t="shared" si="1"/>
        <v>1.0000000000000009E-2</v>
      </c>
      <c r="N24" s="13">
        <f t="shared" si="2"/>
        <v>1.3698630136986314</v>
      </c>
      <c r="O24" s="3"/>
      <c r="P24" s="33">
        <v>2</v>
      </c>
      <c r="Q24" s="2" t="s">
        <v>876</v>
      </c>
      <c r="R24" s="2" t="s">
        <v>877</v>
      </c>
      <c r="S24" s="2"/>
      <c r="T24" s="2">
        <v>130.11061307899999</v>
      </c>
      <c r="U24" s="2" t="s">
        <v>878</v>
      </c>
      <c r="V24" s="2">
        <v>-1.0262736609999996</v>
      </c>
      <c r="W24" s="5" t="s">
        <v>875</v>
      </c>
      <c r="X24" s="5" t="s">
        <v>12</v>
      </c>
      <c r="Y24" s="4" t="s">
        <v>12</v>
      </c>
      <c r="Z24" s="5" t="s">
        <v>12</v>
      </c>
      <c r="AA24" s="13" t="e">
        <f t="shared" si="3"/>
        <v>#DIV/0!</v>
      </c>
      <c r="AB24" s="13" t="e">
        <f t="shared" si="4"/>
        <v>#DIV/0!</v>
      </c>
      <c r="AC24" s="13" t="e">
        <f t="shared" si="5"/>
        <v>#DIV/0!</v>
      </c>
    </row>
    <row r="25" spans="1:29" s="1" customFormat="1" x14ac:dyDescent="0.25">
      <c r="A25" s="29">
        <v>3</v>
      </c>
      <c r="B25" s="2" t="s">
        <v>879</v>
      </c>
      <c r="C25" s="2" t="s">
        <v>880</v>
      </c>
      <c r="D25" s="2"/>
      <c r="E25" s="2">
        <v>221.08993720699999</v>
      </c>
      <c r="F25" s="2" t="s">
        <v>156</v>
      </c>
      <c r="G25" s="2">
        <v>-3.220574411666667</v>
      </c>
      <c r="H25" s="5" t="s">
        <v>875</v>
      </c>
      <c r="I25" s="9">
        <v>0.75</v>
      </c>
      <c r="J25" s="13">
        <v>0.74</v>
      </c>
      <c r="K25" s="13">
        <v>0.73</v>
      </c>
      <c r="L25" s="13">
        <f t="shared" si="0"/>
        <v>0.73999999999999988</v>
      </c>
      <c r="M25" s="13">
        <f t="shared" si="1"/>
        <v>1.0000000000000009E-2</v>
      </c>
      <c r="N25" s="13">
        <f t="shared" si="2"/>
        <v>1.3513513513513529</v>
      </c>
      <c r="O25" s="3"/>
      <c r="P25" s="33">
        <v>3</v>
      </c>
      <c r="Q25" s="2" t="s">
        <v>879</v>
      </c>
      <c r="R25" s="2" t="s">
        <v>880</v>
      </c>
      <c r="S25" s="2"/>
      <c r="T25" s="2">
        <v>221.08993720699999</v>
      </c>
      <c r="U25" s="2" t="s">
        <v>156</v>
      </c>
      <c r="V25" s="2">
        <v>-3.220574411666667</v>
      </c>
      <c r="W25" s="5" t="s">
        <v>875</v>
      </c>
      <c r="X25" s="5">
        <v>0.71</v>
      </c>
      <c r="Y25" s="4">
        <v>0.71</v>
      </c>
      <c r="Z25" s="5">
        <v>0.69</v>
      </c>
      <c r="AA25" s="13">
        <f t="shared" si="3"/>
        <v>0.70333333333333325</v>
      </c>
      <c r="AB25" s="13">
        <f t="shared" si="4"/>
        <v>1.1547005383792525E-2</v>
      </c>
      <c r="AC25" s="13">
        <f t="shared" si="5"/>
        <v>1.6417543199705014</v>
      </c>
    </row>
    <row r="26" spans="1:29" s="1" customFormat="1" x14ac:dyDescent="0.25">
      <c r="A26" s="29">
        <v>4</v>
      </c>
      <c r="B26" s="2" t="s">
        <v>881</v>
      </c>
      <c r="C26" s="2" t="s">
        <v>882</v>
      </c>
      <c r="D26" s="2"/>
      <c r="E26" s="2">
        <v>189.063722458</v>
      </c>
      <c r="F26" s="2" t="s">
        <v>883</v>
      </c>
      <c r="G26" s="2">
        <v>-1.1130154166666664</v>
      </c>
      <c r="H26" s="5" t="s">
        <v>875</v>
      </c>
      <c r="I26" s="13">
        <v>0.89</v>
      </c>
      <c r="J26" s="13">
        <v>0.89</v>
      </c>
      <c r="K26" s="13">
        <v>0.88</v>
      </c>
      <c r="L26" s="13">
        <f t="shared" si="0"/>
        <v>0.88666666666666671</v>
      </c>
      <c r="M26" s="13">
        <f t="shared" si="1"/>
        <v>5.7735026918962623E-3</v>
      </c>
      <c r="N26" s="13">
        <f t="shared" si="2"/>
        <v>0.65114692013867626</v>
      </c>
      <c r="O26" s="3"/>
      <c r="P26" s="33">
        <v>4</v>
      </c>
      <c r="Q26" s="2" t="s">
        <v>881</v>
      </c>
      <c r="R26" s="2" t="s">
        <v>882</v>
      </c>
      <c r="S26" s="2"/>
      <c r="T26" s="2">
        <v>189.063722458</v>
      </c>
      <c r="U26" s="2" t="s">
        <v>883</v>
      </c>
      <c r="V26" s="2">
        <v>-1.1130154166666664</v>
      </c>
      <c r="W26" s="5" t="s">
        <v>875</v>
      </c>
      <c r="X26" s="4">
        <v>0.89</v>
      </c>
      <c r="Y26" s="4">
        <v>0.89</v>
      </c>
      <c r="Z26" s="5">
        <v>0.87</v>
      </c>
      <c r="AA26" s="13">
        <f t="shared" si="3"/>
        <v>0.8833333333333333</v>
      </c>
      <c r="AB26" s="13">
        <f t="shared" si="4"/>
        <v>1.1547005383792525E-2</v>
      </c>
      <c r="AC26" s="13">
        <f t="shared" si="5"/>
        <v>1.3072081566557576</v>
      </c>
    </row>
    <row r="27" spans="1:29" s="1" customFormat="1" x14ac:dyDescent="0.25">
      <c r="A27" s="29">
        <v>5</v>
      </c>
      <c r="B27" s="2" t="s">
        <v>884</v>
      </c>
      <c r="C27" s="2" t="s">
        <v>885</v>
      </c>
      <c r="D27" s="2"/>
      <c r="E27" s="2">
        <v>164.03342538499999</v>
      </c>
      <c r="F27" s="2" t="s">
        <v>886</v>
      </c>
      <c r="G27" s="2">
        <v>-5.8089420666666516E-2</v>
      </c>
      <c r="H27" s="5" t="s">
        <v>875</v>
      </c>
      <c r="I27" s="13">
        <v>0.94</v>
      </c>
      <c r="J27" s="13">
        <v>0.95</v>
      </c>
      <c r="K27" s="13">
        <v>0.94</v>
      </c>
      <c r="L27" s="13">
        <f t="shared" si="0"/>
        <v>0.94333333333333336</v>
      </c>
      <c r="M27" s="13">
        <f t="shared" si="1"/>
        <v>5.7735026918962632E-3</v>
      </c>
      <c r="N27" s="13">
        <f t="shared" si="2"/>
        <v>0.61203208748016924</v>
      </c>
      <c r="O27" s="3"/>
      <c r="P27" s="33">
        <v>5</v>
      </c>
      <c r="Q27" s="2" t="s">
        <v>884</v>
      </c>
      <c r="R27" s="2" t="s">
        <v>885</v>
      </c>
      <c r="S27" s="2"/>
      <c r="T27" s="2">
        <v>164.03342538499999</v>
      </c>
      <c r="U27" s="2" t="s">
        <v>886</v>
      </c>
      <c r="V27" s="2">
        <v>-5.8089420666666516E-2</v>
      </c>
      <c r="W27" s="5" t="s">
        <v>875</v>
      </c>
      <c r="X27" s="4">
        <v>0.93</v>
      </c>
      <c r="Y27" s="4">
        <v>0.94</v>
      </c>
      <c r="Z27" s="5">
        <v>0.91</v>
      </c>
      <c r="AA27" s="13">
        <f t="shared" si="3"/>
        <v>0.92666666666666675</v>
      </c>
      <c r="AB27" s="13">
        <f t="shared" si="4"/>
        <v>1.5275252316519432E-2</v>
      </c>
      <c r="AC27" s="13">
        <f t="shared" si="5"/>
        <v>1.648408523365406</v>
      </c>
    </row>
    <row r="28" spans="1:29" s="1" customFormat="1" x14ac:dyDescent="0.25">
      <c r="A28" s="29">
        <v>6</v>
      </c>
      <c r="B28" s="2" t="s">
        <v>887</v>
      </c>
      <c r="C28" s="2" t="s">
        <v>888</v>
      </c>
      <c r="D28" s="2"/>
      <c r="E28" s="2">
        <v>139.02694302500001</v>
      </c>
      <c r="F28" s="2" t="s">
        <v>889</v>
      </c>
      <c r="G28" s="2">
        <v>0.70404850533333341</v>
      </c>
      <c r="H28" s="5" t="s">
        <v>875</v>
      </c>
      <c r="I28" s="13">
        <v>1.05</v>
      </c>
      <c r="J28" s="13">
        <v>1.06</v>
      </c>
      <c r="K28" s="13">
        <v>1.05</v>
      </c>
      <c r="L28" s="13">
        <f t="shared" si="0"/>
        <v>1.0533333333333335</v>
      </c>
      <c r="M28" s="13">
        <f t="shared" si="1"/>
        <v>5.7735026918962632E-3</v>
      </c>
      <c r="N28" s="13">
        <f t="shared" si="2"/>
        <v>0.54811734416736668</v>
      </c>
      <c r="O28" s="3"/>
      <c r="P28" s="33">
        <v>6</v>
      </c>
      <c r="Q28" s="2" t="s">
        <v>887</v>
      </c>
      <c r="R28" s="2" t="s">
        <v>888</v>
      </c>
      <c r="S28" s="2"/>
      <c r="T28" s="2">
        <v>139.02694302500001</v>
      </c>
      <c r="U28" s="2" t="s">
        <v>889</v>
      </c>
      <c r="V28" s="2">
        <v>0.70404850533333341</v>
      </c>
      <c r="W28" s="5" t="s">
        <v>875</v>
      </c>
      <c r="X28" s="4">
        <v>1.03</v>
      </c>
      <c r="Y28" s="4">
        <v>1.04</v>
      </c>
      <c r="Z28" s="5">
        <v>1.01</v>
      </c>
      <c r="AA28" s="13">
        <f t="shared" si="3"/>
        <v>1.0266666666666666</v>
      </c>
      <c r="AB28" s="13">
        <f t="shared" si="4"/>
        <v>1.527525231651948E-2</v>
      </c>
      <c r="AC28" s="13">
        <f t="shared" si="5"/>
        <v>1.4878492516090402</v>
      </c>
    </row>
    <row r="29" spans="1:29" s="1" customFormat="1" x14ac:dyDescent="0.25">
      <c r="A29" s="29">
        <v>7</v>
      </c>
      <c r="B29" s="2" t="s">
        <v>890</v>
      </c>
      <c r="C29" s="2" t="s">
        <v>891</v>
      </c>
      <c r="D29" s="2"/>
      <c r="E29" s="2">
        <v>163.030314328</v>
      </c>
      <c r="F29" s="2" t="s">
        <v>892</v>
      </c>
      <c r="G29" s="2">
        <v>-0.71131274233333353</v>
      </c>
      <c r="H29" s="5" t="s">
        <v>875</v>
      </c>
      <c r="I29" s="13">
        <v>1.26</v>
      </c>
      <c r="J29" s="13">
        <v>1.27</v>
      </c>
      <c r="K29" s="13">
        <v>1.26</v>
      </c>
      <c r="L29" s="13">
        <f t="shared" si="0"/>
        <v>1.2633333333333334</v>
      </c>
      <c r="M29" s="13">
        <f t="shared" si="1"/>
        <v>5.7735026918962632E-3</v>
      </c>
      <c r="N29" s="13">
        <f t="shared" si="2"/>
        <v>0.45700549012371472</v>
      </c>
      <c r="O29" s="3"/>
      <c r="P29" s="33">
        <v>7</v>
      </c>
      <c r="Q29" s="2" t="s">
        <v>890</v>
      </c>
      <c r="R29" s="2" t="s">
        <v>891</v>
      </c>
      <c r="S29" s="2"/>
      <c r="T29" s="2">
        <v>163.030314328</v>
      </c>
      <c r="U29" s="2" t="s">
        <v>892</v>
      </c>
      <c r="V29" s="2">
        <v>-0.71131274233333353</v>
      </c>
      <c r="W29" s="5" t="s">
        <v>875</v>
      </c>
      <c r="X29" s="4">
        <v>1.25</v>
      </c>
      <c r="Y29" s="4">
        <v>1.27</v>
      </c>
      <c r="Z29" s="5">
        <v>1.23</v>
      </c>
      <c r="AA29" s="13">
        <f t="shared" si="3"/>
        <v>1.25</v>
      </c>
      <c r="AB29" s="13">
        <f t="shared" si="4"/>
        <v>2.0000000000000018E-2</v>
      </c>
      <c r="AC29" s="13">
        <f t="shared" si="5"/>
        <v>1.6000000000000014</v>
      </c>
    </row>
    <row r="30" spans="1:29" s="1" customFormat="1" x14ac:dyDescent="0.25">
      <c r="A30" s="29">
        <v>8</v>
      </c>
      <c r="B30" s="2" t="s">
        <v>893</v>
      </c>
      <c r="C30" s="2" t="s">
        <v>81</v>
      </c>
      <c r="D30" s="2"/>
      <c r="E30" s="2">
        <v>348.04710039299999</v>
      </c>
      <c r="F30" s="2" t="s">
        <v>82</v>
      </c>
      <c r="G30" s="2">
        <v>-2.9301069498914791</v>
      </c>
      <c r="H30" s="5" t="s">
        <v>875</v>
      </c>
      <c r="I30" s="13">
        <v>0.77</v>
      </c>
      <c r="J30" s="13">
        <v>0.76</v>
      </c>
      <c r="K30" s="13">
        <v>0.76</v>
      </c>
      <c r="L30" s="13">
        <f t="shared" si="0"/>
        <v>0.76333333333333331</v>
      </c>
      <c r="M30" s="13">
        <f t="shared" si="1"/>
        <v>5.7735026918962623E-3</v>
      </c>
      <c r="N30" s="13">
        <f t="shared" si="2"/>
        <v>0.75635406444055842</v>
      </c>
      <c r="O30" s="3"/>
      <c r="P30" s="33">
        <v>8</v>
      </c>
      <c r="Q30" s="2" t="s">
        <v>893</v>
      </c>
      <c r="R30" s="2" t="s">
        <v>81</v>
      </c>
      <c r="S30" s="2"/>
      <c r="T30" s="2">
        <v>348.04710039299999</v>
      </c>
      <c r="U30" s="2" t="s">
        <v>82</v>
      </c>
      <c r="V30" s="2">
        <v>-2.9301069498914791</v>
      </c>
      <c r="W30" s="5" t="s">
        <v>875</v>
      </c>
      <c r="X30" s="4">
        <v>0.78</v>
      </c>
      <c r="Y30" s="4">
        <v>0.76</v>
      </c>
      <c r="Z30" s="5">
        <v>0.76</v>
      </c>
      <c r="AA30" s="13">
        <f t="shared" si="3"/>
        <v>0.76666666666666661</v>
      </c>
      <c r="AB30" s="13">
        <f t="shared" si="4"/>
        <v>1.1547005383792525E-2</v>
      </c>
      <c r="AC30" s="13">
        <f t="shared" si="5"/>
        <v>1.5061311370164163</v>
      </c>
    </row>
    <row r="31" spans="1:29" s="1" customFormat="1" x14ac:dyDescent="0.25">
      <c r="A31" s="29">
        <v>9</v>
      </c>
      <c r="B31" s="2" t="s">
        <v>894</v>
      </c>
      <c r="C31" s="2" t="s">
        <v>895</v>
      </c>
      <c r="D31" s="2"/>
      <c r="E31" s="2">
        <v>219.11067265099999</v>
      </c>
      <c r="F31" s="2" t="s">
        <v>896</v>
      </c>
      <c r="G31" s="2">
        <v>-1.3553751066666662</v>
      </c>
      <c r="H31" s="5" t="s">
        <v>875</v>
      </c>
      <c r="I31" s="13">
        <v>1.8</v>
      </c>
      <c r="J31" s="13">
        <v>1.8</v>
      </c>
      <c r="K31" s="13">
        <v>1.79</v>
      </c>
      <c r="L31" s="13">
        <f t="shared" si="0"/>
        <v>1.7966666666666669</v>
      </c>
      <c r="M31" s="13">
        <f t="shared" si="1"/>
        <v>5.7735026918962632E-3</v>
      </c>
      <c r="N31" s="13">
        <f t="shared" si="2"/>
        <v>0.32134523331519088</v>
      </c>
      <c r="O31" s="3"/>
      <c r="P31" s="33">
        <v>9</v>
      </c>
      <c r="Q31" s="2" t="s">
        <v>894</v>
      </c>
      <c r="R31" s="2" t="s">
        <v>895</v>
      </c>
      <c r="S31" s="2"/>
      <c r="T31" s="2">
        <v>219.11067265099999</v>
      </c>
      <c r="U31" s="2" t="s">
        <v>896</v>
      </c>
      <c r="V31" s="2">
        <v>-1.3553751066666662</v>
      </c>
      <c r="W31" s="5" t="s">
        <v>875</v>
      </c>
      <c r="X31" s="4">
        <v>1.8</v>
      </c>
      <c r="Y31" s="4">
        <v>1.8</v>
      </c>
      <c r="Z31" s="5">
        <v>1.78</v>
      </c>
      <c r="AA31" s="13">
        <f t="shared" si="3"/>
        <v>1.7933333333333332</v>
      </c>
      <c r="AB31" s="13">
        <f t="shared" si="4"/>
        <v>1.1547005383792526E-2</v>
      </c>
      <c r="AC31" s="13">
        <f t="shared" si="5"/>
        <v>0.64388505857579148</v>
      </c>
    </row>
    <row r="32" spans="1:29" s="1" customFormat="1" x14ac:dyDescent="0.25">
      <c r="A32" s="29">
        <v>10</v>
      </c>
      <c r="B32" s="2" t="s">
        <v>897</v>
      </c>
      <c r="C32" s="2" t="s">
        <v>898</v>
      </c>
      <c r="D32" s="2"/>
      <c r="E32" s="2">
        <v>103.06332853399999</v>
      </c>
      <c r="F32" s="2" t="s">
        <v>134</v>
      </c>
      <c r="G32" s="2">
        <v>-2.4082153213259461</v>
      </c>
      <c r="H32" s="5" t="s">
        <v>875</v>
      </c>
      <c r="I32" s="13">
        <v>0.76</v>
      </c>
      <c r="J32" s="13">
        <v>0.75</v>
      </c>
      <c r="K32" s="13">
        <v>0.73</v>
      </c>
      <c r="L32" s="13">
        <f t="shared" si="0"/>
        <v>0.7466666666666667</v>
      </c>
      <c r="M32" s="13">
        <f t="shared" si="1"/>
        <v>1.527525231651948E-2</v>
      </c>
      <c r="N32" s="13">
        <f t="shared" si="2"/>
        <v>2.0457927209624307</v>
      </c>
      <c r="O32" s="3"/>
      <c r="P32" s="33">
        <v>10</v>
      </c>
      <c r="Q32" s="2" t="s">
        <v>897</v>
      </c>
      <c r="R32" s="2" t="s">
        <v>898</v>
      </c>
      <c r="S32" s="2"/>
      <c r="T32" s="2">
        <v>103.06332853399999</v>
      </c>
      <c r="U32" s="2" t="s">
        <v>134</v>
      </c>
      <c r="V32" s="2">
        <v>-2.4082153213259461</v>
      </c>
      <c r="W32" s="5" t="s">
        <v>875</v>
      </c>
      <c r="X32" s="4" t="s">
        <v>12</v>
      </c>
      <c r="Y32" s="4" t="s">
        <v>12</v>
      </c>
      <c r="Z32" s="5" t="s">
        <v>12</v>
      </c>
      <c r="AA32" s="13" t="e">
        <f t="shared" si="3"/>
        <v>#DIV/0!</v>
      </c>
      <c r="AB32" s="13" t="e">
        <f t="shared" si="4"/>
        <v>#DIV/0!</v>
      </c>
      <c r="AC32" s="13" t="e">
        <f t="shared" si="5"/>
        <v>#DIV/0!</v>
      </c>
    </row>
    <row r="33" spans="1:29" s="1" customFormat="1" x14ac:dyDescent="0.25">
      <c r="A33" s="29">
        <v>11</v>
      </c>
      <c r="B33" s="2" t="s">
        <v>899</v>
      </c>
      <c r="C33" s="2" t="s">
        <v>900</v>
      </c>
      <c r="D33" s="2"/>
      <c r="E33" s="2">
        <v>173.01466426299999</v>
      </c>
      <c r="F33" s="2" t="s">
        <v>11</v>
      </c>
      <c r="G33" s="2">
        <v>0.10179620433501457</v>
      </c>
      <c r="H33" s="5" t="s">
        <v>875</v>
      </c>
      <c r="I33" s="13">
        <v>1.1299999999999999</v>
      </c>
      <c r="J33" s="13">
        <v>1.1200000000000001</v>
      </c>
      <c r="K33" s="13">
        <v>1.1200000000000001</v>
      </c>
      <c r="L33" s="13">
        <f t="shared" si="0"/>
        <v>1.1233333333333333</v>
      </c>
      <c r="M33" s="13">
        <f t="shared" si="1"/>
        <v>5.7735026918961348E-3</v>
      </c>
      <c r="N33" s="13">
        <f t="shared" si="2"/>
        <v>0.51396166396701504</v>
      </c>
      <c r="O33" s="3"/>
      <c r="P33" s="33">
        <v>11</v>
      </c>
      <c r="Q33" s="2" t="s">
        <v>899</v>
      </c>
      <c r="R33" s="2" t="s">
        <v>900</v>
      </c>
      <c r="S33" s="2"/>
      <c r="T33" s="2">
        <v>173.01466426299999</v>
      </c>
      <c r="U33" s="2" t="s">
        <v>11</v>
      </c>
      <c r="V33" s="2">
        <v>0.10179620433501457</v>
      </c>
      <c r="W33" s="5" t="s">
        <v>875</v>
      </c>
      <c r="X33" s="4">
        <v>1.0900000000000001</v>
      </c>
      <c r="Y33" s="4">
        <v>1.1000000000000001</v>
      </c>
      <c r="Z33" s="5">
        <v>1.08</v>
      </c>
      <c r="AA33" s="13">
        <f t="shared" si="3"/>
        <v>1.0900000000000001</v>
      </c>
      <c r="AB33" s="13">
        <f t="shared" si="4"/>
        <v>1.0000000000000009E-2</v>
      </c>
      <c r="AC33" s="13">
        <f t="shared" si="5"/>
        <v>0.91743119266055118</v>
      </c>
    </row>
    <row r="34" spans="1:29" s="1" customFormat="1" x14ac:dyDescent="0.25">
      <c r="A34" s="29">
        <v>12</v>
      </c>
      <c r="B34" s="2" t="s">
        <v>901</v>
      </c>
      <c r="C34" s="2" t="s">
        <v>902</v>
      </c>
      <c r="D34" s="2"/>
      <c r="E34" s="2">
        <v>179.02522894800001</v>
      </c>
      <c r="F34" s="2" t="s">
        <v>903</v>
      </c>
      <c r="G34" s="2">
        <v>-3.297409032813289</v>
      </c>
      <c r="H34" s="5" t="s">
        <v>875</v>
      </c>
      <c r="I34" s="13">
        <v>0.75</v>
      </c>
      <c r="J34" s="13">
        <v>0.74</v>
      </c>
      <c r="K34" s="13">
        <v>0.73</v>
      </c>
      <c r="L34" s="13">
        <f t="shared" si="0"/>
        <v>0.73999999999999988</v>
      </c>
      <c r="M34" s="13">
        <f t="shared" si="1"/>
        <v>1.0000000000000009E-2</v>
      </c>
      <c r="N34" s="13">
        <f t="shared" si="2"/>
        <v>1.3513513513513529</v>
      </c>
      <c r="O34" s="3"/>
      <c r="P34" s="33">
        <v>12</v>
      </c>
      <c r="Q34" s="2" t="s">
        <v>901</v>
      </c>
      <c r="R34" s="2" t="s">
        <v>902</v>
      </c>
      <c r="S34" s="2"/>
      <c r="T34" s="2">
        <v>179.02522894800001</v>
      </c>
      <c r="U34" s="2" t="s">
        <v>903</v>
      </c>
      <c r="V34" s="2">
        <v>-3.297409032813289</v>
      </c>
      <c r="W34" s="5" t="s">
        <v>875</v>
      </c>
      <c r="X34" s="4">
        <v>0.74</v>
      </c>
      <c r="Y34" s="4">
        <v>0.75</v>
      </c>
      <c r="Z34" s="5">
        <v>0.73</v>
      </c>
      <c r="AA34" s="13">
        <f t="shared" si="3"/>
        <v>0.73999999999999988</v>
      </c>
      <c r="AB34" s="13">
        <f t="shared" si="4"/>
        <v>1.0000000000000009E-2</v>
      </c>
      <c r="AC34" s="13">
        <f t="shared" si="5"/>
        <v>1.3513513513513529</v>
      </c>
    </row>
    <row r="35" spans="1:29" s="1" customFormat="1" x14ac:dyDescent="0.25">
      <c r="A35" s="29">
        <v>1</v>
      </c>
      <c r="B35" s="2" t="s">
        <v>904</v>
      </c>
      <c r="C35" s="2" t="s">
        <v>905</v>
      </c>
      <c r="D35" s="2"/>
      <c r="E35" s="2">
        <v>164.06847348599999</v>
      </c>
      <c r="F35" s="2" t="s">
        <v>439</v>
      </c>
      <c r="G35" s="2">
        <v>-1.885629251333333</v>
      </c>
      <c r="H35" s="5" t="s">
        <v>906</v>
      </c>
      <c r="I35" s="13">
        <v>0.73</v>
      </c>
      <c r="J35" s="13">
        <v>0.72</v>
      </c>
      <c r="K35" s="13">
        <v>0.74</v>
      </c>
      <c r="L35" s="13">
        <f t="shared" si="0"/>
        <v>0.73</v>
      </c>
      <c r="M35" s="13">
        <f t="shared" si="1"/>
        <v>1.0000000000000009E-2</v>
      </c>
      <c r="N35" s="13">
        <f t="shared" si="2"/>
        <v>1.3698630136986314</v>
      </c>
      <c r="O35" s="3"/>
      <c r="P35" s="33">
        <v>1</v>
      </c>
      <c r="Q35" s="2" t="s">
        <v>904</v>
      </c>
      <c r="R35" s="2" t="s">
        <v>905</v>
      </c>
      <c r="S35" s="2"/>
      <c r="T35" s="2">
        <v>164.06847348599999</v>
      </c>
      <c r="U35" s="2" t="s">
        <v>439</v>
      </c>
      <c r="V35" s="2">
        <v>-1.885629251333333</v>
      </c>
      <c r="W35" s="5" t="s">
        <v>906</v>
      </c>
      <c r="X35" s="4">
        <v>0.76</v>
      </c>
      <c r="Y35" s="4">
        <v>0.76</v>
      </c>
      <c r="Z35" s="4">
        <v>0.74</v>
      </c>
      <c r="AA35" s="13">
        <f t="shared" si="3"/>
        <v>0.7533333333333333</v>
      </c>
      <c r="AB35" s="13">
        <f t="shared" si="4"/>
        <v>1.1547005383792525E-2</v>
      </c>
      <c r="AC35" s="13">
        <f t="shared" si="5"/>
        <v>1.5327883252821937</v>
      </c>
    </row>
    <row r="36" spans="1:29" s="1" customFormat="1" x14ac:dyDescent="0.25">
      <c r="A36" s="29">
        <v>2</v>
      </c>
      <c r="B36" s="2" t="s">
        <v>907</v>
      </c>
      <c r="C36" s="2" t="s">
        <v>908</v>
      </c>
      <c r="D36" s="2"/>
      <c r="E36" s="2">
        <v>424.03714410600003</v>
      </c>
      <c r="F36" s="2" t="s">
        <v>909</v>
      </c>
      <c r="G36" s="2">
        <v>-5.7995540921152831</v>
      </c>
      <c r="H36" s="5" t="s">
        <v>906</v>
      </c>
      <c r="I36" s="13">
        <v>0.72</v>
      </c>
      <c r="J36" s="13">
        <v>0.7</v>
      </c>
      <c r="K36" s="13">
        <v>0.71</v>
      </c>
      <c r="L36" s="13">
        <f t="shared" si="0"/>
        <v>0.71</v>
      </c>
      <c r="M36" s="13">
        <f t="shared" si="1"/>
        <v>1.0000000000000009E-2</v>
      </c>
      <c r="N36" s="13">
        <f t="shared" si="2"/>
        <v>1.4084507042253533</v>
      </c>
      <c r="O36" s="3"/>
      <c r="P36" s="33">
        <v>2</v>
      </c>
      <c r="Q36" s="2" t="s">
        <v>907</v>
      </c>
      <c r="R36" s="2" t="s">
        <v>908</v>
      </c>
      <c r="S36" s="2"/>
      <c r="T36" s="2">
        <v>424.03714410600003</v>
      </c>
      <c r="U36" s="2" t="s">
        <v>909</v>
      </c>
      <c r="V36" s="2">
        <v>-5.7995540921152831</v>
      </c>
      <c r="W36" s="5" t="s">
        <v>906</v>
      </c>
      <c r="X36" s="4">
        <v>0.71</v>
      </c>
      <c r="Y36" s="4">
        <v>0.73</v>
      </c>
      <c r="Z36" s="4">
        <v>0.7</v>
      </c>
      <c r="AA36" s="13">
        <f t="shared" si="3"/>
        <v>0.71333333333333326</v>
      </c>
      <c r="AB36" s="13">
        <f t="shared" si="4"/>
        <v>1.527525231651948E-2</v>
      </c>
      <c r="AC36" s="13">
        <f t="shared" si="5"/>
        <v>2.1413905116616094</v>
      </c>
    </row>
    <row r="37" spans="1:29" s="1" customFormat="1" x14ac:dyDescent="0.25">
      <c r="A37" s="29">
        <v>3</v>
      </c>
      <c r="B37" s="2" t="s">
        <v>910</v>
      </c>
      <c r="C37" s="2" t="s">
        <v>911</v>
      </c>
      <c r="D37" s="2"/>
      <c r="E37" s="2">
        <v>141.09021198600001</v>
      </c>
      <c r="F37" s="2" t="s">
        <v>912</v>
      </c>
      <c r="G37" s="2">
        <v>-1.6698298503333333</v>
      </c>
      <c r="H37" s="5" t="s">
        <v>906</v>
      </c>
      <c r="I37" s="13">
        <v>0.68</v>
      </c>
      <c r="J37" s="13">
        <v>0.66</v>
      </c>
      <c r="K37" s="13">
        <v>0.68</v>
      </c>
      <c r="L37" s="13">
        <f t="shared" si="0"/>
        <v>0.67333333333333334</v>
      </c>
      <c r="M37" s="13">
        <f t="shared" si="1"/>
        <v>1.1547005383792525E-2</v>
      </c>
      <c r="N37" s="13">
        <f t="shared" si="2"/>
        <v>1.714901789672157</v>
      </c>
      <c r="O37" s="3"/>
      <c r="P37" s="33">
        <v>3</v>
      </c>
      <c r="Q37" s="2" t="s">
        <v>910</v>
      </c>
      <c r="R37" s="2" t="s">
        <v>911</v>
      </c>
      <c r="S37" s="2"/>
      <c r="T37" s="2">
        <v>141.09021198600001</v>
      </c>
      <c r="U37" s="2" t="s">
        <v>912</v>
      </c>
      <c r="V37" s="2">
        <v>-1.6698298503333333</v>
      </c>
      <c r="W37" s="5" t="s">
        <v>906</v>
      </c>
      <c r="X37" s="4">
        <v>0.65</v>
      </c>
      <c r="Y37" s="4">
        <v>0.66</v>
      </c>
      <c r="Z37" s="4">
        <v>0.65</v>
      </c>
      <c r="AA37" s="13">
        <f t="shared" si="3"/>
        <v>0.65333333333333332</v>
      </c>
      <c r="AB37" s="13">
        <f t="shared" si="4"/>
        <v>5.7735026918962623E-3</v>
      </c>
      <c r="AC37" s="13">
        <f t="shared" si="5"/>
        <v>0.88369939161677491</v>
      </c>
    </row>
    <row r="38" spans="1:29" s="1" customFormat="1" x14ac:dyDescent="0.25">
      <c r="A38" s="29">
        <v>4</v>
      </c>
      <c r="B38" s="2" t="s">
        <v>693</v>
      </c>
      <c r="C38" s="2" t="s">
        <v>694</v>
      </c>
      <c r="D38" s="2"/>
      <c r="E38" s="2">
        <v>322.05660244900002</v>
      </c>
      <c r="F38" s="2" t="s">
        <v>695</v>
      </c>
      <c r="G38" s="2">
        <v>-1.242619620666666</v>
      </c>
      <c r="H38" s="5" t="s">
        <v>906</v>
      </c>
      <c r="I38" s="13">
        <v>0.85</v>
      </c>
      <c r="J38" s="13">
        <v>0.83</v>
      </c>
      <c r="K38" s="13">
        <v>0.83</v>
      </c>
      <c r="L38" s="13">
        <f t="shared" si="0"/>
        <v>0.83666666666666656</v>
      </c>
      <c r="M38" s="13">
        <f t="shared" si="1"/>
        <v>1.1547005383792525E-2</v>
      </c>
      <c r="N38" s="13">
        <f t="shared" si="2"/>
        <v>1.3801201653935291</v>
      </c>
      <c r="O38" s="3"/>
      <c r="P38" s="33">
        <v>4</v>
      </c>
      <c r="Q38" s="2" t="s">
        <v>693</v>
      </c>
      <c r="R38" s="2" t="s">
        <v>694</v>
      </c>
      <c r="S38" s="2"/>
      <c r="T38" s="2">
        <v>322.05660244900002</v>
      </c>
      <c r="U38" s="2" t="s">
        <v>695</v>
      </c>
      <c r="V38" s="2">
        <v>-1.242619620666666</v>
      </c>
      <c r="W38" s="5" t="s">
        <v>906</v>
      </c>
      <c r="X38" s="4">
        <v>0.83</v>
      </c>
      <c r="Y38" s="4">
        <v>0.84</v>
      </c>
      <c r="Z38" s="4">
        <v>0.82</v>
      </c>
      <c r="AA38" s="13">
        <f t="shared" si="3"/>
        <v>0.83</v>
      </c>
      <c r="AB38" s="13">
        <f t="shared" si="4"/>
        <v>1.0000000000000009E-2</v>
      </c>
      <c r="AC38" s="13">
        <f t="shared" si="5"/>
        <v>1.2048192771084349</v>
      </c>
    </row>
    <row r="39" spans="1:29" s="1" customFormat="1" x14ac:dyDescent="0.25">
      <c r="A39" s="29">
        <v>5</v>
      </c>
      <c r="B39" s="2" t="s">
        <v>913</v>
      </c>
      <c r="C39" s="2" t="s">
        <v>914</v>
      </c>
      <c r="D39" s="2"/>
      <c r="E39" s="2">
        <v>132.05349212600001</v>
      </c>
      <c r="F39" s="2" t="s">
        <v>299</v>
      </c>
      <c r="G39" s="2">
        <v>-1.4251617513333334</v>
      </c>
      <c r="H39" s="5" t="s">
        <v>906</v>
      </c>
      <c r="I39" s="13">
        <v>0.81</v>
      </c>
      <c r="J39" s="13">
        <v>0.8</v>
      </c>
      <c r="K39" s="13">
        <v>0.83</v>
      </c>
      <c r="L39" s="13">
        <f t="shared" si="0"/>
        <v>0.81333333333333335</v>
      </c>
      <c r="M39" s="13">
        <f t="shared" si="1"/>
        <v>1.527525231651942E-2</v>
      </c>
      <c r="N39" s="13">
        <f t="shared" si="2"/>
        <v>1.8781047930146826</v>
      </c>
      <c r="O39" s="3"/>
      <c r="P39" s="33">
        <v>5</v>
      </c>
      <c r="Q39" s="2" t="s">
        <v>913</v>
      </c>
      <c r="R39" s="2" t="s">
        <v>914</v>
      </c>
      <c r="S39" s="2"/>
      <c r="T39" s="2">
        <v>132.05349212600001</v>
      </c>
      <c r="U39" s="2" t="s">
        <v>299</v>
      </c>
      <c r="V39" s="2">
        <v>-1.4251617513333334</v>
      </c>
      <c r="W39" s="5" t="s">
        <v>906</v>
      </c>
      <c r="X39" s="4">
        <v>0.8</v>
      </c>
      <c r="Y39" s="4">
        <v>0.81</v>
      </c>
      <c r="Z39" s="4">
        <v>0.81</v>
      </c>
      <c r="AA39" s="13">
        <f t="shared" si="3"/>
        <v>0.80666666666666664</v>
      </c>
      <c r="AB39" s="13">
        <f t="shared" si="4"/>
        <v>5.7735026918962632E-3</v>
      </c>
      <c r="AC39" s="13">
        <f t="shared" si="5"/>
        <v>0.7157234742020161</v>
      </c>
    </row>
    <row r="40" spans="1:29" s="1" customFormat="1" x14ac:dyDescent="0.25">
      <c r="A40" s="29">
        <v>6</v>
      </c>
      <c r="B40" s="2" t="s">
        <v>915</v>
      </c>
      <c r="C40" s="2" t="s">
        <v>916</v>
      </c>
      <c r="D40" s="2"/>
      <c r="E40" s="2">
        <v>117.07897859800001</v>
      </c>
      <c r="F40" s="2" t="s">
        <v>302</v>
      </c>
      <c r="G40" s="2">
        <v>-2.4414621364304736</v>
      </c>
      <c r="H40" s="5" t="s">
        <v>906</v>
      </c>
      <c r="I40" s="13">
        <v>0.75</v>
      </c>
      <c r="J40" s="13">
        <v>0.74</v>
      </c>
      <c r="K40" s="13">
        <v>0.75</v>
      </c>
      <c r="L40" s="13">
        <f t="shared" si="0"/>
        <v>0.7466666666666667</v>
      </c>
      <c r="M40" s="13">
        <f t="shared" si="1"/>
        <v>5.7735026918962623E-3</v>
      </c>
      <c r="N40" s="13">
        <f t="shared" si="2"/>
        <v>0.77323696766467798</v>
      </c>
      <c r="O40" s="3"/>
      <c r="P40" s="33">
        <v>6</v>
      </c>
      <c r="Q40" s="2" t="s">
        <v>915</v>
      </c>
      <c r="R40" s="2" t="s">
        <v>916</v>
      </c>
      <c r="S40" s="2"/>
      <c r="T40" s="2">
        <v>117.07897859800001</v>
      </c>
      <c r="U40" s="2" t="s">
        <v>302</v>
      </c>
      <c r="V40" s="2">
        <v>-2.4414621364304736</v>
      </c>
      <c r="W40" s="5" t="s">
        <v>906</v>
      </c>
      <c r="X40" s="4" t="s">
        <v>12</v>
      </c>
      <c r="Y40" s="4" t="s">
        <v>12</v>
      </c>
      <c r="Z40" s="4" t="s">
        <v>12</v>
      </c>
      <c r="AA40" s="13" t="e">
        <f t="shared" si="3"/>
        <v>#DIV/0!</v>
      </c>
      <c r="AB40" s="13" t="e">
        <f t="shared" si="4"/>
        <v>#DIV/0!</v>
      </c>
      <c r="AC40" s="13" t="e">
        <f t="shared" si="5"/>
        <v>#DIV/0!</v>
      </c>
    </row>
    <row r="41" spans="1:29" s="1" customFormat="1" x14ac:dyDescent="0.25">
      <c r="A41" s="29">
        <v>7</v>
      </c>
      <c r="B41" s="2" t="s">
        <v>917</v>
      </c>
      <c r="C41" s="2" t="s">
        <v>918</v>
      </c>
      <c r="D41" s="2"/>
      <c r="E41" s="2">
        <v>131.09462866300001</v>
      </c>
      <c r="F41" s="2" t="s">
        <v>140</v>
      </c>
      <c r="G41" s="2">
        <v>-1.4286287541080058</v>
      </c>
      <c r="H41" s="5" t="s">
        <v>906</v>
      </c>
      <c r="I41" s="13">
        <v>1.0900000000000001</v>
      </c>
      <c r="J41" s="13">
        <v>1.06</v>
      </c>
      <c r="K41" s="13">
        <v>1.08</v>
      </c>
      <c r="L41" s="13">
        <f t="shared" si="0"/>
        <v>1.0766666666666669</v>
      </c>
      <c r="M41" s="13">
        <f t="shared" si="1"/>
        <v>1.527525231651948E-2</v>
      </c>
      <c r="N41" s="13">
        <f t="shared" si="2"/>
        <v>1.4187540851256482</v>
      </c>
      <c r="O41" s="3"/>
      <c r="P41" s="33">
        <v>7</v>
      </c>
      <c r="Q41" s="2" t="s">
        <v>917</v>
      </c>
      <c r="R41" s="2" t="s">
        <v>918</v>
      </c>
      <c r="S41" s="2"/>
      <c r="T41" s="2">
        <v>131.09462866300001</v>
      </c>
      <c r="U41" s="2" t="s">
        <v>140</v>
      </c>
      <c r="V41" s="2">
        <v>-1.4286287541080058</v>
      </c>
      <c r="W41" s="5" t="s">
        <v>906</v>
      </c>
      <c r="X41" s="4">
        <v>1.06</v>
      </c>
      <c r="Y41" s="4">
        <v>1.07</v>
      </c>
      <c r="Z41" s="4">
        <v>1.05</v>
      </c>
      <c r="AA41" s="13">
        <f t="shared" si="3"/>
        <v>1.0599999999999998</v>
      </c>
      <c r="AB41" s="13">
        <f t="shared" si="4"/>
        <v>1.0000000000000009E-2</v>
      </c>
      <c r="AC41" s="13">
        <f t="shared" si="5"/>
        <v>0.94339622641509535</v>
      </c>
    </row>
    <row r="42" spans="1:29" s="1" customFormat="1" x14ac:dyDescent="0.25">
      <c r="A42" s="29">
        <v>8</v>
      </c>
      <c r="B42" s="2" t="s">
        <v>919</v>
      </c>
      <c r="C42" s="2" t="s">
        <v>920</v>
      </c>
      <c r="D42" s="2"/>
      <c r="E42" s="2">
        <v>103.02694302499999</v>
      </c>
      <c r="F42" s="2" t="s">
        <v>921</v>
      </c>
      <c r="G42" s="2">
        <v>-1.3773276619999999</v>
      </c>
      <c r="H42" s="5" t="s">
        <v>906</v>
      </c>
      <c r="I42" s="13" t="s">
        <v>12</v>
      </c>
      <c r="J42" s="13" t="s">
        <v>12</v>
      </c>
      <c r="K42" s="13" t="s">
        <v>12</v>
      </c>
      <c r="L42" s="13" t="e">
        <f t="shared" si="0"/>
        <v>#DIV/0!</v>
      </c>
      <c r="M42" s="13" t="e">
        <f t="shared" si="1"/>
        <v>#DIV/0!</v>
      </c>
      <c r="N42" s="13" t="e">
        <f t="shared" si="2"/>
        <v>#DIV/0!</v>
      </c>
      <c r="O42" s="3"/>
      <c r="P42" s="33">
        <v>8</v>
      </c>
      <c r="Q42" s="2" t="s">
        <v>919</v>
      </c>
      <c r="R42" s="2" t="s">
        <v>920</v>
      </c>
      <c r="S42" s="2"/>
      <c r="T42" s="2">
        <v>103.02694302499999</v>
      </c>
      <c r="U42" s="2" t="s">
        <v>921</v>
      </c>
      <c r="V42" s="2">
        <v>-1.3773276619999999</v>
      </c>
      <c r="W42" s="5" t="s">
        <v>906</v>
      </c>
      <c r="X42" s="4" t="s">
        <v>12</v>
      </c>
      <c r="Y42" s="4" t="s">
        <v>12</v>
      </c>
      <c r="Z42" s="4" t="s">
        <v>12</v>
      </c>
      <c r="AA42" s="13" t="e">
        <f t="shared" si="3"/>
        <v>#DIV/0!</v>
      </c>
      <c r="AB42" s="13" t="e">
        <f t="shared" si="4"/>
        <v>#DIV/0!</v>
      </c>
      <c r="AC42" s="13" t="e">
        <f t="shared" si="5"/>
        <v>#DIV/0!</v>
      </c>
    </row>
    <row r="43" spans="1:29" s="1" customFormat="1" x14ac:dyDescent="0.25">
      <c r="A43" s="29">
        <v>9</v>
      </c>
      <c r="B43" s="2" t="s">
        <v>922</v>
      </c>
      <c r="C43" s="2" t="s">
        <v>923</v>
      </c>
      <c r="D43" s="2"/>
      <c r="E43" s="2">
        <v>267.09675391899998</v>
      </c>
      <c r="F43" s="2" t="s">
        <v>740</v>
      </c>
      <c r="G43" s="2">
        <v>-2.0909638716666668</v>
      </c>
      <c r="H43" s="5" t="s">
        <v>906</v>
      </c>
      <c r="I43" s="13">
        <v>0.89</v>
      </c>
      <c r="J43" s="13">
        <v>0.88</v>
      </c>
      <c r="K43" s="13">
        <v>0.89</v>
      </c>
      <c r="L43" s="13">
        <f t="shared" si="0"/>
        <v>0.88666666666666671</v>
      </c>
      <c r="M43" s="13">
        <f t="shared" si="1"/>
        <v>5.7735026918962623E-3</v>
      </c>
      <c r="N43" s="13">
        <f t="shared" si="2"/>
        <v>0.65114692013867626</v>
      </c>
      <c r="O43" s="3"/>
      <c r="P43" s="33">
        <v>9</v>
      </c>
      <c r="Q43" s="2" t="s">
        <v>922</v>
      </c>
      <c r="R43" s="2" t="s">
        <v>923</v>
      </c>
      <c r="S43" s="2"/>
      <c r="T43" s="2">
        <v>267.09675391899998</v>
      </c>
      <c r="U43" s="2" t="s">
        <v>740</v>
      </c>
      <c r="V43" s="2">
        <v>-2.0909638716666668</v>
      </c>
      <c r="W43" s="5" t="s">
        <v>906</v>
      </c>
      <c r="X43" s="4">
        <v>0.9</v>
      </c>
      <c r="Y43" s="4">
        <v>0.89</v>
      </c>
      <c r="Z43" s="4">
        <v>0.89</v>
      </c>
      <c r="AA43" s="13">
        <f t="shared" si="3"/>
        <v>0.89333333333333342</v>
      </c>
      <c r="AB43" s="13">
        <f t="shared" si="4"/>
        <v>5.7735026918962632E-3</v>
      </c>
      <c r="AC43" s="13">
        <f t="shared" si="5"/>
        <v>0.64628761476450702</v>
      </c>
    </row>
    <row r="44" spans="1:29" s="1" customFormat="1" x14ac:dyDescent="0.25">
      <c r="A44" s="29">
        <v>10</v>
      </c>
      <c r="B44" s="2" t="s">
        <v>924</v>
      </c>
      <c r="C44" s="2" t="s">
        <v>925</v>
      </c>
      <c r="D44" s="2"/>
      <c r="E44" s="2">
        <v>504.16903495000003</v>
      </c>
      <c r="F44" s="2" t="s">
        <v>926</v>
      </c>
      <c r="G44" s="2">
        <v>-6.299670609333333</v>
      </c>
      <c r="H44" s="5" t="s">
        <v>906</v>
      </c>
      <c r="I44" s="13">
        <v>0.72</v>
      </c>
      <c r="J44" s="13">
        <v>0.71</v>
      </c>
      <c r="K44" s="13">
        <v>0.74</v>
      </c>
      <c r="L44" s="13">
        <f t="shared" si="0"/>
        <v>0.72333333333333327</v>
      </c>
      <c r="M44" s="13">
        <f t="shared" si="1"/>
        <v>1.527525231651948E-2</v>
      </c>
      <c r="N44" s="13">
        <f t="shared" si="2"/>
        <v>2.1117860345418635</v>
      </c>
      <c r="O44" s="3"/>
      <c r="P44" s="33">
        <v>10</v>
      </c>
      <c r="Q44" s="2" t="s">
        <v>924</v>
      </c>
      <c r="R44" s="2" t="s">
        <v>925</v>
      </c>
      <c r="S44" s="2"/>
      <c r="T44" s="2">
        <v>504.16903495000003</v>
      </c>
      <c r="U44" s="2" t="s">
        <v>926</v>
      </c>
      <c r="V44" s="2">
        <v>-6.299670609333333</v>
      </c>
      <c r="W44" s="5" t="s">
        <v>906</v>
      </c>
      <c r="X44" s="4">
        <v>0.71</v>
      </c>
      <c r="Y44" s="4">
        <v>0.69</v>
      </c>
      <c r="Z44" s="4">
        <v>0.68</v>
      </c>
      <c r="AA44" s="13">
        <f t="shared" si="3"/>
        <v>0.69333333333333336</v>
      </c>
      <c r="AB44" s="13">
        <f t="shared" si="4"/>
        <v>1.5275252316519434E-2</v>
      </c>
      <c r="AC44" s="13">
        <f t="shared" si="5"/>
        <v>2.2031613918056876</v>
      </c>
    </row>
    <row r="45" spans="1:29" s="1" customFormat="1" x14ac:dyDescent="0.25">
      <c r="A45" s="29">
        <v>11</v>
      </c>
      <c r="B45" s="2" t="s">
        <v>927</v>
      </c>
      <c r="C45" s="2" t="s">
        <v>928</v>
      </c>
      <c r="D45" s="2"/>
      <c r="E45" s="2">
        <v>168.027002598</v>
      </c>
      <c r="F45" s="2" t="s">
        <v>929</v>
      </c>
      <c r="G45" s="2">
        <v>-1.8287998886666665</v>
      </c>
      <c r="H45" s="5" t="s">
        <v>906</v>
      </c>
      <c r="I45" s="13" t="s">
        <v>12</v>
      </c>
      <c r="J45" s="13" t="s">
        <v>12</v>
      </c>
      <c r="K45" s="13" t="s">
        <v>12</v>
      </c>
      <c r="L45" s="13" t="e">
        <f t="shared" si="0"/>
        <v>#DIV/0!</v>
      </c>
      <c r="M45" s="13" t="e">
        <f t="shared" si="1"/>
        <v>#DIV/0!</v>
      </c>
      <c r="N45" s="13" t="e">
        <f t="shared" si="2"/>
        <v>#DIV/0!</v>
      </c>
      <c r="O45" s="3"/>
      <c r="P45" s="33">
        <v>11</v>
      </c>
      <c r="Q45" s="2" t="s">
        <v>927</v>
      </c>
      <c r="R45" s="2" t="s">
        <v>928</v>
      </c>
      <c r="S45" s="2"/>
      <c r="T45" s="2">
        <v>168.027002598</v>
      </c>
      <c r="U45" s="2" t="s">
        <v>929</v>
      </c>
      <c r="V45" s="2">
        <v>-1.8287998886666665</v>
      </c>
      <c r="W45" s="5" t="s">
        <v>906</v>
      </c>
      <c r="X45" s="4">
        <v>0.75</v>
      </c>
      <c r="Y45" s="4">
        <v>0.76</v>
      </c>
      <c r="Z45" s="4">
        <v>0.74</v>
      </c>
      <c r="AA45" s="13">
        <f t="shared" si="3"/>
        <v>0.75</v>
      </c>
      <c r="AB45" s="13">
        <f t="shared" si="4"/>
        <v>1.0000000000000009E-2</v>
      </c>
      <c r="AC45" s="13">
        <f t="shared" si="5"/>
        <v>1.3333333333333344</v>
      </c>
    </row>
    <row r="46" spans="1:29" s="1" customFormat="1" x14ac:dyDescent="0.25">
      <c r="A46" s="29">
        <v>12</v>
      </c>
      <c r="B46" s="2" t="s">
        <v>930</v>
      </c>
      <c r="C46" s="2" t="s">
        <v>931</v>
      </c>
      <c r="D46" s="2"/>
      <c r="E46" s="2">
        <v>220.105921623</v>
      </c>
      <c r="F46" s="2" t="s">
        <v>932</v>
      </c>
      <c r="G46" s="2">
        <v>-3.327456208333333</v>
      </c>
      <c r="H46" s="5" t="s">
        <v>906</v>
      </c>
      <c r="I46" s="13">
        <v>0.73</v>
      </c>
      <c r="J46" s="13">
        <v>0.71</v>
      </c>
      <c r="K46" s="13">
        <v>0.74</v>
      </c>
      <c r="L46" s="13">
        <f t="shared" si="0"/>
        <v>0.72666666666666657</v>
      </c>
      <c r="M46" s="13">
        <f t="shared" si="1"/>
        <v>1.527525231651948E-2</v>
      </c>
      <c r="N46" s="13">
        <f t="shared" si="2"/>
        <v>2.1020989426402958</v>
      </c>
      <c r="O46" s="3"/>
      <c r="P46" s="33">
        <v>12</v>
      </c>
      <c r="Q46" s="2" t="s">
        <v>930</v>
      </c>
      <c r="R46" s="2" t="s">
        <v>931</v>
      </c>
      <c r="S46" s="2"/>
      <c r="T46" s="2">
        <v>220.105921623</v>
      </c>
      <c r="U46" s="2" t="s">
        <v>932</v>
      </c>
      <c r="V46" s="2">
        <v>-3.327456208333333</v>
      </c>
      <c r="W46" s="5" t="s">
        <v>906</v>
      </c>
      <c r="X46" s="4">
        <v>0.68</v>
      </c>
      <c r="Y46" s="4">
        <v>0.69</v>
      </c>
      <c r="Z46" s="4">
        <v>0.68</v>
      </c>
      <c r="AA46" s="13">
        <f t="shared" si="3"/>
        <v>0.68333333333333346</v>
      </c>
      <c r="AB46" s="13">
        <f t="shared" si="4"/>
        <v>5.7735026918961981E-3</v>
      </c>
      <c r="AC46" s="13">
        <f t="shared" si="5"/>
        <v>0.84490283296041901</v>
      </c>
    </row>
    <row r="47" spans="1:29" s="1" customFormat="1" x14ac:dyDescent="0.25">
      <c r="A47" s="29">
        <v>1</v>
      </c>
      <c r="B47" s="2" t="s">
        <v>933</v>
      </c>
      <c r="C47" s="2" t="s">
        <v>934</v>
      </c>
      <c r="D47" s="2"/>
      <c r="E47" s="2">
        <v>210.037567282</v>
      </c>
      <c r="F47" s="2" t="s">
        <v>560</v>
      </c>
      <c r="G47" s="2">
        <v>-3.0894697726666669</v>
      </c>
      <c r="H47" s="5" t="s">
        <v>935</v>
      </c>
      <c r="I47" s="13">
        <v>0.72</v>
      </c>
      <c r="J47" s="13">
        <v>0.72</v>
      </c>
      <c r="K47" s="13">
        <v>0.74</v>
      </c>
      <c r="L47" s="13">
        <f t="shared" si="0"/>
        <v>0.72666666666666657</v>
      </c>
      <c r="M47" s="13">
        <f t="shared" si="1"/>
        <v>1.1547005383792525E-2</v>
      </c>
      <c r="N47" s="13">
        <f t="shared" si="2"/>
        <v>1.5890374381365862</v>
      </c>
      <c r="O47" s="3"/>
      <c r="P47" s="33">
        <v>1</v>
      </c>
      <c r="Q47" s="2" t="s">
        <v>933</v>
      </c>
      <c r="R47" s="2" t="s">
        <v>934</v>
      </c>
      <c r="S47" s="2"/>
      <c r="T47" s="2">
        <v>210.037567282</v>
      </c>
      <c r="U47" s="2" t="s">
        <v>560</v>
      </c>
      <c r="V47" s="2">
        <v>-3.0894697726666669</v>
      </c>
      <c r="W47" s="5" t="s">
        <v>935</v>
      </c>
      <c r="X47" s="4">
        <v>0.77</v>
      </c>
      <c r="Y47" s="4">
        <v>0.76</v>
      </c>
      <c r="Z47" s="4">
        <v>0.76</v>
      </c>
      <c r="AA47" s="13">
        <f t="shared" si="3"/>
        <v>0.76333333333333331</v>
      </c>
      <c r="AB47" s="13">
        <f t="shared" si="4"/>
        <v>5.7735026918962623E-3</v>
      </c>
      <c r="AC47" s="13">
        <f t="shared" si="5"/>
        <v>0.75635406444055842</v>
      </c>
    </row>
    <row r="48" spans="1:29" s="1" customFormat="1" x14ac:dyDescent="0.25">
      <c r="A48" s="29">
        <v>2</v>
      </c>
      <c r="B48" s="2" t="s">
        <v>727</v>
      </c>
      <c r="C48" s="2" t="s">
        <v>728</v>
      </c>
      <c r="D48" s="2"/>
      <c r="E48" s="2">
        <v>506.99574658900002</v>
      </c>
      <c r="F48" s="2" t="s">
        <v>595</v>
      </c>
      <c r="G48" s="2">
        <v>-5.8040500921722185</v>
      </c>
      <c r="H48" s="5" t="s">
        <v>935</v>
      </c>
      <c r="I48" s="13" t="s">
        <v>12</v>
      </c>
      <c r="J48" s="13" t="s">
        <v>12</v>
      </c>
      <c r="K48" s="13" t="s">
        <v>12</v>
      </c>
      <c r="L48" s="13" t="e">
        <f t="shared" si="0"/>
        <v>#DIV/0!</v>
      </c>
      <c r="M48" s="13" t="e">
        <f t="shared" si="1"/>
        <v>#DIV/0!</v>
      </c>
      <c r="N48" s="13" t="e">
        <f t="shared" si="2"/>
        <v>#DIV/0!</v>
      </c>
      <c r="O48" s="3"/>
      <c r="P48" s="33">
        <v>2</v>
      </c>
      <c r="Q48" s="2" t="s">
        <v>727</v>
      </c>
      <c r="R48" s="2" t="s">
        <v>728</v>
      </c>
      <c r="S48" s="2"/>
      <c r="T48" s="2">
        <v>506.99574658900002</v>
      </c>
      <c r="U48" s="2" t="s">
        <v>595</v>
      </c>
      <c r="V48" s="2">
        <v>-5.8040500921722185</v>
      </c>
      <c r="W48" s="5" t="s">
        <v>935</v>
      </c>
      <c r="X48" s="4" t="s">
        <v>12</v>
      </c>
      <c r="Y48" s="4" t="s">
        <v>12</v>
      </c>
      <c r="Z48" s="4" t="s">
        <v>12</v>
      </c>
      <c r="AA48" s="13" t="e">
        <f t="shared" si="3"/>
        <v>#DIV/0!</v>
      </c>
      <c r="AB48" s="13" t="e">
        <f t="shared" si="4"/>
        <v>#DIV/0!</v>
      </c>
      <c r="AC48" s="13" t="e">
        <f t="shared" si="5"/>
        <v>#DIV/0!</v>
      </c>
    </row>
    <row r="49" spans="1:29" s="1" customFormat="1" x14ac:dyDescent="0.25">
      <c r="A49" s="29">
        <v>3</v>
      </c>
      <c r="B49" s="2" t="s">
        <v>936</v>
      </c>
      <c r="C49" s="2" t="s">
        <v>937</v>
      </c>
      <c r="D49" s="2"/>
      <c r="E49" s="2">
        <v>211.08445790299999</v>
      </c>
      <c r="F49" s="2" t="s">
        <v>938</v>
      </c>
      <c r="G49" s="2">
        <v>-1.6462719247074564</v>
      </c>
      <c r="H49" s="5" t="s">
        <v>935</v>
      </c>
      <c r="I49" s="13">
        <v>1.07</v>
      </c>
      <c r="J49" s="13">
        <v>1.07</v>
      </c>
      <c r="K49" s="13">
        <v>1.0900000000000001</v>
      </c>
      <c r="L49" s="13">
        <f t="shared" si="0"/>
        <v>1.0766666666666669</v>
      </c>
      <c r="M49" s="13">
        <f t="shared" si="1"/>
        <v>1.1547005383792526E-2</v>
      </c>
      <c r="N49" s="13">
        <f t="shared" si="2"/>
        <v>1.0724772802284077</v>
      </c>
      <c r="O49" s="3"/>
      <c r="P49" s="33">
        <v>3</v>
      </c>
      <c r="Q49" s="2" t="s">
        <v>936</v>
      </c>
      <c r="R49" s="2" t="s">
        <v>937</v>
      </c>
      <c r="S49" s="2"/>
      <c r="T49" s="2">
        <v>211.08445790299999</v>
      </c>
      <c r="U49" s="2" t="s">
        <v>938</v>
      </c>
      <c r="V49" s="2">
        <v>-1.6462719247074564</v>
      </c>
      <c r="W49" s="5" t="s">
        <v>935</v>
      </c>
      <c r="X49" s="4">
        <v>1.05</v>
      </c>
      <c r="Y49" s="4">
        <v>1.03</v>
      </c>
      <c r="Z49" s="4">
        <v>1.04</v>
      </c>
      <c r="AA49" s="13">
        <f t="shared" si="3"/>
        <v>1.04</v>
      </c>
      <c r="AB49" s="13">
        <f t="shared" si="4"/>
        <v>1.0000000000000009E-2</v>
      </c>
      <c r="AC49" s="13">
        <f t="shared" si="5"/>
        <v>0.96153846153846234</v>
      </c>
    </row>
    <row r="50" spans="1:29" s="1" customFormat="1" x14ac:dyDescent="0.25">
      <c r="A50" s="29">
        <v>4</v>
      </c>
      <c r="B50" s="2" t="s">
        <v>939</v>
      </c>
      <c r="C50" s="2" t="s">
        <v>940</v>
      </c>
      <c r="D50" s="2"/>
      <c r="E50" s="2">
        <v>342.11621152800001</v>
      </c>
      <c r="F50" s="2" t="s">
        <v>398</v>
      </c>
      <c r="G50" s="2">
        <v>-4.7033748636666664</v>
      </c>
      <c r="H50" s="5" t="s">
        <v>935</v>
      </c>
      <c r="I50" s="13">
        <v>0.71</v>
      </c>
      <c r="J50" s="13">
        <v>0.72</v>
      </c>
      <c r="K50" s="13">
        <v>0.74</v>
      </c>
      <c r="L50" s="13">
        <f t="shared" si="0"/>
        <v>0.72333333333333327</v>
      </c>
      <c r="M50" s="13">
        <f t="shared" si="1"/>
        <v>1.527525231651948E-2</v>
      </c>
      <c r="N50" s="13">
        <f t="shared" si="2"/>
        <v>2.1117860345418635</v>
      </c>
      <c r="O50" s="3"/>
      <c r="P50" s="33">
        <v>4</v>
      </c>
      <c r="Q50" s="2" t="s">
        <v>939</v>
      </c>
      <c r="R50" s="2" t="s">
        <v>940</v>
      </c>
      <c r="S50" s="2"/>
      <c r="T50" s="2">
        <v>342.11621152800001</v>
      </c>
      <c r="U50" s="2" t="s">
        <v>398</v>
      </c>
      <c r="V50" s="2">
        <v>-4.7033748636666664</v>
      </c>
      <c r="W50" s="5" t="s">
        <v>935</v>
      </c>
      <c r="X50" s="4">
        <v>0.67</v>
      </c>
      <c r="Y50" s="4">
        <v>0.67</v>
      </c>
      <c r="Z50" s="4">
        <v>0.68</v>
      </c>
      <c r="AA50" s="13">
        <f t="shared" si="3"/>
        <v>0.67333333333333334</v>
      </c>
      <c r="AB50" s="13">
        <f t="shared" si="4"/>
        <v>5.7735026918962623E-3</v>
      </c>
      <c r="AC50" s="13">
        <f t="shared" si="5"/>
        <v>0.8574508948360785</v>
      </c>
    </row>
    <row r="51" spans="1:29" s="1" customFormat="1" x14ac:dyDescent="0.25">
      <c r="A51" s="29">
        <v>5</v>
      </c>
      <c r="B51" s="2" t="s">
        <v>941</v>
      </c>
      <c r="C51" s="2" t="s">
        <v>942</v>
      </c>
      <c r="D51" s="2"/>
      <c r="E51" s="2">
        <v>104.047344118</v>
      </c>
      <c r="F51" s="2" t="s">
        <v>623</v>
      </c>
      <c r="G51" s="2">
        <v>-0.38700599933333335</v>
      </c>
      <c r="H51" s="5" t="s">
        <v>935</v>
      </c>
      <c r="I51" s="13">
        <v>0.72</v>
      </c>
      <c r="J51" s="13">
        <v>0.73</v>
      </c>
      <c r="K51" s="13">
        <v>0.77</v>
      </c>
      <c r="L51" s="13">
        <f t="shared" si="0"/>
        <v>0.73999999999999988</v>
      </c>
      <c r="M51" s="13">
        <f t="shared" si="1"/>
        <v>2.6457513110645928E-2</v>
      </c>
      <c r="N51" s="13">
        <f t="shared" si="2"/>
        <v>3.5753396095467473</v>
      </c>
      <c r="O51" s="3"/>
      <c r="P51" s="33">
        <v>5</v>
      </c>
      <c r="Q51" s="2" t="s">
        <v>941</v>
      </c>
      <c r="R51" s="2" t="s">
        <v>942</v>
      </c>
      <c r="S51" s="2"/>
      <c r="T51" s="2">
        <v>104.047344118</v>
      </c>
      <c r="U51" s="2" t="s">
        <v>623</v>
      </c>
      <c r="V51" s="2">
        <v>-0.38700599933333335</v>
      </c>
      <c r="W51" s="5" t="s">
        <v>935</v>
      </c>
      <c r="X51" s="4">
        <v>0.73</v>
      </c>
      <c r="Y51" s="4">
        <v>0.74</v>
      </c>
      <c r="Z51" s="4">
        <v>0.75</v>
      </c>
      <c r="AA51" s="13">
        <f t="shared" si="3"/>
        <v>0.73999999999999988</v>
      </c>
      <c r="AB51" s="13">
        <f t="shared" si="4"/>
        <v>1.0000000000000009E-2</v>
      </c>
      <c r="AC51" s="13">
        <f t="shared" si="5"/>
        <v>1.3513513513513529</v>
      </c>
    </row>
    <row r="52" spans="1:29" s="1" customFormat="1" x14ac:dyDescent="0.25">
      <c r="A52" s="29">
        <v>6</v>
      </c>
      <c r="B52" s="2" t="s">
        <v>943</v>
      </c>
      <c r="C52" s="2" t="s">
        <v>944</v>
      </c>
      <c r="D52" s="2"/>
      <c r="E52" s="2">
        <v>126.042927441</v>
      </c>
      <c r="F52" s="2" t="s">
        <v>232</v>
      </c>
      <c r="G52" s="2">
        <v>-1.3990613301983863</v>
      </c>
      <c r="H52" s="5" t="s">
        <v>935</v>
      </c>
      <c r="I52" s="13">
        <v>0.72</v>
      </c>
      <c r="J52" s="13">
        <v>0.72</v>
      </c>
      <c r="K52" s="13">
        <v>0.75</v>
      </c>
      <c r="L52" s="13">
        <f t="shared" si="0"/>
        <v>0.73</v>
      </c>
      <c r="M52" s="13">
        <f t="shared" si="1"/>
        <v>1.732050807568879E-2</v>
      </c>
      <c r="N52" s="13">
        <f t="shared" si="2"/>
        <v>2.3726723391354509</v>
      </c>
      <c r="O52" s="3"/>
      <c r="P52" s="33">
        <v>6</v>
      </c>
      <c r="Q52" s="2" t="s">
        <v>943</v>
      </c>
      <c r="R52" s="2" t="s">
        <v>944</v>
      </c>
      <c r="S52" s="2"/>
      <c r="T52" s="2">
        <v>126.042927441</v>
      </c>
      <c r="U52" s="2" t="s">
        <v>232</v>
      </c>
      <c r="V52" s="2">
        <v>-1.3990613301983863</v>
      </c>
      <c r="W52" s="5" t="s">
        <v>935</v>
      </c>
      <c r="X52" s="4">
        <v>0.71</v>
      </c>
      <c r="Y52" s="4">
        <v>0.7</v>
      </c>
      <c r="Z52" s="4">
        <v>0.7</v>
      </c>
      <c r="AA52" s="13">
        <f t="shared" si="3"/>
        <v>0.70333333333333325</v>
      </c>
      <c r="AB52" s="13">
        <f t="shared" si="4"/>
        <v>5.7735026918962623E-3</v>
      </c>
      <c r="AC52" s="13">
        <f t="shared" si="5"/>
        <v>0.82087715998525068</v>
      </c>
    </row>
    <row r="53" spans="1:29" s="1" customFormat="1" x14ac:dyDescent="0.25">
      <c r="A53" s="29">
        <v>7</v>
      </c>
      <c r="B53" s="2" t="s">
        <v>945</v>
      </c>
      <c r="C53" s="2" t="s">
        <v>946</v>
      </c>
      <c r="D53" s="2"/>
      <c r="E53" s="2">
        <v>194.04265266199999</v>
      </c>
      <c r="F53" s="2" t="s">
        <v>466</v>
      </c>
      <c r="G53" s="2">
        <v>-2.61226468</v>
      </c>
      <c r="H53" s="5" t="s">
        <v>935</v>
      </c>
      <c r="I53" s="13">
        <v>0.71</v>
      </c>
      <c r="J53" s="13">
        <v>0.71</v>
      </c>
      <c r="K53" s="13">
        <v>0.73</v>
      </c>
      <c r="L53" s="13">
        <f t="shared" si="0"/>
        <v>0.71666666666666667</v>
      </c>
      <c r="M53" s="13">
        <f t="shared" si="1"/>
        <v>1.1547005383792525E-2</v>
      </c>
      <c r="N53" s="13">
        <f t="shared" si="2"/>
        <v>1.6112100535524452</v>
      </c>
      <c r="O53" s="3"/>
      <c r="P53" s="33">
        <v>7</v>
      </c>
      <c r="Q53" s="2" t="s">
        <v>945</v>
      </c>
      <c r="R53" s="2" t="s">
        <v>946</v>
      </c>
      <c r="S53" s="2"/>
      <c r="T53" s="2">
        <v>194.04265266199999</v>
      </c>
      <c r="U53" s="2" t="s">
        <v>466</v>
      </c>
      <c r="V53" s="2">
        <v>-2.61226468</v>
      </c>
      <c r="W53" s="5" t="s">
        <v>935</v>
      </c>
      <c r="X53" s="4">
        <v>0.74</v>
      </c>
      <c r="Y53" s="4">
        <v>0.71</v>
      </c>
      <c r="Z53" s="4">
        <v>0.73</v>
      </c>
      <c r="AA53" s="13">
        <f t="shared" si="3"/>
        <v>0.72666666666666657</v>
      </c>
      <c r="AB53" s="13">
        <f t="shared" si="4"/>
        <v>1.527525231651948E-2</v>
      </c>
      <c r="AC53" s="13">
        <f t="shared" si="5"/>
        <v>2.1020989426402958</v>
      </c>
    </row>
    <row r="54" spans="1:29" s="1" customFormat="1" x14ac:dyDescent="0.25">
      <c r="A54" s="29">
        <v>8</v>
      </c>
      <c r="B54" s="2" t="s">
        <v>947</v>
      </c>
      <c r="C54" s="2" t="s">
        <v>948</v>
      </c>
      <c r="D54" s="2"/>
      <c r="E54" s="2">
        <v>482.98451320100003</v>
      </c>
      <c r="F54" s="2" t="s">
        <v>949</v>
      </c>
      <c r="G54" s="2">
        <v>-4.098699917086833</v>
      </c>
      <c r="H54" s="5" t="s">
        <v>935</v>
      </c>
      <c r="I54" s="13" t="s">
        <v>12</v>
      </c>
      <c r="J54" s="13" t="s">
        <v>12</v>
      </c>
      <c r="K54" s="13" t="s">
        <v>12</v>
      </c>
      <c r="L54" s="13" t="e">
        <f t="shared" si="0"/>
        <v>#DIV/0!</v>
      </c>
      <c r="M54" s="13" t="e">
        <f t="shared" si="1"/>
        <v>#DIV/0!</v>
      </c>
      <c r="N54" s="13" t="e">
        <f t="shared" si="2"/>
        <v>#DIV/0!</v>
      </c>
      <c r="O54" s="3"/>
      <c r="P54" s="33">
        <v>8</v>
      </c>
      <c r="Q54" s="2" t="s">
        <v>947</v>
      </c>
      <c r="R54" s="2" t="s">
        <v>948</v>
      </c>
      <c r="S54" s="2"/>
      <c r="T54" s="2">
        <v>482.98451320100003</v>
      </c>
      <c r="U54" s="2" t="s">
        <v>949</v>
      </c>
      <c r="V54" s="2">
        <v>-4.098699917086833</v>
      </c>
      <c r="W54" s="5" t="s">
        <v>935</v>
      </c>
      <c r="X54" s="4" t="s">
        <v>12</v>
      </c>
      <c r="Y54" s="4" t="s">
        <v>12</v>
      </c>
      <c r="Z54" s="4" t="s">
        <v>12</v>
      </c>
      <c r="AA54" s="13" t="e">
        <f t="shared" si="3"/>
        <v>#DIV/0!</v>
      </c>
      <c r="AB54" s="13" t="e">
        <f t="shared" si="4"/>
        <v>#DIV/0!</v>
      </c>
      <c r="AC54" s="13" t="e">
        <f t="shared" si="5"/>
        <v>#DIV/0!</v>
      </c>
    </row>
    <row r="55" spans="1:29" s="1" customFormat="1" x14ac:dyDescent="0.25">
      <c r="A55" s="29">
        <v>9</v>
      </c>
      <c r="B55" s="2" t="s">
        <v>696</v>
      </c>
      <c r="C55" s="2" t="s">
        <v>697</v>
      </c>
      <c r="D55" s="2"/>
      <c r="E55" s="2">
        <v>329.05252012400001</v>
      </c>
      <c r="F55" s="2" t="s">
        <v>635</v>
      </c>
      <c r="G55" s="2">
        <v>-3.392479478006956</v>
      </c>
      <c r="H55" s="5" t="s">
        <v>935</v>
      </c>
      <c r="I55" s="13">
        <v>0.88</v>
      </c>
      <c r="J55" s="13">
        <v>0.88</v>
      </c>
      <c r="K55" s="13">
        <v>0.91</v>
      </c>
      <c r="L55" s="13">
        <f t="shared" si="0"/>
        <v>0.89</v>
      </c>
      <c r="M55" s="13">
        <f t="shared" si="1"/>
        <v>1.732050807568879E-2</v>
      </c>
      <c r="N55" s="13">
        <f t="shared" si="2"/>
        <v>1.9461245028863809</v>
      </c>
      <c r="O55" s="3"/>
      <c r="P55" s="33">
        <v>9</v>
      </c>
      <c r="Q55" s="2" t="s">
        <v>696</v>
      </c>
      <c r="R55" s="2" t="s">
        <v>697</v>
      </c>
      <c r="S55" s="2"/>
      <c r="T55" s="2">
        <v>329.05252012400001</v>
      </c>
      <c r="U55" s="2" t="s">
        <v>635</v>
      </c>
      <c r="V55" s="2">
        <v>-3.392479478006956</v>
      </c>
      <c r="W55" s="5" t="s">
        <v>935</v>
      </c>
      <c r="X55" s="4">
        <v>0.88</v>
      </c>
      <c r="Y55" s="4">
        <v>0.86</v>
      </c>
      <c r="Z55" s="4">
        <v>0.87</v>
      </c>
      <c r="AA55" s="13">
        <f t="shared" si="3"/>
        <v>0.87</v>
      </c>
      <c r="AB55" s="13">
        <f t="shared" si="4"/>
        <v>1.0000000000000009E-2</v>
      </c>
      <c r="AC55" s="13">
        <f t="shared" si="5"/>
        <v>1.1494252873563229</v>
      </c>
    </row>
    <row r="56" spans="1:29" s="1" customFormat="1" x14ac:dyDescent="0.25">
      <c r="A56" s="29">
        <v>10</v>
      </c>
      <c r="B56" s="2" t="s">
        <v>950</v>
      </c>
      <c r="C56" s="2" t="s">
        <v>951</v>
      </c>
      <c r="D56" s="2"/>
      <c r="E56" s="2">
        <v>180.05686342800001</v>
      </c>
      <c r="F56" s="2" t="s">
        <v>952</v>
      </c>
      <c r="G56" s="2">
        <v>-4.4465331381979913</v>
      </c>
      <c r="H56" s="5" t="s">
        <v>935</v>
      </c>
      <c r="I56" s="13">
        <v>0.7</v>
      </c>
      <c r="J56" s="13">
        <v>0.7</v>
      </c>
      <c r="K56" s="13">
        <v>0.74</v>
      </c>
      <c r="L56" s="13">
        <f t="shared" si="0"/>
        <v>0.71333333333333326</v>
      </c>
      <c r="M56" s="13">
        <f t="shared" si="1"/>
        <v>2.3094010767585053E-2</v>
      </c>
      <c r="N56" s="13">
        <f t="shared" si="2"/>
        <v>3.2374781449885592</v>
      </c>
      <c r="O56" s="3"/>
      <c r="P56" s="33">
        <v>10</v>
      </c>
      <c r="Q56" s="2" t="s">
        <v>950</v>
      </c>
      <c r="R56" s="2" t="s">
        <v>951</v>
      </c>
      <c r="S56" s="2"/>
      <c r="T56" s="2">
        <v>180.05686342800001</v>
      </c>
      <c r="U56" s="2" t="s">
        <v>952</v>
      </c>
      <c r="V56" s="2">
        <v>-4.4465331381979913</v>
      </c>
      <c r="W56" s="5" t="s">
        <v>935</v>
      </c>
      <c r="X56" s="4">
        <v>0.68</v>
      </c>
      <c r="Y56" s="4">
        <v>0.67</v>
      </c>
      <c r="Z56" s="4">
        <v>0.68</v>
      </c>
      <c r="AA56" s="13">
        <f t="shared" si="3"/>
        <v>0.67666666666666675</v>
      </c>
      <c r="AB56" s="13">
        <f t="shared" si="4"/>
        <v>5.7735026918962623E-3</v>
      </c>
      <c r="AC56" s="13">
        <f t="shared" si="5"/>
        <v>0.85322699880240327</v>
      </c>
    </row>
    <row r="57" spans="1:29" s="1" customFormat="1" x14ac:dyDescent="0.25">
      <c r="A57" s="29">
        <v>11</v>
      </c>
      <c r="B57" s="2" t="s">
        <v>953</v>
      </c>
      <c r="C57" s="2" t="s">
        <v>954</v>
      </c>
      <c r="D57" s="2"/>
      <c r="E57" s="2">
        <v>131.058243154</v>
      </c>
      <c r="F57" s="2" t="s">
        <v>476</v>
      </c>
      <c r="G57" s="2">
        <v>-3.7163188466782069</v>
      </c>
      <c r="H57" s="5" t="s">
        <v>935</v>
      </c>
      <c r="I57" s="13">
        <v>0.71</v>
      </c>
      <c r="J57" s="13">
        <v>0.72</v>
      </c>
      <c r="K57" s="13">
        <v>0.75</v>
      </c>
      <c r="L57" s="13">
        <f t="shared" si="0"/>
        <v>0.72666666666666657</v>
      </c>
      <c r="M57" s="13">
        <f t="shared" si="1"/>
        <v>2.0816659994661344E-2</v>
      </c>
      <c r="N57" s="13">
        <f t="shared" si="2"/>
        <v>2.8646779809166989</v>
      </c>
      <c r="O57" s="3"/>
      <c r="P57" s="33">
        <v>11</v>
      </c>
      <c r="Q57" s="2" t="s">
        <v>953</v>
      </c>
      <c r="R57" s="2" t="s">
        <v>954</v>
      </c>
      <c r="S57" s="2"/>
      <c r="T57" s="2">
        <v>131.058243154</v>
      </c>
      <c r="U57" s="2" t="s">
        <v>476</v>
      </c>
      <c r="V57" s="2">
        <v>-3.7163188466782069</v>
      </c>
      <c r="W57" s="5" t="s">
        <v>935</v>
      </c>
      <c r="X57" s="4">
        <v>0.68</v>
      </c>
      <c r="Y57" s="4">
        <v>0.69</v>
      </c>
      <c r="Z57" s="4">
        <v>0.69</v>
      </c>
      <c r="AA57" s="13">
        <f t="shared" si="3"/>
        <v>0.68666666666666665</v>
      </c>
      <c r="AB57" s="13">
        <f t="shared" si="4"/>
        <v>5.7735026918961981E-3</v>
      </c>
      <c r="AC57" s="13">
        <f t="shared" si="5"/>
        <v>0.84080136289750462</v>
      </c>
    </row>
    <row r="58" spans="1:29" s="1" customFormat="1" x14ac:dyDescent="0.25">
      <c r="A58" s="29">
        <v>12</v>
      </c>
      <c r="B58" s="2" t="s">
        <v>955</v>
      </c>
      <c r="C58" s="2" t="s">
        <v>956</v>
      </c>
      <c r="D58" s="2"/>
      <c r="E58" s="2">
        <v>244.226311538</v>
      </c>
      <c r="F58" s="2" t="s">
        <v>957</v>
      </c>
      <c r="G58" s="2">
        <v>-1.6351610130000012</v>
      </c>
      <c r="H58" s="5" t="s">
        <v>935</v>
      </c>
      <c r="I58" s="13">
        <v>0.69</v>
      </c>
      <c r="J58" s="13">
        <v>0.69</v>
      </c>
      <c r="K58" s="13">
        <v>0.71</v>
      </c>
      <c r="L58" s="13">
        <f t="shared" si="0"/>
        <v>0.69666666666666666</v>
      </c>
      <c r="M58" s="13">
        <f t="shared" si="1"/>
        <v>1.1547005383792525E-2</v>
      </c>
      <c r="N58" s="13">
        <f t="shared" si="2"/>
        <v>1.6574648876257214</v>
      </c>
      <c r="O58" s="3"/>
      <c r="P58" s="33">
        <v>12</v>
      </c>
      <c r="Q58" s="2" t="s">
        <v>955</v>
      </c>
      <c r="R58" s="2" t="s">
        <v>956</v>
      </c>
      <c r="S58" s="2"/>
      <c r="T58" s="2">
        <v>244.226311538</v>
      </c>
      <c r="U58" s="2" t="s">
        <v>957</v>
      </c>
      <c r="V58" s="2">
        <v>-1.6351610130000012</v>
      </c>
      <c r="W58" s="5" t="s">
        <v>935</v>
      </c>
      <c r="X58" s="4" t="s">
        <v>12</v>
      </c>
      <c r="Y58" s="4" t="s">
        <v>12</v>
      </c>
      <c r="Z58" s="4" t="s">
        <v>12</v>
      </c>
      <c r="AA58" s="13" t="e">
        <f t="shared" si="3"/>
        <v>#DIV/0!</v>
      </c>
      <c r="AB58" s="13" t="e">
        <f t="shared" si="4"/>
        <v>#DIV/0!</v>
      </c>
      <c r="AC58" s="13" t="e">
        <f t="shared" si="5"/>
        <v>#DIV/0!</v>
      </c>
    </row>
    <row r="59" spans="1:29" s="1" customFormat="1" x14ac:dyDescent="0.25">
      <c r="A59" s="29">
        <v>1</v>
      </c>
      <c r="B59" s="2" t="s">
        <v>958</v>
      </c>
      <c r="C59" s="2" t="s">
        <v>959</v>
      </c>
      <c r="D59" s="2"/>
      <c r="E59" s="2">
        <v>117.990223164</v>
      </c>
      <c r="F59" s="2" t="s">
        <v>960</v>
      </c>
      <c r="G59" s="2">
        <v>2.5468098333333355E-2</v>
      </c>
      <c r="H59" s="5" t="s">
        <v>961</v>
      </c>
      <c r="I59" s="13" t="s">
        <v>12</v>
      </c>
      <c r="J59" s="13" t="s">
        <v>12</v>
      </c>
      <c r="K59" s="13" t="s">
        <v>12</v>
      </c>
      <c r="L59" s="13" t="e">
        <f t="shared" si="0"/>
        <v>#DIV/0!</v>
      </c>
      <c r="M59" s="13" t="e">
        <f t="shared" si="1"/>
        <v>#DIV/0!</v>
      </c>
      <c r="N59" s="13" t="e">
        <f t="shared" si="2"/>
        <v>#DIV/0!</v>
      </c>
      <c r="O59" s="3"/>
      <c r="P59" s="33">
        <v>1</v>
      </c>
      <c r="Q59" s="2" t="s">
        <v>958</v>
      </c>
      <c r="R59" s="2" t="s">
        <v>959</v>
      </c>
      <c r="S59" s="2"/>
      <c r="T59" s="2">
        <v>117.990223164</v>
      </c>
      <c r="U59" s="2" t="s">
        <v>960</v>
      </c>
      <c r="V59" s="2">
        <v>2.5468098333333355E-2</v>
      </c>
      <c r="W59" s="5" t="s">
        <v>961</v>
      </c>
      <c r="X59" s="4">
        <v>0.78</v>
      </c>
      <c r="Y59" s="4">
        <v>0.79</v>
      </c>
      <c r="Z59" s="4">
        <v>0.79</v>
      </c>
      <c r="AA59" s="13">
        <f t="shared" si="3"/>
        <v>0.78666666666666674</v>
      </c>
      <c r="AB59" s="13">
        <f t="shared" si="4"/>
        <v>5.7735026918962623E-3</v>
      </c>
      <c r="AC59" s="13">
        <f t="shared" si="5"/>
        <v>0.73391983371562641</v>
      </c>
    </row>
    <row r="60" spans="1:29" s="1" customFormat="1" x14ac:dyDescent="0.25">
      <c r="A60" s="29">
        <v>2</v>
      </c>
      <c r="B60" s="2" t="s">
        <v>962</v>
      </c>
      <c r="C60" s="2" t="s">
        <v>963</v>
      </c>
      <c r="D60" s="2"/>
      <c r="E60" s="2">
        <v>745.09110352799996</v>
      </c>
      <c r="F60" s="2" t="s">
        <v>964</v>
      </c>
      <c r="G60" s="2">
        <v>-6.3763682503627406</v>
      </c>
      <c r="H60" s="5" t="s">
        <v>961</v>
      </c>
      <c r="I60" s="13" t="s">
        <v>12</v>
      </c>
      <c r="J60" s="13" t="s">
        <v>12</v>
      </c>
      <c r="K60" s="13" t="s">
        <v>12</v>
      </c>
      <c r="L60" s="13" t="e">
        <f t="shared" si="0"/>
        <v>#DIV/0!</v>
      </c>
      <c r="M60" s="13" t="e">
        <f t="shared" si="1"/>
        <v>#DIV/0!</v>
      </c>
      <c r="N60" s="13" t="e">
        <f t="shared" si="2"/>
        <v>#DIV/0!</v>
      </c>
      <c r="O60" s="3"/>
      <c r="P60" s="33">
        <v>2</v>
      </c>
      <c r="Q60" s="2" t="s">
        <v>962</v>
      </c>
      <c r="R60" s="2" t="s">
        <v>963</v>
      </c>
      <c r="S60" s="2"/>
      <c r="T60" s="2">
        <v>745.09110352799996</v>
      </c>
      <c r="U60" s="2" t="s">
        <v>964</v>
      </c>
      <c r="V60" s="2">
        <v>-6.3763682503627406</v>
      </c>
      <c r="W60" s="5" t="s">
        <v>961</v>
      </c>
      <c r="X60" s="4" t="s">
        <v>12</v>
      </c>
      <c r="Y60" s="4" t="s">
        <v>12</v>
      </c>
      <c r="Z60" s="4" t="s">
        <v>12</v>
      </c>
      <c r="AA60" s="13" t="e">
        <f t="shared" si="3"/>
        <v>#DIV/0!</v>
      </c>
      <c r="AB60" s="13" t="e">
        <f t="shared" si="4"/>
        <v>#DIV/0!</v>
      </c>
      <c r="AC60" s="13" t="e">
        <f t="shared" si="5"/>
        <v>#DIV/0!</v>
      </c>
    </row>
    <row r="61" spans="1:29" s="1" customFormat="1" x14ac:dyDescent="0.25">
      <c r="A61" s="29">
        <v>3</v>
      </c>
      <c r="B61" s="2" t="s">
        <v>965</v>
      </c>
      <c r="C61" s="2" t="s">
        <v>966</v>
      </c>
      <c r="D61" s="2"/>
      <c r="E61" s="2">
        <v>125.095297366</v>
      </c>
      <c r="F61" s="2" t="s">
        <v>967</v>
      </c>
      <c r="G61" s="2">
        <v>-0.81581884266666638</v>
      </c>
      <c r="H61" s="5" t="s">
        <v>961</v>
      </c>
      <c r="I61" s="13">
        <v>0.68</v>
      </c>
      <c r="J61" s="13">
        <v>0.66</v>
      </c>
      <c r="K61" s="13">
        <v>0.68</v>
      </c>
      <c r="L61" s="13">
        <f t="shared" si="0"/>
        <v>0.67333333333333334</v>
      </c>
      <c r="M61" s="13">
        <f t="shared" si="1"/>
        <v>1.1547005383792525E-2</v>
      </c>
      <c r="N61" s="13">
        <f t="shared" si="2"/>
        <v>1.714901789672157</v>
      </c>
      <c r="O61" s="3"/>
      <c r="P61" s="33">
        <v>3</v>
      </c>
      <c r="Q61" s="2" t="s">
        <v>965</v>
      </c>
      <c r="R61" s="2" t="s">
        <v>966</v>
      </c>
      <c r="S61" s="2"/>
      <c r="T61" s="2">
        <v>125.095297366</v>
      </c>
      <c r="U61" s="2" t="s">
        <v>967</v>
      </c>
      <c r="V61" s="2">
        <v>-0.81581884266666638</v>
      </c>
      <c r="W61" s="5" t="s">
        <v>961</v>
      </c>
      <c r="X61" s="4" t="s">
        <v>12</v>
      </c>
      <c r="Y61" s="4" t="s">
        <v>12</v>
      </c>
      <c r="Z61" s="4" t="s">
        <v>12</v>
      </c>
      <c r="AA61" s="13" t="e">
        <f t="shared" si="3"/>
        <v>#DIV/0!</v>
      </c>
      <c r="AB61" s="13" t="e">
        <f t="shared" si="4"/>
        <v>#DIV/0!</v>
      </c>
      <c r="AC61" s="13" t="e">
        <f t="shared" si="5"/>
        <v>#DIV/0!</v>
      </c>
    </row>
    <row r="62" spans="1:29" s="1" customFormat="1" x14ac:dyDescent="0.25">
      <c r="A62" s="29">
        <v>4</v>
      </c>
      <c r="B62" s="2" t="s">
        <v>968</v>
      </c>
      <c r="C62" s="2" t="s">
        <v>969</v>
      </c>
      <c r="D62" s="2"/>
      <c r="E62" s="2">
        <v>115.02694302499999</v>
      </c>
      <c r="F62" s="2" t="s">
        <v>970</v>
      </c>
      <c r="G62" s="2">
        <v>-0.84785694499999997</v>
      </c>
      <c r="H62" s="5" t="s">
        <v>961</v>
      </c>
      <c r="I62" s="13" t="s">
        <v>12</v>
      </c>
      <c r="J62" s="13" t="s">
        <v>12</v>
      </c>
      <c r="K62" s="13" t="s">
        <v>12</v>
      </c>
      <c r="L62" s="13" t="e">
        <f t="shared" si="0"/>
        <v>#DIV/0!</v>
      </c>
      <c r="M62" s="13" t="e">
        <f t="shared" si="1"/>
        <v>#DIV/0!</v>
      </c>
      <c r="N62" s="13" t="e">
        <f t="shared" si="2"/>
        <v>#DIV/0!</v>
      </c>
      <c r="O62" s="3"/>
      <c r="P62" s="33">
        <v>4</v>
      </c>
      <c r="Q62" s="2" t="s">
        <v>968</v>
      </c>
      <c r="R62" s="2" t="s">
        <v>969</v>
      </c>
      <c r="S62" s="2"/>
      <c r="T62" s="2">
        <v>115.02694302499999</v>
      </c>
      <c r="U62" s="2" t="s">
        <v>970</v>
      </c>
      <c r="V62" s="2">
        <v>-0.84785694499999997</v>
      </c>
      <c r="W62" s="5" t="s">
        <v>961</v>
      </c>
      <c r="X62" s="4" t="s">
        <v>12</v>
      </c>
      <c r="Y62" s="4" t="s">
        <v>12</v>
      </c>
      <c r="Z62" s="4" t="s">
        <v>12</v>
      </c>
      <c r="AA62" s="13" t="e">
        <f t="shared" si="3"/>
        <v>#DIV/0!</v>
      </c>
      <c r="AB62" s="13" t="e">
        <f t="shared" si="4"/>
        <v>#DIV/0!</v>
      </c>
      <c r="AC62" s="13" t="e">
        <f t="shared" si="5"/>
        <v>#DIV/0!</v>
      </c>
    </row>
    <row r="63" spans="1:29" s="1" customFormat="1" x14ac:dyDescent="0.25">
      <c r="A63" s="29">
        <v>5</v>
      </c>
      <c r="B63" s="2" t="s">
        <v>971</v>
      </c>
      <c r="C63" s="2" t="s">
        <v>972</v>
      </c>
      <c r="D63" s="2"/>
      <c r="E63" s="2">
        <v>104.10699049500001</v>
      </c>
      <c r="F63" s="2" t="s">
        <v>973</v>
      </c>
      <c r="G63" s="2">
        <v>-4.6622691628050799</v>
      </c>
      <c r="H63" s="5" t="s">
        <v>961</v>
      </c>
      <c r="I63" s="13" t="s">
        <v>12</v>
      </c>
      <c r="J63" s="13" t="s">
        <v>12</v>
      </c>
      <c r="K63" s="13" t="s">
        <v>12</v>
      </c>
      <c r="L63" s="13" t="e">
        <f t="shared" si="0"/>
        <v>#DIV/0!</v>
      </c>
      <c r="M63" s="13" t="e">
        <f t="shared" si="1"/>
        <v>#DIV/0!</v>
      </c>
      <c r="N63" s="13" t="e">
        <f t="shared" si="2"/>
        <v>#DIV/0!</v>
      </c>
      <c r="O63" s="3"/>
      <c r="P63" s="33">
        <v>5</v>
      </c>
      <c r="Q63" s="2" t="s">
        <v>971</v>
      </c>
      <c r="R63" s="2" t="s">
        <v>972</v>
      </c>
      <c r="S63" s="2"/>
      <c r="T63" s="2">
        <v>104.10699049500001</v>
      </c>
      <c r="U63" s="2" t="s">
        <v>973</v>
      </c>
      <c r="V63" s="2">
        <v>-4.6622691628050799</v>
      </c>
      <c r="W63" s="5" t="s">
        <v>961</v>
      </c>
      <c r="X63" s="4" t="s">
        <v>12</v>
      </c>
      <c r="Y63" s="4" t="s">
        <v>12</v>
      </c>
      <c r="Z63" s="4" t="s">
        <v>12</v>
      </c>
      <c r="AA63" s="13" t="e">
        <f t="shared" si="3"/>
        <v>#DIV/0!</v>
      </c>
      <c r="AB63" s="13" t="e">
        <f t="shared" si="4"/>
        <v>#DIV/0!</v>
      </c>
      <c r="AC63" s="13" t="e">
        <f t="shared" si="5"/>
        <v>#DIV/0!</v>
      </c>
    </row>
    <row r="64" spans="1:29" s="1" customFormat="1" x14ac:dyDescent="0.25">
      <c r="A64" s="29">
        <v>6</v>
      </c>
      <c r="B64" s="2" t="s">
        <v>974</v>
      </c>
      <c r="C64" s="2" t="s">
        <v>975</v>
      </c>
      <c r="D64" s="2"/>
      <c r="E64" s="2">
        <v>117.07897859800001</v>
      </c>
      <c r="F64" s="2" t="s">
        <v>302</v>
      </c>
      <c r="G64" s="2">
        <v>-0.47590755966666665</v>
      </c>
      <c r="H64" s="5" t="s">
        <v>961</v>
      </c>
      <c r="I64" s="13">
        <v>0.78</v>
      </c>
      <c r="J64" s="13">
        <v>0.78</v>
      </c>
      <c r="K64" s="13">
        <v>0.8</v>
      </c>
      <c r="L64" s="13">
        <f t="shared" si="0"/>
        <v>0.78666666666666674</v>
      </c>
      <c r="M64" s="13">
        <f t="shared" si="1"/>
        <v>1.1547005383792525E-2</v>
      </c>
      <c r="N64" s="13">
        <f t="shared" si="2"/>
        <v>1.4678396674312528</v>
      </c>
      <c r="O64" s="3"/>
      <c r="P64" s="33">
        <v>6</v>
      </c>
      <c r="Q64" s="2" t="s">
        <v>974</v>
      </c>
      <c r="R64" s="2" t="s">
        <v>975</v>
      </c>
      <c r="S64" s="2"/>
      <c r="T64" s="2">
        <v>117.07897859800001</v>
      </c>
      <c r="U64" s="2" t="s">
        <v>302</v>
      </c>
      <c r="V64" s="2">
        <v>-0.47590755966666665</v>
      </c>
      <c r="W64" s="5" t="s">
        <v>961</v>
      </c>
      <c r="X64" s="4" t="s">
        <v>12</v>
      </c>
      <c r="Y64" s="4" t="s">
        <v>12</v>
      </c>
      <c r="Z64" s="4" t="s">
        <v>12</v>
      </c>
      <c r="AA64" s="13" t="e">
        <f t="shared" si="3"/>
        <v>#DIV/0!</v>
      </c>
      <c r="AB64" s="13" t="e">
        <f t="shared" si="4"/>
        <v>#DIV/0!</v>
      </c>
      <c r="AC64" s="13" t="e">
        <f t="shared" si="5"/>
        <v>#DIV/0!</v>
      </c>
    </row>
    <row r="65" spans="1:29" s="1" customFormat="1" x14ac:dyDescent="0.25">
      <c r="A65" s="29">
        <v>7</v>
      </c>
      <c r="B65" s="2" t="s">
        <v>976</v>
      </c>
      <c r="C65" s="2" t="s">
        <v>977</v>
      </c>
      <c r="D65" s="2"/>
      <c r="E65" s="2">
        <v>177.045964392</v>
      </c>
      <c r="F65" s="2" t="s">
        <v>978</v>
      </c>
      <c r="G65" s="2">
        <v>-0.15713504133333331</v>
      </c>
      <c r="H65" s="5" t="s">
        <v>961</v>
      </c>
      <c r="I65" s="13">
        <v>2.52</v>
      </c>
      <c r="J65" s="13">
        <v>2.52</v>
      </c>
      <c r="K65" s="13">
        <v>2.56</v>
      </c>
      <c r="L65" s="13">
        <f t="shared" si="0"/>
        <v>2.5333333333333332</v>
      </c>
      <c r="M65" s="13">
        <f t="shared" si="1"/>
        <v>2.3094010767585049E-2</v>
      </c>
      <c r="N65" s="13">
        <f t="shared" si="2"/>
        <v>0.91160568819414667</v>
      </c>
      <c r="O65" s="3"/>
      <c r="P65" s="33">
        <v>7</v>
      </c>
      <c r="Q65" s="2" t="s">
        <v>976</v>
      </c>
      <c r="R65" s="2" t="s">
        <v>977</v>
      </c>
      <c r="S65" s="2"/>
      <c r="T65" s="2">
        <v>177.045964392</v>
      </c>
      <c r="U65" s="2" t="s">
        <v>978</v>
      </c>
      <c r="V65" s="2">
        <v>-0.15713504133333331</v>
      </c>
      <c r="W65" s="5" t="s">
        <v>961</v>
      </c>
      <c r="X65" s="4">
        <v>2.54</v>
      </c>
      <c r="Y65" s="4">
        <v>2.5499999999999998</v>
      </c>
      <c r="Z65" s="4">
        <v>2.5099999999999998</v>
      </c>
      <c r="AA65" s="13">
        <f t="shared" si="3"/>
        <v>2.5333333333333332</v>
      </c>
      <c r="AB65" s="13">
        <f t="shared" si="4"/>
        <v>2.0816659994661382E-2</v>
      </c>
      <c r="AC65" s="13">
        <f t="shared" si="5"/>
        <v>0.82171026294715988</v>
      </c>
    </row>
    <row r="66" spans="1:29" s="1" customFormat="1" x14ac:dyDescent="0.25">
      <c r="A66" s="29">
        <v>8</v>
      </c>
      <c r="B66" s="2" t="s">
        <v>979</v>
      </c>
      <c r="C66" s="2" t="s">
        <v>980</v>
      </c>
      <c r="D66" s="2"/>
      <c r="E66" s="2">
        <v>146.11755517899999</v>
      </c>
      <c r="F66" s="2" t="s">
        <v>981</v>
      </c>
      <c r="G66" s="2">
        <v>-4.2211437524717459</v>
      </c>
      <c r="H66" s="5" t="s">
        <v>961</v>
      </c>
      <c r="I66" s="13">
        <v>0.76</v>
      </c>
      <c r="J66" s="13">
        <v>0.75</v>
      </c>
      <c r="K66" s="13">
        <v>0.77</v>
      </c>
      <c r="L66" s="13">
        <f t="shared" si="0"/>
        <v>0.76000000000000012</v>
      </c>
      <c r="M66" s="13">
        <f t="shared" si="1"/>
        <v>1.0000000000000009E-2</v>
      </c>
      <c r="N66" s="13">
        <f t="shared" si="2"/>
        <v>1.3157894736842115</v>
      </c>
      <c r="O66" s="3"/>
      <c r="P66" s="33">
        <v>8</v>
      </c>
      <c r="Q66" s="2" t="s">
        <v>979</v>
      </c>
      <c r="R66" s="2" t="s">
        <v>980</v>
      </c>
      <c r="S66" s="2"/>
      <c r="T66" s="2">
        <v>146.11755517899999</v>
      </c>
      <c r="U66" s="2" t="s">
        <v>981</v>
      </c>
      <c r="V66" s="2">
        <v>-4.2211437524717459</v>
      </c>
      <c r="W66" s="5" t="s">
        <v>961</v>
      </c>
      <c r="X66" s="4" t="s">
        <v>12</v>
      </c>
      <c r="Y66" s="4" t="s">
        <v>12</v>
      </c>
      <c r="Z66" s="4" t="s">
        <v>12</v>
      </c>
      <c r="AA66" s="13" t="e">
        <f t="shared" si="3"/>
        <v>#DIV/0!</v>
      </c>
      <c r="AB66" s="13" t="e">
        <f t="shared" si="4"/>
        <v>#DIV/0!</v>
      </c>
      <c r="AC66" s="13" t="e">
        <f t="shared" si="5"/>
        <v>#DIV/0!</v>
      </c>
    </row>
    <row r="67" spans="1:29" s="1" customFormat="1" x14ac:dyDescent="0.25">
      <c r="A67" s="29">
        <v>9</v>
      </c>
      <c r="B67" s="2" t="s">
        <v>982</v>
      </c>
      <c r="C67" s="2" t="s">
        <v>983</v>
      </c>
      <c r="D67" s="2"/>
      <c r="E67" s="2">
        <v>89.995308543999997</v>
      </c>
      <c r="F67" s="2" t="s">
        <v>984</v>
      </c>
      <c r="G67" s="2">
        <v>-0.26375156933333332</v>
      </c>
      <c r="H67" s="5" t="s">
        <v>961</v>
      </c>
      <c r="I67" s="13" t="s">
        <v>12</v>
      </c>
      <c r="J67" s="13" t="s">
        <v>12</v>
      </c>
      <c r="K67" s="13" t="s">
        <v>12</v>
      </c>
      <c r="L67" s="13" t="e">
        <f t="shared" si="0"/>
        <v>#DIV/0!</v>
      </c>
      <c r="M67" s="13" t="e">
        <f t="shared" si="1"/>
        <v>#DIV/0!</v>
      </c>
      <c r="N67" s="13" t="e">
        <f t="shared" si="2"/>
        <v>#DIV/0!</v>
      </c>
      <c r="O67" s="3"/>
      <c r="P67" s="33">
        <v>9</v>
      </c>
      <c r="Q67" s="2" t="s">
        <v>982</v>
      </c>
      <c r="R67" s="2" t="s">
        <v>983</v>
      </c>
      <c r="S67" s="2"/>
      <c r="T67" s="2">
        <v>89.995308543999997</v>
      </c>
      <c r="U67" s="2" t="s">
        <v>984</v>
      </c>
      <c r="V67" s="2">
        <v>-0.26375156933333332</v>
      </c>
      <c r="W67" s="5" t="s">
        <v>961</v>
      </c>
      <c r="X67" s="4" t="s">
        <v>12</v>
      </c>
      <c r="Y67" s="4" t="s">
        <v>12</v>
      </c>
      <c r="Z67" s="4" t="s">
        <v>12</v>
      </c>
      <c r="AA67" s="13" t="e">
        <f t="shared" si="3"/>
        <v>#DIV/0!</v>
      </c>
      <c r="AB67" s="13" t="e">
        <f t="shared" si="4"/>
        <v>#DIV/0!</v>
      </c>
      <c r="AC67" s="13" t="e">
        <f t="shared" si="5"/>
        <v>#DIV/0!</v>
      </c>
    </row>
    <row r="68" spans="1:29" s="1" customFormat="1" x14ac:dyDescent="0.25">
      <c r="A68" s="29">
        <v>10</v>
      </c>
      <c r="B68" s="2" t="s">
        <v>985</v>
      </c>
      <c r="C68" s="2" t="s">
        <v>986</v>
      </c>
      <c r="D68" s="2"/>
      <c r="E68" s="2">
        <v>220.08479225400001</v>
      </c>
      <c r="F68" s="2" t="s">
        <v>987</v>
      </c>
      <c r="G68" s="2">
        <v>-1.3896984621581006</v>
      </c>
      <c r="H68" s="5" t="s">
        <v>961</v>
      </c>
      <c r="I68" s="13">
        <v>1.1200000000000001</v>
      </c>
      <c r="J68" s="13">
        <v>1.1000000000000001</v>
      </c>
      <c r="K68" s="13">
        <v>1.1399999999999999</v>
      </c>
      <c r="L68" s="13">
        <f t="shared" ref="L68:L131" si="6">AVERAGE(I68:K68)</f>
        <v>1.1200000000000001</v>
      </c>
      <c r="M68" s="13">
        <f t="shared" ref="M68:M131" si="7">STDEV(I68:K68)</f>
        <v>1.9999999999999907E-2</v>
      </c>
      <c r="N68" s="13">
        <f t="shared" ref="N68:N131" si="8">M68/L68*100</f>
        <v>1.7857142857142774</v>
      </c>
      <c r="O68" s="3"/>
      <c r="P68" s="33">
        <v>10</v>
      </c>
      <c r="Q68" s="2" t="s">
        <v>985</v>
      </c>
      <c r="R68" s="2" t="s">
        <v>986</v>
      </c>
      <c r="S68" s="2"/>
      <c r="T68" s="2">
        <v>220.08479225400001</v>
      </c>
      <c r="U68" s="2" t="s">
        <v>987</v>
      </c>
      <c r="V68" s="2">
        <v>-1.3896984621581006</v>
      </c>
      <c r="W68" s="5" t="s">
        <v>961</v>
      </c>
      <c r="X68" s="4">
        <v>1.1200000000000001</v>
      </c>
      <c r="Y68" s="4">
        <v>1.1200000000000001</v>
      </c>
      <c r="Z68" s="4">
        <v>1.1000000000000001</v>
      </c>
      <c r="AA68" s="13">
        <f t="shared" ref="AA68:AA131" si="9">AVERAGE(X68:Z68)</f>
        <v>1.1133333333333335</v>
      </c>
      <c r="AB68" s="13">
        <f t="shared" ref="AB68:AB131" si="10">STDEV(X68:Z68)</f>
        <v>1.1547005383792525E-2</v>
      </c>
      <c r="AC68" s="13">
        <f t="shared" ref="AC68:AC131" si="11">AB68/AA68*100</f>
        <v>1.0371561721969331</v>
      </c>
    </row>
    <row r="69" spans="1:29" s="1" customFormat="1" x14ac:dyDescent="0.25">
      <c r="A69" s="29">
        <v>11</v>
      </c>
      <c r="B69" s="2" t="s">
        <v>988</v>
      </c>
      <c r="C69" s="2" t="s">
        <v>989</v>
      </c>
      <c r="D69" s="2"/>
      <c r="E69" s="2">
        <v>89.047678469000004</v>
      </c>
      <c r="F69" s="2" t="s">
        <v>162</v>
      </c>
      <c r="G69" s="2">
        <v>-2.8407879097329425</v>
      </c>
      <c r="H69" s="5" t="s">
        <v>961</v>
      </c>
      <c r="I69" s="13" t="s">
        <v>12</v>
      </c>
      <c r="J69" s="13" t="s">
        <v>12</v>
      </c>
      <c r="K69" s="13" t="s">
        <v>12</v>
      </c>
      <c r="L69" s="13" t="e">
        <f t="shared" si="6"/>
        <v>#DIV/0!</v>
      </c>
      <c r="M69" s="13" t="e">
        <f t="shared" si="7"/>
        <v>#DIV/0!</v>
      </c>
      <c r="N69" s="13" t="e">
        <f t="shared" si="8"/>
        <v>#DIV/0!</v>
      </c>
      <c r="O69" s="3"/>
      <c r="P69" s="33">
        <v>11</v>
      </c>
      <c r="Q69" s="2" t="s">
        <v>988</v>
      </c>
      <c r="R69" s="2" t="s">
        <v>989</v>
      </c>
      <c r="S69" s="2"/>
      <c r="T69" s="2">
        <v>89.047678469000004</v>
      </c>
      <c r="U69" s="2" t="s">
        <v>162</v>
      </c>
      <c r="V69" s="2">
        <v>-2.8407879097329425</v>
      </c>
      <c r="W69" s="5" t="s">
        <v>961</v>
      </c>
      <c r="X69" s="4" t="s">
        <v>12</v>
      </c>
      <c r="Y69" s="4" t="s">
        <v>12</v>
      </c>
      <c r="Z69" s="4" t="s">
        <v>12</v>
      </c>
      <c r="AA69" s="13" t="e">
        <f t="shared" si="9"/>
        <v>#DIV/0!</v>
      </c>
      <c r="AB69" s="13" t="e">
        <f t="shared" si="10"/>
        <v>#DIV/0!</v>
      </c>
      <c r="AC69" s="13" t="e">
        <f t="shared" si="11"/>
        <v>#DIV/0!</v>
      </c>
    </row>
    <row r="70" spans="1:29" s="1" customFormat="1" x14ac:dyDescent="0.25">
      <c r="A70" s="29">
        <v>12</v>
      </c>
      <c r="B70" s="2" t="s">
        <v>990</v>
      </c>
      <c r="C70" s="2" t="s">
        <v>991</v>
      </c>
      <c r="D70" s="2"/>
      <c r="E70" s="2">
        <v>180.064725514</v>
      </c>
      <c r="F70" s="2" t="s">
        <v>393</v>
      </c>
      <c r="G70" s="2">
        <v>-0.76932165733333335</v>
      </c>
      <c r="H70" s="5" t="s">
        <v>961</v>
      </c>
      <c r="I70" s="13">
        <v>1.78</v>
      </c>
      <c r="J70" s="13">
        <v>1.77</v>
      </c>
      <c r="K70" s="13">
        <v>1.8</v>
      </c>
      <c r="L70" s="13">
        <f t="shared" si="6"/>
        <v>1.7833333333333332</v>
      </c>
      <c r="M70" s="13">
        <f t="shared" si="7"/>
        <v>1.527525231651948E-2</v>
      </c>
      <c r="N70" s="13">
        <f t="shared" si="8"/>
        <v>0.85655620466464388</v>
      </c>
      <c r="O70" s="3"/>
      <c r="P70" s="33">
        <v>12</v>
      </c>
      <c r="Q70" s="2" t="s">
        <v>990</v>
      </c>
      <c r="R70" s="2" t="s">
        <v>991</v>
      </c>
      <c r="S70" s="2"/>
      <c r="T70" s="2">
        <v>180.064725514</v>
      </c>
      <c r="U70" s="2" t="s">
        <v>393</v>
      </c>
      <c r="V70" s="2">
        <v>-0.76932165733333335</v>
      </c>
      <c r="W70" s="5" t="s">
        <v>961</v>
      </c>
      <c r="X70" s="4" t="s">
        <v>12</v>
      </c>
      <c r="Y70" s="4" t="s">
        <v>12</v>
      </c>
      <c r="Z70" s="4" t="s">
        <v>12</v>
      </c>
      <c r="AA70" s="13" t="e">
        <f t="shared" si="9"/>
        <v>#DIV/0!</v>
      </c>
      <c r="AB70" s="13" t="e">
        <f t="shared" si="10"/>
        <v>#DIV/0!</v>
      </c>
      <c r="AC70" s="13" t="e">
        <f t="shared" si="11"/>
        <v>#DIV/0!</v>
      </c>
    </row>
    <row r="71" spans="1:29" s="1" customFormat="1" x14ac:dyDescent="0.25">
      <c r="A71" s="29">
        <v>1</v>
      </c>
      <c r="B71" s="2" t="s">
        <v>992</v>
      </c>
      <c r="C71" s="2" t="s">
        <v>993</v>
      </c>
      <c r="D71" s="2"/>
      <c r="E71" s="2">
        <v>175.059305782</v>
      </c>
      <c r="F71" s="2" t="s">
        <v>994</v>
      </c>
      <c r="G71" s="2">
        <v>-3.2746046860233573</v>
      </c>
      <c r="H71" s="5" t="s">
        <v>995</v>
      </c>
      <c r="I71" s="13">
        <v>0.72</v>
      </c>
      <c r="J71" s="13">
        <v>0.71</v>
      </c>
      <c r="K71" s="13">
        <v>0.73</v>
      </c>
      <c r="L71" s="13">
        <f t="shared" si="6"/>
        <v>0.72000000000000008</v>
      </c>
      <c r="M71" s="13">
        <f t="shared" si="7"/>
        <v>1.0000000000000009E-2</v>
      </c>
      <c r="N71" s="13">
        <f t="shared" si="8"/>
        <v>1.3888888888888899</v>
      </c>
      <c r="O71" s="3"/>
      <c r="P71" s="33">
        <v>1</v>
      </c>
      <c r="Q71" s="2" t="s">
        <v>992</v>
      </c>
      <c r="R71" s="2" t="s">
        <v>993</v>
      </c>
      <c r="S71" s="2"/>
      <c r="T71" s="2">
        <v>175.059305782</v>
      </c>
      <c r="U71" s="2" t="s">
        <v>994</v>
      </c>
      <c r="V71" s="2">
        <v>-3.2746046860233573</v>
      </c>
      <c r="W71" s="5" t="s">
        <v>995</v>
      </c>
      <c r="X71" s="4">
        <v>0.74</v>
      </c>
      <c r="Y71" s="4">
        <v>0.72</v>
      </c>
      <c r="Z71" s="4">
        <v>0.72</v>
      </c>
      <c r="AA71" s="13">
        <f t="shared" si="9"/>
        <v>0.72666666666666657</v>
      </c>
      <c r="AB71" s="13">
        <f t="shared" si="10"/>
        <v>1.1547005383792525E-2</v>
      </c>
      <c r="AC71" s="13">
        <f t="shared" si="11"/>
        <v>1.5890374381365862</v>
      </c>
    </row>
    <row r="72" spans="1:29" s="1" customFormat="1" x14ac:dyDescent="0.25">
      <c r="A72" s="29">
        <v>2</v>
      </c>
      <c r="B72" s="2" t="s">
        <v>561</v>
      </c>
      <c r="C72" s="2" t="s">
        <v>562</v>
      </c>
      <c r="D72" s="2"/>
      <c r="E72" s="2">
        <v>155.06947654199999</v>
      </c>
      <c r="F72" s="2" t="s">
        <v>563</v>
      </c>
      <c r="G72" s="2">
        <v>-3.29344504280943</v>
      </c>
      <c r="H72" s="5" t="s">
        <v>995</v>
      </c>
      <c r="I72" s="13">
        <v>0.69</v>
      </c>
      <c r="J72" s="13">
        <v>0.66</v>
      </c>
      <c r="K72" s="13">
        <v>0.68</v>
      </c>
      <c r="L72" s="13">
        <f t="shared" si="6"/>
        <v>0.67666666666666675</v>
      </c>
      <c r="M72" s="13">
        <f t="shared" si="7"/>
        <v>1.5275252316519432E-2</v>
      </c>
      <c r="N72" s="13">
        <f t="shared" si="8"/>
        <v>2.2574264507171571</v>
      </c>
      <c r="O72" s="3"/>
      <c r="P72" s="33">
        <v>2</v>
      </c>
      <c r="Q72" s="2" t="s">
        <v>561</v>
      </c>
      <c r="R72" s="2" t="s">
        <v>562</v>
      </c>
      <c r="S72" s="2"/>
      <c r="T72" s="2">
        <v>155.06947654199999</v>
      </c>
      <c r="U72" s="2" t="s">
        <v>563</v>
      </c>
      <c r="V72" s="2">
        <v>-3.29344504280943</v>
      </c>
      <c r="W72" s="5" t="s">
        <v>995</v>
      </c>
      <c r="X72" s="4">
        <v>0.7</v>
      </c>
      <c r="Y72" s="4">
        <v>0.67</v>
      </c>
      <c r="Z72" s="4">
        <v>0.68</v>
      </c>
      <c r="AA72" s="13">
        <f t="shared" si="9"/>
        <v>0.68333333333333346</v>
      </c>
      <c r="AB72" s="13">
        <f t="shared" si="10"/>
        <v>1.527525231651942E-2</v>
      </c>
      <c r="AC72" s="13">
        <f t="shared" si="11"/>
        <v>2.2354027780272316</v>
      </c>
    </row>
    <row r="73" spans="1:29" s="1" customFormat="1" x14ac:dyDescent="0.25">
      <c r="A73" s="29">
        <v>3</v>
      </c>
      <c r="B73" s="2" t="s">
        <v>996</v>
      </c>
      <c r="C73" s="2" t="s">
        <v>997</v>
      </c>
      <c r="D73" s="2"/>
      <c r="E73" s="2">
        <v>119.058243154</v>
      </c>
      <c r="F73" s="2" t="s">
        <v>88</v>
      </c>
      <c r="G73" s="2">
        <v>-3.4709635238772347</v>
      </c>
      <c r="H73" s="5" t="s">
        <v>995</v>
      </c>
      <c r="I73" s="13">
        <v>0.74</v>
      </c>
      <c r="J73" s="13">
        <v>0.7</v>
      </c>
      <c r="K73" s="13">
        <v>0.73</v>
      </c>
      <c r="L73" s="13">
        <f t="shared" si="6"/>
        <v>0.72333333333333327</v>
      </c>
      <c r="M73" s="13">
        <f t="shared" si="7"/>
        <v>2.0816659994661344E-2</v>
      </c>
      <c r="N73" s="13">
        <f t="shared" si="8"/>
        <v>2.8778792619347482</v>
      </c>
      <c r="O73" s="3"/>
      <c r="P73" s="33">
        <v>3</v>
      </c>
      <c r="Q73" s="2" t="s">
        <v>996</v>
      </c>
      <c r="R73" s="2" t="s">
        <v>997</v>
      </c>
      <c r="S73" s="2"/>
      <c r="T73" s="2">
        <v>119.058243154</v>
      </c>
      <c r="U73" s="2" t="s">
        <v>88</v>
      </c>
      <c r="V73" s="2">
        <v>-3.4709635238772347</v>
      </c>
      <c r="W73" s="5" t="s">
        <v>995</v>
      </c>
      <c r="X73" s="4">
        <v>0.7</v>
      </c>
      <c r="Y73" s="4">
        <v>0.69</v>
      </c>
      <c r="Z73" s="4">
        <v>0.69</v>
      </c>
      <c r="AA73" s="13">
        <f t="shared" si="9"/>
        <v>0.69333333333333336</v>
      </c>
      <c r="AB73" s="13">
        <f t="shared" si="10"/>
        <v>5.7735026918962632E-3</v>
      </c>
      <c r="AC73" s="13">
        <f t="shared" si="11"/>
        <v>0.83271673440811489</v>
      </c>
    </row>
    <row r="74" spans="1:29" s="1" customFormat="1" x14ac:dyDescent="0.25">
      <c r="A74" s="29">
        <v>4</v>
      </c>
      <c r="B74" s="2" t="s">
        <v>787</v>
      </c>
      <c r="C74" s="2" t="s">
        <v>788</v>
      </c>
      <c r="D74" s="2"/>
      <c r="E74" s="2">
        <v>211.03580743200001</v>
      </c>
      <c r="F74" s="2" t="s">
        <v>789</v>
      </c>
      <c r="G74" s="2">
        <v>-2.2505371845730711</v>
      </c>
      <c r="H74" s="5" t="s">
        <v>995</v>
      </c>
      <c r="I74" s="13">
        <v>0.75</v>
      </c>
      <c r="J74" s="13">
        <v>0.74</v>
      </c>
      <c r="K74" s="13">
        <v>0.75</v>
      </c>
      <c r="L74" s="13">
        <f t="shared" si="6"/>
        <v>0.7466666666666667</v>
      </c>
      <c r="M74" s="13">
        <f t="shared" si="7"/>
        <v>5.7735026918962623E-3</v>
      </c>
      <c r="N74" s="13">
        <f t="shared" si="8"/>
        <v>0.77323696766467798</v>
      </c>
      <c r="O74" s="3"/>
      <c r="P74" s="33">
        <v>4</v>
      </c>
      <c r="Q74" s="2" t="s">
        <v>787</v>
      </c>
      <c r="R74" s="2" t="s">
        <v>788</v>
      </c>
      <c r="S74" s="2"/>
      <c r="T74" s="2">
        <v>211.03580743200001</v>
      </c>
      <c r="U74" s="2" t="s">
        <v>789</v>
      </c>
      <c r="V74" s="2">
        <v>-2.2505371845730711</v>
      </c>
      <c r="W74" s="5" t="s">
        <v>995</v>
      </c>
      <c r="X74" s="4">
        <v>0.75</v>
      </c>
      <c r="Y74" s="4">
        <v>0.73</v>
      </c>
      <c r="Z74" s="4">
        <v>0.74</v>
      </c>
      <c r="AA74" s="13">
        <f t="shared" si="9"/>
        <v>0.73999999999999988</v>
      </c>
      <c r="AB74" s="13">
        <f t="shared" si="10"/>
        <v>1.0000000000000009E-2</v>
      </c>
      <c r="AC74" s="13">
        <f t="shared" si="11"/>
        <v>1.3513513513513529</v>
      </c>
    </row>
    <row r="75" spans="1:29" s="1" customFormat="1" x14ac:dyDescent="0.25">
      <c r="A75" s="29">
        <v>5</v>
      </c>
      <c r="B75" s="2" t="s">
        <v>715</v>
      </c>
      <c r="C75" s="2" t="s">
        <v>716</v>
      </c>
      <c r="D75" s="2"/>
      <c r="E75" s="2">
        <v>145.15789762399999</v>
      </c>
      <c r="F75" s="2" t="s">
        <v>717</v>
      </c>
      <c r="G75" s="2">
        <v>-1.1495639400000002</v>
      </c>
      <c r="H75" s="5" t="s">
        <v>995</v>
      </c>
      <c r="I75" s="13">
        <v>0.69</v>
      </c>
      <c r="J75" s="13">
        <v>0.66</v>
      </c>
      <c r="K75" s="13">
        <v>0.68</v>
      </c>
      <c r="L75" s="13">
        <f t="shared" si="6"/>
        <v>0.67666666666666675</v>
      </c>
      <c r="M75" s="13">
        <f t="shared" si="7"/>
        <v>1.5275252316519432E-2</v>
      </c>
      <c r="N75" s="13">
        <f t="shared" si="8"/>
        <v>2.2574264507171571</v>
      </c>
      <c r="O75" s="3"/>
      <c r="P75" s="33">
        <v>5</v>
      </c>
      <c r="Q75" s="2" t="s">
        <v>715</v>
      </c>
      <c r="R75" s="2" t="s">
        <v>716</v>
      </c>
      <c r="S75" s="2"/>
      <c r="T75" s="2">
        <v>145.15789762399999</v>
      </c>
      <c r="U75" s="2" t="s">
        <v>717</v>
      </c>
      <c r="V75" s="2">
        <v>-1.1495639400000002</v>
      </c>
      <c r="W75" s="5" t="s">
        <v>995</v>
      </c>
      <c r="X75" s="4" t="s">
        <v>12</v>
      </c>
      <c r="Y75" s="4" t="s">
        <v>12</v>
      </c>
      <c r="Z75" s="4" t="s">
        <v>12</v>
      </c>
      <c r="AA75" s="13" t="e">
        <f t="shared" si="9"/>
        <v>#DIV/0!</v>
      </c>
      <c r="AB75" s="13" t="e">
        <f t="shared" si="10"/>
        <v>#DIV/0!</v>
      </c>
      <c r="AC75" s="13" t="e">
        <f t="shared" si="11"/>
        <v>#DIV/0!</v>
      </c>
    </row>
    <row r="76" spans="1:29" s="1" customFormat="1" x14ac:dyDescent="0.25">
      <c r="A76" s="29">
        <v>6</v>
      </c>
      <c r="B76" s="2" t="s">
        <v>998</v>
      </c>
      <c r="C76" s="2" t="s">
        <v>999</v>
      </c>
      <c r="D76" s="2"/>
      <c r="E76" s="2">
        <v>559.07167443699996</v>
      </c>
      <c r="F76" s="2" t="s">
        <v>1000</v>
      </c>
      <c r="G76" s="2">
        <v>-6.0667194664146145</v>
      </c>
      <c r="H76" s="5" t="s">
        <v>995</v>
      </c>
      <c r="I76" s="13">
        <v>0.87</v>
      </c>
      <c r="J76" s="13">
        <v>0.79</v>
      </c>
      <c r="K76" s="13">
        <v>0.78</v>
      </c>
      <c r="L76" s="13">
        <f t="shared" si="6"/>
        <v>0.81333333333333346</v>
      </c>
      <c r="M76" s="13">
        <f t="shared" si="7"/>
        <v>4.9328828623162457E-2</v>
      </c>
      <c r="N76" s="13">
        <f t="shared" si="8"/>
        <v>6.0650199126839075</v>
      </c>
      <c r="O76" s="3"/>
      <c r="P76" s="33">
        <v>6</v>
      </c>
      <c r="Q76" s="2" t="s">
        <v>998</v>
      </c>
      <c r="R76" s="2" t="s">
        <v>999</v>
      </c>
      <c r="S76" s="2"/>
      <c r="T76" s="2">
        <v>559.07167443699996</v>
      </c>
      <c r="U76" s="2" t="s">
        <v>1000</v>
      </c>
      <c r="V76" s="2">
        <v>-6.0667194664146145</v>
      </c>
      <c r="W76" s="5" t="s">
        <v>995</v>
      </c>
      <c r="X76" s="4">
        <v>0.82</v>
      </c>
      <c r="Y76" s="4">
        <v>0.81</v>
      </c>
      <c r="Z76" s="4">
        <v>0.83</v>
      </c>
      <c r="AA76" s="13">
        <f t="shared" si="9"/>
        <v>0.82</v>
      </c>
      <c r="AB76" s="13">
        <f t="shared" si="10"/>
        <v>9.9999999999999534E-3</v>
      </c>
      <c r="AC76" s="13">
        <f t="shared" si="11"/>
        <v>1.2195121951219456</v>
      </c>
    </row>
    <row r="77" spans="1:29" s="1" customFormat="1" x14ac:dyDescent="0.25">
      <c r="A77" s="29">
        <v>7</v>
      </c>
      <c r="B77" s="2" t="s">
        <v>1001</v>
      </c>
      <c r="C77" s="2" t="s">
        <v>1002</v>
      </c>
      <c r="D77" s="2"/>
      <c r="E77" s="2">
        <v>76.052429497999995</v>
      </c>
      <c r="F77" s="2" t="s">
        <v>1003</v>
      </c>
      <c r="G77" s="2">
        <v>-0.56555257699999983</v>
      </c>
      <c r="H77" s="5" t="s">
        <v>995</v>
      </c>
      <c r="I77" s="13" t="s">
        <v>12</v>
      </c>
      <c r="J77" s="13" t="s">
        <v>12</v>
      </c>
      <c r="K77" s="13" t="s">
        <v>12</v>
      </c>
      <c r="L77" s="13" t="e">
        <f t="shared" si="6"/>
        <v>#DIV/0!</v>
      </c>
      <c r="M77" s="13" t="e">
        <f t="shared" si="7"/>
        <v>#DIV/0!</v>
      </c>
      <c r="N77" s="13" t="e">
        <f t="shared" si="8"/>
        <v>#DIV/0!</v>
      </c>
      <c r="O77" s="3"/>
      <c r="P77" s="33">
        <v>7</v>
      </c>
      <c r="Q77" s="2" t="s">
        <v>1001</v>
      </c>
      <c r="R77" s="2" t="s">
        <v>1002</v>
      </c>
      <c r="S77" s="2"/>
      <c r="T77" s="2">
        <v>76.052429497999995</v>
      </c>
      <c r="U77" s="2" t="s">
        <v>1003</v>
      </c>
      <c r="V77" s="2">
        <v>-0.56555257699999983</v>
      </c>
      <c r="W77" s="5" t="s">
        <v>995</v>
      </c>
      <c r="X77" s="4" t="s">
        <v>12</v>
      </c>
      <c r="Y77" s="4" t="s">
        <v>12</v>
      </c>
      <c r="Z77" s="4" t="s">
        <v>12</v>
      </c>
      <c r="AA77" s="13" t="e">
        <f t="shared" si="9"/>
        <v>#DIV/0!</v>
      </c>
      <c r="AB77" s="13" t="e">
        <f t="shared" si="10"/>
        <v>#DIV/0!</v>
      </c>
      <c r="AC77" s="13" t="e">
        <f t="shared" si="11"/>
        <v>#DIV/0!</v>
      </c>
    </row>
    <row r="78" spans="1:29" s="1" customFormat="1" x14ac:dyDescent="0.25">
      <c r="A78" s="29">
        <v>8</v>
      </c>
      <c r="B78" s="2" t="s">
        <v>1004</v>
      </c>
      <c r="C78" s="2" t="s">
        <v>1005</v>
      </c>
      <c r="D78" s="2"/>
      <c r="E78" s="2">
        <v>148.03717335799999</v>
      </c>
      <c r="F78" s="2" t="s">
        <v>1006</v>
      </c>
      <c r="G78" s="2">
        <v>-0.68087554200000011</v>
      </c>
      <c r="H78" s="5" t="s">
        <v>995</v>
      </c>
      <c r="I78" s="13">
        <v>1</v>
      </c>
      <c r="J78" s="13">
        <v>0.96</v>
      </c>
      <c r="K78" s="13">
        <v>1.02</v>
      </c>
      <c r="L78" s="13">
        <f t="shared" si="6"/>
        <v>0.99333333333333329</v>
      </c>
      <c r="M78" s="13">
        <f t="shared" si="7"/>
        <v>3.0550504633038961E-2</v>
      </c>
      <c r="N78" s="13">
        <f t="shared" si="8"/>
        <v>3.0755541576884862</v>
      </c>
      <c r="O78" s="3"/>
      <c r="P78" s="33">
        <v>8</v>
      </c>
      <c r="Q78" s="2" t="s">
        <v>1004</v>
      </c>
      <c r="R78" s="2" t="s">
        <v>1005</v>
      </c>
      <c r="S78" s="2"/>
      <c r="T78" s="2">
        <v>148.03717335799999</v>
      </c>
      <c r="U78" s="2" t="s">
        <v>1006</v>
      </c>
      <c r="V78" s="2">
        <v>-0.68087554200000011</v>
      </c>
      <c r="W78" s="5" t="s">
        <v>995</v>
      </c>
      <c r="X78" s="4">
        <v>1</v>
      </c>
      <c r="Y78" s="4">
        <v>0.96</v>
      </c>
      <c r="Z78" s="4">
        <v>0.98</v>
      </c>
      <c r="AA78" s="13">
        <f t="shared" si="9"/>
        <v>0.98</v>
      </c>
      <c r="AB78" s="13">
        <f t="shared" si="10"/>
        <v>2.0000000000000018E-2</v>
      </c>
      <c r="AC78" s="13">
        <f t="shared" si="11"/>
        <v>2.0408163265306141</v>
      </c>
    </row>
    <row r="79" spans="1:29" s="1" customFormat="1" x14ac:dyDescent="0.25">
      <c r="A79" s="29">
        <v>9</v>
      </c>
      <c r="B79" s="2" t="s">
        <v>1007</v>
      </c>
      <c r="C79" s="2" t="s">
        <v>1008</v>
      </c>
      <c r="D79" s="2"/>
      <c r="E79" s="2">
        <v>240.12224039099999</v>
      </c>
      <c r="F79" s="2" t="s">
        <v>1009</v>
      </c>
      <c r="G79" s="2">
        <v>-4.2735485616573596</v>
      </c>
      <c r="H79" s="5" t="s">
        <v>995</v>
      </c>
      <c r="I79" s="13">
        <v>0.69</v>
      </c>
      <c r="J79" s="13">
        <v>0.66</v>
      </c>
      <c r="K79" s="13">
        <v>0.68</v>
      </c>
      <c r="L79" s="13">
        <f t="shared" si="6"/>
        <v>0.67666666666666675</v>
      </c>
      <c r="M79" s="13">
        <f t="shared" si="7"/>
        <v>1.5275252316519432E-2</v>
      </c>
      <c r="N79" s="13">
        <f t="shared" si="8"/>
        <v>2.2574264507171571</v>
      </c>
      <c r="O79" s="3"/>
      <c r="P79" s="33">
        <v>9</v>
      </c>
      <c r="Q79" s="2" t="s">
        <v>1007</v>
      </c>
      <c r="R79" s="2" t="s">
        <v>1008</v>
      </c>
      <c r="S79" s="2"/>
      <c r="T79" s="2">
        <v>240.12224039099999</v>
      </c>
      <c r="U79" s="2" t="s">
        <v>1009</v>
      </c>
      <c r="V79" s="2">
        <v>-4.2735485616573596</v>
      </c>
      <c r="W79" s="5" t="s">
        <v>995</v>
      </c>
      <c r="X79" s="4">
        <v>0.67</v>
      </c>
      <c r="Y79" s="4">
        <v>0.65</v>
      </c>
      <c r="Z79" s="4">
        <v>0.65</v>
      </c>
      <c r="AA79" s="13">
        <f t="shared" si="9"/>
        <v>0.65666666666666673</v>
      </c>
      <c r="AB79" s="13">
        <f t="shared" si="10"/>
        <v>1.1547005383792525E-2</v>
      </c>
      <c r="AC79" s="13">
        <f t="shared" si="11"/>
        <v>1.7584272158059682</v>
      </c>
    </row>
    <row r="80" spans="1:29" s="1" customFormat="1" x14ac:dyDescent="0.25">
      <c r="A80" s="29">
        <v>10</v>
      </c>
      <c r="B80" s="2" t="s">
        <v>1010</v>
      </c>
      <c r="C80" s="2" t="s">
        <v>1011</v>
      </c>
      <c r="D80" s="2"/>
      <c r="E80" s="2">
        <v>582.24783483099998</v>
      </c>
      <c r="F80" s="2" t="s">
        <v>1012</v>
      </c>
      <c r="G80" s="2">
        <v>3.1673745623333334</v>
      </c>
      <c r="H80" s="5" t="s">
        <v>995</v>
      </c>
      <c r="I80" s="13">
        <v>9.44</v>
      </c>
      <c r="J80" s="13">
        <v>9.39</v>
      </c>
      <c r="K80" s="13">
        <v>9.4</v>
      </c>
      <c r="L80" s="13">
        <f t="shared" si="6"/>
        <v>9.4099999999999984</v>
      </c>
      <c r="M80" s="13">
        <f t="shared" si="7"/>
        <v>2.6457513110645339E-2</v>
      </c>
      <c r="N80" s="13">
        <f t="shared" si="8"/>
        <v>0.28116379501217154</v>
      </c>
      <c r="O80" s="3"/>
      <c r="P80" s="33">
        <v>10</v>
      </c>
      <c r="Q80" s="2" t="s">
        <v>1010</v>
      </c>
      <c r="R80" s="2" t="s">
        <v>1011</v>
      </c>
      <c r="S80" s="2"/>
      <c r="T80" s="2">
        <v>582.24783483099998</v>
      </c>
      <c r="U80" s="2" t="s">
        <v>1012</v>
      </c>
      <c r="V80" s="2">
        <v>3.1673745623333334</v>
      </c>
      <c r="W80" s="5" t="s">
        <v>995</v>
      </c>
      <c r="X80" s="4">
        <v>9.41</v>
      </c>
      <c r="Y80" s="4">
        <v>9.39</v>
      </c>
      <c r="Z80" s="4">
        <v>9.39</v>
      </c>
      <c r="AA80" s="13">
        <f t="shared" si="9"/>
        <v>9.3966666666666665</v>
      </c>
      <c r="AB80" s="13">
        <f t="shared" si="10"/>
        <v>1.154700538379227E-2</v>
      </c>
      <c r="AC80" s="13">
        <f t="shared" si="11"/>
        <v>0.12288405871364601</v>
      </c>
    </row>
    <row r="81" spans="1:29" s="1" customFormat="1" x14ac:dyDescent="0.25">
      <c r="A81" s="29">
        <v>11</v>
      </c>
      <c r="B81" s="2" t="s">
        <v>1013</v>
      </c>
      <c r="C81" s="2" t="s">
        <v>1014</v>
      </c>
      <c r="D81" s="2"/>
      <c r="E81" s="2">
        <v>162.100442319</v>
      </c>
      <c r="F81" s="2" t="s">
        <v>1015</v>
      </c>
      <c r="G81" s="2">
        <v>-4.4142129891482291</v>
      </c>
      <c r="H81" s="5" t="s">
        <v>995</v>
      </c>
      <c r="I81" s="13">
        <v>0.68</v>
      </c>
      <c r="J81" s="13">
        <v>0.65</v>
      </c>
      <c r="K81" s="13">
        <v>0.67</v>
      </c>
      <c r="L81" s="13">
        <f t="shared" si="6"/>
        <v>0.66666666666666663</v>
      </c>
      <c r="M81" s="13">
        <f t="shared" si="7"/>
        <v>1.527525231651948E-2</v>
      </c>
      <c r="N81" s="13">
        <f t="shared" si="8"/>
        <v>2.2912878474779221</v>
      </c>
      <c r="O81" s="3"/>
      <c r="P81" s="33">
        <v>11</v>
      </c>
      <c r="Q81" s="2" t="s">
        <v>1013</v>
      </c>
      <c r="R81" s="2" t="s">
        <v>1014</v>
      </c>
      <c r="S81" s="2"/>
      <c r="T81" s="2">
        <v>162.100442319</v>
      </c>
      <c r="U81" s="2" t="s">
        <v>1015</v>
      </c>
      <c r="V81" s="2">
        <v>-4.4142129891482291</v>
      </c>
      <c r="W81" s="5" t="s">
        <v>995</v>
      </c>
      <c r="X81" s="4">
        <v>0.67</v>
      </c>
      <c r="Y81" s="4">
        <v>0.65</v>
      </c>
      <c r="Z81" s="4">
        <v>0.65</v>
      </c>
      <c r="AA81" s="13">
        <f t="shared" si="9"/>
        <v>0.65666666666666673</v>
      </c>
      <c r="AB81" s="13">
        <f t="shared" si="10"/>
        <v>1.1547005383792525E-2</v>
      </c>
      <c r="AC81" s="13">
        <f t="shared" si="11"/>
        <v>1.7584272158059682</v>
      </c>
    </row>
    <row r="82" spans="1:29" s="1" customFormat="1" x14ac:dyDescent="0.25">
      <c r="A82" s="29">
        <v>12</v>
      </c>
      <c r="B82" s="2" t="s">
        <v>1016</v>
      </c>
      <c r="C82" s="2" t="s">
        <v>1017</v>
      </c>
      <c r="D82" s="2"/>
      <c r="E82" s="2">
        <v>77.029920403000006</v>
      </c>
      <c r="F82" s="2" t="s">
        <v>1018</v>
      </c>
      <c r="G82" s="2">
        <v>-0.41661316428888157</v>
      </c>
      <c r="H82" s="5" t="s">
        <v>995</v>
      </c>
      <c r="I82" s="9" t="s">
        <v>12</v>
      </c>
      <c r="J82" s="9" t="s">
        <v>12</v>
      </c>
      <c r="K82" s="9" t="s">
        <v>12</v>
      </c>
      <c r="L82" s="13" t="e">
        <f t="shared" si="6"/>
        <v>#DIV/0!</v>
      </c>
      <c r="M82" s="13" t="e">
        <f t="shared" si="7"/>
        <v>#DIV/0!</v>
      </c>
      <c r="N82" s="13" t="e">
        <f t="shared" si="8"/>
        <v>#DIV/0!</v>
      </c>
      <c r="O82" s="3"/>
      <c r="P82" s="33">
        <v>12</v>
      </c>
      <c r="Q82" s="2" t="s">
        <v>1016</v>
      </c>
      <c r="R82" s="2" t="s">
        <v>1017</v>
      </c>
      <c r="S82" s="2"/>
      <c r="T82" s="2">
        <v>77.029920403000006</v>
      </c>
      <c r="U82" s="2" t="s">
        <v>1018</v>
      </c>
      <c r="V82" s="2">
        <v>-0.41661316428888157</v>
      </c>
      <c r="W82" s="5" t="s">
        <v>995</v>
      </c>
      <c r="X82" s="4" t="s">
        <v>12</v>
      </c>
      <c r="Y82" s="4" t="s">
        <v>12</v>
      </c>
      <c r="Z82" s="4" t="s">
        <v>12</v>
      </c>
      <c r="AA82" s="13" t="e">
        <f t="shared" si="9"/>
        <v>#DIV/0!</v>
      </c>
      <c r="AB82" s="13" t="e">
        <f t="shared" si="10"/>
        <v>#DIV/0!</v>
      </c>
      <c r="AC82" s="13" t="e">
        <f t="shared" si="11"/>
        <v>#DIV/0!</v>
      </c>
    </row>
    <row r="83" spans="1:29" s="1" customFormat="1" x14ac:dyDescent="0.25">
      <c r="A83" s="29">
        <v>1</v>
      </c>
      <c r="B83" s="2" t="s">
        <v>1019</v>
      </c>
      <c r="C83" s="2" t="s">
        <v>1020</v>
      </c>
      <c r="D83" s="2"/>
      <c r="E83" s="2">
        <v>289.127385344</v>
      </c>
      <c r="F83" s="2" t="s">
        <v>1021</v>
      </c>
      <c r="G83" s="2">
        <v>-4.4027645758326601</v>
      </c>
      <c r="H83" s="5" t="s">
        <v>1022</v>
      </c>
      <c r="I83" s="13">
        <v>0.82</v>
      </c>
      <c r="J83" s="13">
        <v>0.84</v>
      </c>
      <c r="K83" s="13">
        <v>0.84</v>
      </c>
      <c r="L83" s="13">
        <f t="shared" si="6"/>
        <v>0.83333333333333337</v>
      </c>
      <c r="M83" s="13">
        <f t="shared" si="7"/>
        <v>1.1547005383792525E-2</v>
      </c>
      <c r="N83" s="13">
        <f t="shared" si="8"/>
        <v>1.385640646055103</v>
      </c>
      <c r="O83" s="3"/>
      <c r="P83" s="33">
        <v>1</v>
      </c>
      <c r="Q83" s="2" t="s">
        <v>1019</v>
      </c>
      <c r="R83" s="2" t="s">
        <v>1020</v>
      </c>
      <c r="S83" s="2"/>
      <c r="T83" s="2">
        <v>289.127385344</v>
      </c>
      <c r="U83" s="2" t="s">
        <v>1021</v>
      </c>
      <c r="V83" s="2">
        <v>-4.4027645758326601</v>
      </c>
      <c r="W83" s="5" t="s">
        <v>1022</v>
      </c>
      <c r="X83" s="4">
        <v>0.82</v>
      </c>
      <c r="Y83" s="4">
        <v>0.84</v>
      </c>
      <c r="Z83" s="4">
        <v>0.82</v>
      </c>
      <c r="AA83" s="13">
        <f t="shared" si="9"/>
        <v>0.82666666666666666</v>
      </c>
      <c r="AB83" s="13">
        <f t="shared" si="10"/>
        <v>1.1547005383792525E-2</v>
      </c>
      <c r="AC83" s="13">
        <f t="shared" si="11"/>
        <v>1.396815167394257</v>
      </c>
    </row>
    <row r="84" spans="1:29" s="1" customFormat="1" x14ac:dyDescent="0.25">
      <c r="A84" s="29">
        <v>2</v>
      </c>
      <c r="B84" s="2" t="s">
        <v>1023</v>
      </c>
      <c r="C84" s="2" t="s">
        <v>1024</v>
      </c>
      <c r="D84" s="2"/>
      <c r="E84" s="2">
        <v>104.05857750600001</v>
      </c>
      <c r="F84" s="2" t="s">
        <v>1025</v>
      </c>
      <c r="G84" s="2">
        <v>-4.0216513700535828</v>
      </c>
      <c r="H84" s="5" t="s">
        <v>1022</v>
      </c>
      <c r="I84" s="13" t="s">
        <v>12</v>
      </c>
      <c r="J84" s="13" t="s">
        <v>12</v>
      </c>
      <c r="K84" s="13" t="s">
        <v>12</v>
      </c>
      <c r="L84" s="13" t="e">
        <f t="shared" si="6"/>
        <v>#DIV/0!</v>
      </c>
      <c r="M84" s="13" t="e">
        <f t="shared" si="7"/>
        <v>#DIV/0!</v>
      </c>
      <c r="N84" s="13" t="e">
        <f t="shared" si="8"/>
        <v>#DIV/0!</v>
      </c>
      <c r="O84" s="3"/>
      <c r="P84" s="33">
        <v>2</v>
      </c>
      <c r="Q84" s="2" t="s">
        <v>1023</v>
      </c>
      <c r="R84" s="2" t="s">
        <v>1024</v>
      </c>
      <c r="S84" s="2"/>
      <c r="T84" s="2">
        <v>104.05857750600001</v>
      </c>
      <c r="U84" s="2" t="s">
        <v>1025</v>
      </c>
      <c r="V84" s="2">
        <v>-4.0216513700535828</v>
      </c>
      <c r="W84" s="5" t="s">
        <v>1022</v>
      </c>
      <c r="X84" s="4" t="s">
        <v>12</v>
      </c>
      <c r="Y84" s="4" t="s">
        <v>12</v>
      </c>
      <c r="Z84" s="4" t="s">
        <v>12</v>
      </c>
      <c r="AA84" s="13" t="e">
        <f t="shared" si="9"/>
        <v>#DIV/0!</v>
      </c>
      <c r="AB84" s="13" t="e">
        <f t="shared" si="10"/>
        <v>#DIV/0!</v>
      </c>
      <c r="AC84" s="13" t="e">
        <f t="shared" si="11"/>
        <v>#DIV/0!</v>
      </c>
    </row>
    <row r="85" spans="1:29" s="1" customFormat="1" x14ac:dyDescent="0.25">
      <c r="A85" s="29">
        <v>3</v>
      </c>
      <c r="B85" s="2" t="s">
        <v>1026</v>
      </c>
      <c r="C85" s="2" t="s">
        <v>1027</v>
      </c>
      <c r="D85" s="2"/>
      <c r="E85" s="2">
        <v>137.047678469</v>
      </c>
      <c r="F85" s="2" t="s">
        <v>1028</v>
      </c>
      <c r="G85" s="2">
        <v>-3.5302120628050786</v>
      </c>
      <c r="H85" s="5" t="s">
        <v>1022</v>
      </c>
      <c r="I85" s="13">
        <v>0.72</v>
      </c>
      <c r="J85" s="13">
        <v>0.73</v>
      </c>
      <c r="K85" s="13">
        <v>0.75</v>
      </c>
      <c r="L85" s="13">
        <f t="shared" si="6"/>
        <v>0.73333333333333339</v>
      </c>
      <c r="M85" s="13">
        <f t="shared" si="7"/>
        <v>1.527525231651948E-2</v>
      </c>
      <c r="N85" s="13">
        <f t="shared" si="8"/>
        <v>2.0829889522526561</v>
      </c>
      <c r="O85" s="3"/>
      <c r="P85" s="33">
        <v>3</v>
      </c>
      <c r="Q85" s="2" t="s">
        <v>1026</v>
      </c>
      <c r="R85" s="2" t="s">
        <v>1027</v>
      </c>
      <c r="S85" s="2"/>
      <c r="T85" s="2">
        <v>137.047678469</v>
      </c>
      <c r="U85" s="2" t="s">
        <v>1028</v>
      </c>
      <c r="V85" s="2">
        <v>-3.5302120628050786</v>
      </c>
      <c r="W85" s="5" t="s">
        <v>1022</v>
      </c>
      <c r="X85" s="4">
        <v>0.78</v>
      </c>
      <c r="Y85" s="4">
        <v>0.74</v>
      </c>
      <c r="Z85" s="4">
        <v>0.74</v>
      </c>
      <c r="AA85" s="13">
        <f t="shared" si="9"/>
        <v>0.7533333333333333</v>
      </c>
      <c r="AB85" s="13">
        <f t="shared" si="10"/>
        <v>2.3094010767585053E-2</v>
      </c>
      <c r="AC85" s="13">
        <f t="shared" si="11"/>
        <v>3.0655766505643873</v>
      </c>
    </row>
    <row r="86" spans="1:29" s="1" customFormat="1" x14ac:dyDescent="0.25">
      <c r="A86" s="29">
        <v>4</v>
      </c>
      <c r="B86" s="2" t="s">
        <v>1029</v>
      </c>
      <c r="C86" s="2" t="s">
        <v>1030</v>
      </c>
      <c r="D86" s="2"/>
      <c r="E86" s="2">
        <v>183.08954328300001</v>
      </c>
      <c r="F86" s="2" t="s">
        <v>781</v>
      </c>
      <c r="G86" s="2">
        <v>-0.42952928501713222</v>
      </c>
      <c r="H86" s="5" t="s">
        <v>1022</v>
      </c>
      <c r="I86" s="9">
        <v>0.75</v>
      </c>
      <c r="J86" s="9">
        <v>0.76</v>
      </c>
      <c r="K86" s="9">
        <v>0.76</v>
      </c>
      <c r="L86" s="13">
        <f t="shared" si="6"/>
        <v>0.75666666666666671</v>
      </c>
      <c r="M86" s="13">
        <f t="shared" si="7"/>
        <v>5.7735026918962623E-3</v>
      </c>
      <c r="N86" s="13">
        <f t="shared" si="8"/>
        <v>0.76301797690258966</v>
      </c>
      <c r="O86" s="3"/>
      <c r="P86" s="33">
        <v>4</v>
      </c>
      <c r="Q86" s="2" t="s">
        <v>1029</v>
      </c>
      <c r="R86" s="2" t="s">
        <v>1030</v>
      </c>
      <c r="S86" s="2"/>
      <c r="T86" s="2">
        <v>183.08954328300001</v>
      </c>
      <c r="U86" s="2" t="s">
        <v>781</v>
      </c>
      <c r="V86" s="2">
        <v>-0.42952928501713222</v>
      </c>
      <c r="W86" s="5" t="s">
        <v>1022</v>
      </c>
      <c r="X86" s="4">
        <v>0.76</v>
      </c>
      <c r="Y86" s="4">
        <v>0.74</v>
      </c>
      <c r="Z86" s="4">
        <v>0.75</v>
      </c>
      <c r="AA86" s="13">
        <f t="shared" si="9"/>
        <v>0.75</v>
      </c>
      <c r="AB86" s="13">
        <f t="shared" si="10"/>
        <v>1.0000000000000009E-2</v>
      </c>
      <c r="AC86" s="13">
        <f t="shared" si="11"/>
        <v>1.3333333333333344</v>
      </c>
    </row>
    <row r="87" spans="1:29" s="1" customFormat="1" x14ac:dyDescent="0.25">
      <c r="A87" s="29">
        <v>5</v>
      </c>
      <c r="B87" s="2" t="s">
        <v>1031</v>
      </c>
      <c r="C87" s="2" t="s">
        <v>1032</v>
      </c>
      <c r="D87" s="2"/>
      <c r="E87" s="2">
        <v>170.05790880199999</v>
      </c>
      <c r="F87" s="2" t="s">
        <v>1033</v>
      </c>
      <c r="G87" s="2">
        <v>-3.1569536666667002E-2</v>
      </c>
      <c r="H87" s="5" t="s">
        <v>1022</v>
      </c>
      <c r="I87" s="13">
        <v>0.96</v>
      </c>
      <c r="J87" s="13">
        <v>0.98</v>
      </c>
      <c r="K87" s="13">
        <v>0.99</v>
      </c>
      <c r="L87" s="13">
        <f t="shared" si="6"/>
        <v>0.97666666666666657</v>
      </c>
      <c r="M87" s="13">
        <f t="shared" si="7"/>
        <v>1.527525231651948E-2</v>
      </c>
      <c r="N87" s="13">
        <f t="shared" si="8"/>
        <v>1.5640190085173529</v>
      </c>
      <c r="O87" s="3"/>
      <c r="P87" s="33">
        <v>5</v>
      </c>
      <c r="Q87" s="2" t="s">
        <v>1031</v>
      </c>
      <c r="R87" s="2" t="s">
        <v>1032</v>
      </c>
      <c r="S87" s="2"/>
      <c r="T87" s="2">
        <v>170.05790880199999</v>
      </c>
      <c r="U87" s="2" t="s">
        <v>1033</v>
      </c>
      <c r="V87" s="2">
        <v>-3.1569536666667002E-2</v>
      </c>
      <c r="W87" s="5" t="s">
        <v>1022</v>
      </c>
      <c r="X87" s="4">
        <v>0.92</v>
      </c>
      <c r="Y87" s="4">
        <v>0.93</v>
      </c>
      <c r="Z87" s="4">
        <v>0.93</v>
      </c>
      <c r="AA87" s="13">
        <f t="shared" si="9"/>
        <v>0.92666666666666675</v>
      </c>
      <c r="AB87" s="13">
        <f t="shared" si="10"/>
        <v>5.7735026918962623E-3</v>
      </c>
      <c r="AC87" s="13">
        <f t="shared" si="11"/>
        <v>0.62303985883772606</v>
      </c>
    </row>
    <row r="88" spans="1:29" s="1" customFormat="1" x14ac:dyDescent="0.25">
      <c r="A88" s="29">
        <v>6</v>
      </c>
      <c r="B88" s="2" t="s">
        <v>1034</v>
      </c>
      <c r="C88" s="2" t="s">
        <v>1035</v>
      </c>
      <c r="D88" s="2"/>
      <c r="E88" s="2">
        <v>102.115698459</v>
      </c>
      <c r="F88" s="2" t="s">
        <v>1036</v>
      </c>
      <c r="G88" s="2">
        <v>-0.40055159900000031</v>
      </c>
      <c r="H88" s="5" t="s">
        <v>1022</v>
      </c>
      <c r="I88" s="13" t="s">
        <v>12</v>
      </c>
      <c r="J88" s="13" t="s">
        <v>12</v>
      </c>
      <c r="K88" s="13" t="s">
        <v>12</v>
      </c>
      <c r="L88" s="13" t="e">
        <f t="shared" si="6"/>
        <v>#DIV/0!</v>
      </c>
      <c r="M88" s="13" t="e">
        <f t="shared" si="7"/>
        <v>#DIV/0!</v>
      </c>
      <c r="N88" s="13" t="e">
        <f t="shared" si="8"/>
        <v>#DIV/0!</v>
      </c>
      <c r="O88" s="3"/>
      <c r="P88" s="33">
        <v>6</v>
      </c>
      <c r="Q88" s="2" t="s">
        <v>1034</v>
      </c>
      <c r="R88" s="2" t="s">
        <v>1035</v>
      </c>
      <c r="S88" s="2"/>
      <c r="T88" s="2">
        <v>102.115698459</v>
      </c>
      <c r="U88" s="2" t="s">
        <v>1036</v>
      </c>
      <c r="V88" s="2">
        <v>-0.40055159900000031</v>
      </c>
      <c r="W88" s="5" t="s">
        <v>1022</v>
      </c>
      <c r="X88" s="4" t="s">
        <v>12</v>
      </c>
      <c r="Y88" s="4" t="s">
        <v>12</v>
      </c>
      <c r="Z88" s="4" t="s">
        <v>12</v>
      </c>
      <c r="AA88" s="13" t="e">
        <f t="shared" si="9"/>
        <v>#DIV/0!</v>
      </c>
      <c r="AB88" s="13" t="e">
        <f t="shared" si="10"/>
        <v>#DIV/0!</v>
      </c>
      <c r="AC88" s="13" t="e">
        <f t="shared" si="11"/>
        <v>#DIV/0!</v>
      </c>
    </row>
    <row r="89" spans="1:29" s="1" customFormat="1" x14ac:dyDescent="0.25">
      <c r="A89" s="29">
        <v>7</v>
      </c>
      <c r="B89" s="2" t="s">
        <v>1037</v>
      </c>
      <c r="C89" s="2" t="s">
        <v>1038</v>
      </c>
      <c r="D89" s="2"/>
      <c r="E89" s="2">
        <v>104.047344118</v>
      </c>
      <c r="F89" s="2" t="s">
        <v>623</v>
      </c>
      <c r="G89" s="2">
        <v>5.0692876999999914E-2</v>
      </c>
      <c r="H89" s="5" t="s">
        <v>1022</v>
      </c>
      <c r="I89" s="13" t="s">
        <v>12</v>
      </c>
      <c r="J89" s="13" t="s">
        <v>12</v>
      </c>
      <c r="K89" s="13" t="s">
        <v>12</v>
      </c>
      <c r="L89" s="13" t="e">
        <f t="shared" si="6"/>
        <v>#DIV/0!</v>
      </c>
      <c r="M89" s="13" t="e">
        <f t="shared" si="7"/>
        <v>#DIV/0!</v>
      </c>
      <c r="N89" s="13" t="e">
        <f t="shared" si="8"/>
        <v>#DIV/0!</v>
      </c>
      <c r="O89" s="3"/>
      <c r="P89" s="33">
        <v>7</v>
      </c>
      <c r="Q89" s="2" t="s">
        <v>1037</v>
      </c>
      <c r="R89" s="2" t="s">
        <v>1038</v>
      </c>
      <c r="S89" s="2"/>
      <c r="T89" s="2">
        <v>104.047344118</v>
      </c>
      <c r="U89" s="2" t="s">
        <v>623</v>
      </c>
      <c r="V89" s="2">
        <v>5.0692876999999914E-2</v>
      </c>
      <c r="W89" s="5" t="s">
        <v>1022</v>
      </c>
      <c r="X89" s="4" t="s">
        <v>12</v>
      </c>
      <c r="Y89" s="4" t="s">
        <v>12</v>
      </c>
      <c r="Z89" s="4" t="s">
        <v>12</v>
      </c>
      <c r="AA89" s="13" t="e">
        <f t="shared" si="9"/>
        <v>#DIV/0!</v>
      </c>
      <c r="AB89" s="13" t="e">
        <f t="shared" si="10"/>
        <v>#DIV/0!</v>
      </c>
      <c r="AC89" s="13" t="e">
        <f t="shared" si="11"/>
        <v>#DIV/0!</v>
      </c>
    </row>
    <row r="90" spans="1:29" s="1" customFormat="1" x14ac:dyDescent="0.25">
      <c r="A90" s="29">
        <v>8</v>
      </c>
      <c r="B90" s="2" t="s">
        <v>1039</v>
      </c>
      <c r="C90" s="2" t="s">
        <v>1040</v>
      </c>
      <c r="D90" s="2"/>
      <c r="E90" s="2">
        <v>767.11521027499998</v>
      </c>
      <c r="F90" s="2" t="s">
        <v>1041</v>
      </c>
      <c r="G90" s="2">
        <v>-5.7222266704907216</v>
      </c>
      <c r="H90" s="5" t="s">
        <v>1022</v>
      </c>
      <c r="I90" s="13" t="s">
        <v>12</v>
      </c>
      <c r="J90" s="13" t="s">
        <v>12</v>
      </c>
      <c r="K90" s="13" t="s">
        <v>12</v>
      </c>
      <c r="L90" s="13" t="e">
        <f t="shared" si="6"/>
        <v>#DIV/0!</v>
      </c>
      <c r="M90" s="13" t="e">
        <f t="shared" si="7"/>
        <v>#DIV/0!</v>
      </c>
      <c r="N90" s="13" t="e">
        <f t="shared" si="8"/>
        <v>#DIV/0!</v>
      </c>
      <c r="O90" s="3"/>
      <c r="P90" s="33">
        <v>8</v>
      </c>
      <c r="Q90" s="2" t="s">
        <v>1039</v>
      </c>
      <c r="R90" s="2" t="s">
        <v>1040</v>
      </c>
      <c r="S90" s="2"/>
      <c r="T90" s="2">
        <v>767.11521027499998</v>
      </c>
      <c r="U90" s="2" t="s">
        <v>1041</v>
      </c>
      <c r="V90" s="2">
        <v>-5.7222266704907216</v>
      </c>
      <c r="W90" s="5" t="s">
        <v>1022</v>
      </c>
      <c r="X90" s="4" t="s">
        <v>12</v>
      </c>
      <c r="Y90" s="4" t="s">
        <v>12</v>
      </c>
      <c r="Z90" s="4" t="s">
        <v>12</v>
      </c>
      <c r="AA90" s="13" t="e">
        <f t="shared" si="9"/>
        <v>#DIV/0!</v>
      </c>
      <c r="AB90" s="13" t="e">
        <f t="shared" si="10"/>
        <v>#DIV/0!</v>
      </c>
      <c r="AC90" s="13" t="e">
        <f t="shared" si="11"/>
        <v>#DIV/0!</v>
      </c>
    </row>
    <row r="91" spans="1:29" s="1" customFormat="1" x14ac:dyDescent="0.25">
      <c r="A91" s="29">
        <v>9</v>
      </c>
      <c r="B91" s="2" t="s">
        <v>1042</v>
      </c>
      <c r="C91" s="2" t="s">
        <v>1043</v>
      </c>
      <c r="D91" s="2"/>
      <c r="E91" s="2">
        <v>206.00626715300001</v>
      </c>
      <c r="F91" s="2" t="s">
        <v>1044</v>
      </c>
      <c r="G91" s="2">
        <v>-1.089742883</v>
      </c>
      <c r="H91" s="5" t="s">
        <v>1022</v>
      </c>
      <c r="I91" s="13">
        <v>1.27</v>
      </c>
      <c r="J91" s="13">
        <v>1.28</v>
      </c>
      <c r="K91" s="13">
        <v>1.24</v>
      </c>
      <c r="L91" s="13">
        <f t="shared" si="6"/>
        <v>1.2633333333333334</v>
      </c>
      <c r="M91" s="13">
        <f t="shared" si="7"/>
        <v>2.0816659994661344E-2</v>
      </c>
      <c r="N91" s="13">
        <f t="shared" si="8"/>
        <v>1.6477567278096048</v>
      </c>
      <c r="O91" s="3"/>
      <c r="P91" s="33">
        <v>9</v>
      </c>
      <c r="Q91" s="2" t="s">
        <v>1042</v>
      </c>
      <c r="R91" s="2" t="s">
        <v>1043</v>
      </c>
      <c r="S91" s="2"/>
      <c r="T91" s="2">
        <v>206.00626715300001</v>
      </c>
      <c r="U91" s="2" t="s">
        <v>1044</v>
      </c>
      <c r="V91" s="2">
        <v>-1.089742883</v>
      </c>
      <c r="W91" s="5" t="s">
        <v>1022</v>
      </c>
      <c r="X91" s="4" t="s">
        <v>12</v>
      </c>
      <c r="Y91" s="4" t="s">
        <v>12</v>
      </c>
      <c r="Z91" s="4" t="s">
        <v>12</v>
      </c>
      <c r="AA91" s="13" t="e">
        <f t="shared" si="9"/>
        <v>#DIV/0!</v>
      </c>
      <c r="AB91" s="13" t="e">
        <f t="shared" si="10"/>
        <v>#DIV/0!</v>
      </c>
      <c r="AC91" s="13" t="e">
        <f t="shared" si="11"/>
        <v>#DIV/0!</v>
      </c>
    </row>
    <row r="92" spans="1:29" s="1" customFormat="1" x14ac:dyDescent="0.25">
      <c r="A92" s="29">
        <v>10</v>
      </c>
      <c r="B92" s="2" t="s">
        <v>1045</v>
      </c>
      <c r="C92" s="2" t="s">
        <v>1046</v>
      </c>
      <c r="D92" s="2"/>
      <c r="E92" s="2">
        <v>507.97976217299998</v>
      </c>
      <c r="F92" s="2" t="s">
        <v>1047</v>
      </c>
      <c r="G92" s="2">
        <v>-2.6925002306044874</v>
      </c>
      <c r="H92" s="5" t="s">
        <v>1022</v>
      </c>
      <c r="I92" s="13" t="s">
        <v>12</v>
      </c>
      <c r="J92" s="13" t="s">
        <v>12</v>
      </c>
      <c r="K92" s="13" t="s">
        <v>12</v>
      </c>
      <c r="L92" s="13" t="e">
        <f t="shared" si="6"/>
        <v>#DIV/0!</v>
      </c>
      <c r="M92" s="13" t="e">
        <f t="shared" si="7"/>
        <v>#DIV/0!</v>
      </c>
      <c r="N92" s="13" t="e">
        <f t="shared" si="8"/>
        <v>#DIV/0!</v>
      </c>
      <c r="O92" s="3"/>
      <c r="P92" s="33">
        <v>10</v>
      </c>
      <c r="Q92" s="2" t="s">
        <v>1045</v>
      </c>
      <c r="R92" s="2" t="s">
        <v>1046</v>
      </c>
      <c r="S92" s="2"/>
      <c r="T92" s="2">
        <v>507.97976217299998</v>
      </c>
      <c r="U92" s="2" t="s">
        <v>1047</v>
      </c>
      <c r="V92" s="2">
        <v>-2.6925002306044874</v>
      </c>
      <c r="W92" s="5" t="s">
        <v>1022</v>
      </c>
      <c r="X92" s="4" t="s">
        <v>12</v>
      </c>
      <c r="Y92" s="4" t="s">
        <v>12</v>
      </c>
      <c r="Z92" s="4" t="s">
        <v>12</v>
      </c>
      <c r="AA92" s="13" t="e">
        <f t="shared" si="9"/>
        <v>#DIV/0!</v>
      </c>
      <c r="AB92" s="13" t="e">
        <f t="shared" si="10"/>
        <v>#DIV/0!</v>
      </c>
      <c r="AC92" s="13" t="e">
        <f t="shared" si="11"/>
        <v>#DIV/0!</v>
      </c>
    </row>
    <row r="93" spans="1:29" s="1" customFormat="1" x14ac:dyDescent="0.25">
      <c r="A93" s="29">
        <v>11</v>
      </c>
      <c r="B93" s="2" t="s">
        <v>1048</v>
      </c>
      <c r="C93" s="2" t="s">
        <v>1049</v>
      </c>
      <c r="D93" s="2"/>
      <c r="E93" s="2">
        <v>446.06038147599998</v>
      </c>
      <c r="F93" s="2" t="s">
        <v>1050</v>
      </c>
      <c r="G93" s="2">
        <v>-4.9800470874238423</v>
      </c>
      <c r="H93" s="5" t="s">
        <v>1022</v>
      </c>
      <c r="I93" s="13">
        <v>0.69</v>
      </c>
      <c r="J93" s="13">
        <v>0.72</v>
      </c>
      <c r="K93" s="13">
        <v>0.71</v>
      </c>
      <c r="L93" s="13">
        <f t="shared" si="6"/>
        <v>0.70666666666666667</v>
      </c>
      <c r="M93" s="13">
        <f t="shared" si="7"/>
        <v>1.527525231651948E-2</v>
      </c>
      <c r="N93" s="13">
        <f t="shared" si="8"/>
        <v>2.1615923089414362</v>
      </c>
      <c r="O93" s="3"/>
      <c r="P93" s="33">
        <v>11</v>
      </c>
      <c r="Q93" s="2" t="s">
        <v>1048</v>
      </c>
      <c r="R93" s="2" t="s">
        <v>1049</v>
      </c>
      <c r="S93" s="2"/>
      <c r="T93" s="2">
        <v>446.06038147599998</v>
      </c>
      <c r="U93" s="2" t="s">
        <v>1050</v>
      </c>
      <c r="V93" s="2">
        <v>-4.9800470874238423</v>
      </c>
      <c r="W93" s="5" t="s">
        <v>1022</v>
      </c>
      <c r="X93" s="4">
        <v>0.72</v>
      </c>
      <c r="Y93" s="4">
        <v>0.74</v>
      </c>
      <c r="Z93" s="4">
        <v>0.71</v>
      </c>
      <c r="AA93" s="13">
        <f t="shared" si="9"/>
        <v>0.72333333333333327</v>
      </c>
      <c r="AB93" s="13">
        <f t="shared" si="10"/>
        <v>1.527525231651948E-2</v>
      </c>
      <c r="AC93" s="13">
        <f t="shared" si="11"/>
        <v>2.1117860345418635</v>
      </c>
    </row>
    <row r="94" spans="1:29" s="1" customFormat="1" x14ac:dyDescent="0.25">
      <c r="A94" s="29">
        <v>12</v>
      </c>
      <c r="B94" s="2" t="s">
        <v>1051</v>
      </c>
      <c r="C94" s="2" t="s">
        <v>1052</v>
      </c>
      <c r="D94" s="2"/>
      <c r="E94" s="2">
        <v>108.068748266</v>
      </c>
      <c r="F94" s="2" t="s">
        <v>1053</v>
      </c>
      <c r="G94" s="2">
        <v>-0.19935869999999986</v>
      </c>
      <c r="H94" s="5" t="s">
        <v>1022</v>
      </c>
      <c r="I94" s="9" t="s">
        <v>12</v>
      </c>
      <c r="J94" s="9" t="s">
        <v>12</v>
      </c>
      <c r="K94" s="9" t="s">
        <v>12</v>
      </c>
      <c r="L94" s="13" t="e">
        <f t="shared" si="6"/>
        <v>#DIV/0!</v>
      </c>
      <c r="M94" s="13" t="e">
        <f t="shared" si="7"/>
        <v>#DIV/0!</v>
      </c>
      <c r="N94" s="13" t="e">
        <f t="shared" si="8"/>
        <v>#DIV/0!</v>
      </c>
      <c r="O94" s="3"/>
      <c r="P94" s="33">
        <v>12</v>
      </c>
      <c r="Q94" s="2" t="s">
        <v>1051</v>
      </c>
      <c r="R94" s="2" t="s">
        <v>1052</v>
      </c>
      <c r="S94" s="2"/>
      <c r="T94" s="2">
        <v>108.068748266</v>
      </c>
      <c r="U94" s="2" t="s">
        <v>1053</v>
      </c>
      <c r="V94" s="2">
        <v>-0.19935869999999986</v>
      </c>
      <c r="W94" s="5" t="s">
        <v>1022</v>
      </c>
      <c r="X94" s="4" t="s">
        <v>12</v>
      </c>
      <c r="Y94" s="4" t="s">
        <v>12</v>
      </c>
      <c r="Z94" s="4" t="s">
        <v>12</v>
      </c>
      <c r="AA94" s="13" t="e">
        <f t="shared" si="9"/>
        <v>#DIV/0!</v>
      </c>
      <c r="AB94" s="13" t="e">
        <f t="shared" si="10"/>
        <v>#DIV/0!</v>
      </c>
      <c r="AC94" s="13" t="e">
        <f t="shared" si="11"/>
        <v>#DIV/0!</v>
      </c>
    </row>
    <row r="95" spans="1:29" s="1" customFormat="1" x14ac:dyDescent="0.25">
      <c r="A95" s="29">
        <v>1</v>
      </c>
      <c r="B95" s="2" t="s">
        <v>1054</v>
      </c>
      <c r="C95" s="2" t="s">
        <v>1055</v>
      </c>
      <c r="D95" s="2"/>
      <c r="E95" s="2">
        <v>666.22185837200004</v>
      </c>
      <c r="F95" s="2" t="s">
        <v>1056</v>
      </c>
      <c r="G95" s="2">
        <v>-8.0705062549999997</v>
      </c>
      <c r="H95" s="5" t="s">
        <v>1057</v>
      </c>
      <c r="I95" s="13">
        <v>0.72</v>
      </c>
      <c r="J95" s="13">
        <v>0.71</v>
      </c>
      <c r="K95" s="13">
        <v>0.73</v>
      </c>
      <c r="L95" s="13">
        <f t="shared" si="6"/>
        <v>0.72000000000000008</v>
      </c>
      <c r="M95" s="13">
        <f t="shared" si="7"/>
        <v>1.0000000000000009E-2</v>
      </c>
      <c r="N95" s="13">
        <f t="shared" si="8"/>
        <v>1.3888888888888899</v>
      </c>
      <c r="O95" s="3"/>
      <c r="P95" s="33">
        <v>1</v>
      </c>
      <c r="Q95" s="2" t="s">
        <v>1054</v>
      </c>
      <c r="R95" s="2" t="s">
        <v>1055</v>
      </c>
      <c r="S95" s="2"/>
      <c r="T95" s="2">
        <v>666.22185837200004</v>
      </c>
      <c r="U95" s="2" t="s">
        <v>1056</v>
      </c>
      <c r="V95" s="2">
        <v>-8.0705062549999997</v>
      </c>
      <c r="W95" s="5" t="s">
        <v>1057</v>
      </c>
      <c r="X95" s="4">
        <v>0.67</v>
      </c>
      <c r="Y95" s="4">
        <v>0.68</v>
      </c>
      <c r="Z95" s="4">
        <v>0.68</v>
      </c>
      <c r="AA95" s="13">
        <f t="shared" si="9"/>
        <v>0.67666666666666675</v>
      </c>
      <c r="AB95" s="13">
        <f t="shared" si="10"/>
        <v>5.7735026918962623E-3</v>
      </c>
      <c r="AC95" s="13">
        <f t="shared" si="11"/>
        <v>0.85322699880240327</v>
      </c>
    </row>
    <row r="96" spans="1:29" s="1" customFormat="1" x14ac:dyDescent="0.25">
      <c r="A96" s="29">
        <v>2</v>
      </c>
      <c r="B96" s="2" t="s">
        <v>1058</v>
      </c>
      <c r="C96" s="2" t="s">
        <v>1059</v>
      </c>
      <c r="D96" s="2"/>
      <c r="E96" s="2">
        <v>387.023267691</v>
      </c>
      <c r="F96" s="2" t="s">
        <v>1060</v>
      </c>
      <c r="G96" s="2">
        <v>-2.590131106588101</v>
      </c>
      <c r="H96" s="5" t="s">
        <v>1057</v>
      </c>
      <c r="I96" s="13">
        <v>0.85</v>
      </c>
      <c r="J96" s="13">
        <v>0.86</v>
      </c>
      <c r="K96" s="13">
        <v>0.86</v>
      </c>
      <c r="L96" s="13">
        <f t="shared" si="6"/>
        <v>0.85666666666666658</v>
      </c>
      <c r="M96" s="13">
        <f t="shared" si="7"/>
        <v>5.7735026918962632E-3</v>
      </c>
      <c r="N96" s="13">
        <f t="shared" si="8"/>
        <v>0.67394973057154828</v>
      </c>
      <c r="O96" s="3"/>
      <c r="P96" s="33">
        <v>2</v>
      </c>
      <c r="Q96" s="2" t="s">
        <v>1058</v>
      </c>
      <c r="R96" s="2" t="s">
        <v>1059</v>
      </c>
      <c r="S96" s="2"/>
      <c r="T96" s="2">
        <v>387.023267691</v>
      </c>
      <c r="U96" s="2" t="s">
        <v>1060</v>
      </c>
      <c r="V96" s="2">
        <v>-2.590131106588101</v>
      </c>
      <c r="W96" s="5" t="s">
        <v>1057</v>
      </c>
      <c r="X96" s="4">
        <v>0.81</v>
      </c>
      <c r="Y96" s="4">
        <v>0.82</v>
      </c>
      <c r="Z96" s="4">
        <v>0.83</v>
      </c>
      <c r="AA96" s="13">
        <f t="shared" si="9"/>
        <v>0.82</v>
      </c>
      <c r="AB96" s="13">
        <f t="shared" si="10"/>
        <v>9.9999999999999534E-3</v>
      </c>
      <c r="AC96" s="13">
        <f t="shared" si="11"/>
        <v>1.2195121951219456</v>
      </c>
    </row>
    <row r="97" spans="1:29" s="1" customFormat="1" x14ac:dyDescent="0.25">
      <c r="A97" s="29">
        <v>3</v>
      </c>
      <c r="B97" s="2" t="s">
        <v>1061</v>
      </c>
      <c r="C97" s="2" t="s">
        <v>1062</v>
      </c>
      <c r="D97" s="2"/>
      <c r="E97" s="2">
        <v>90.068079561999994</v>
      </c>
      <c r="F97" s="2" t="s">
        <v>1063</v>
      </c>
      <c r="G97" s="2">
        <v>-0.37552903133333315</v>
      </c>
      <c r="H97" s="5" t="s">
        <v>1057</v>
      </c>
      <c r="I97" s="9">
        <v>0.76</v>
      </c>
      <c r="J97" s="9">
        <v>0.73</v>
      </c>
      <c r="K97" s="9">
        <v>0.8</v>
      </c>
      <c r="L97" s="13">
        <f t="shared" si="6"/>
        <v>0.76333333333333331</v>
      </c>
      <c r="M97" s="13">
        <f t="shared" si="7"/>
        <v>3.5118845842842493E-2</v>
      </c>
      <c r="N97" s="13">
        <f t="shared" si="8"/>
        <v>4.6007221628177941</v>
      </c>
      <c r="O97" s="3"/>
      <c r="P97" s="33">
        <v>3</v>
      </c>
      <c r="Q97" s="2" t="s">
        <v>1061</v>
      </c>
      <c r="R97" s="2" t="s">
        <v>1062</v>
      </c>
      <c r="S97" s="2"/>
      <c r="T97" s="2">
        <v>90.068079561999994</v>
      </c>
      <c r="U97" s="2" t="s">
        <v>1063</v>
      </c>
      <c r="V97" s="2">
        <v>-0.37552903133333315</v>
      </c>
      <c r="W97" s="5" t="s">
        <v>1057</v>
      </c>
      <c r="X97" s="5" t="s">
        <v>12</v>
      </c>
      <c r="Y97" s="5" t="s">
        <v>12</v>
      </c>
      <c r="Z97" s="4" t="s">
        <v>12</v>
      </c>
      <c r="AA97" s="13" t="e">
        <f t="shared" si="9"/>
        <v>#DIV/0!</v>
      </c>
      <c r="AB97" s="13" t="e">
        <f t="shared" si="10"/>
        <v>#DIV/0!</v>
      </c>
      <c r="AC97" s="13" t="e">
        <f t="shared" si="11"/>
        <v>#DIV/0!</v>
      </c>
    </row>
    <row r="98" spans="1:29" s="1" customFormat="1" x14ac:dyDescent="0.25">
      <c r="A98" s="29">
        <v>4</v>
      </c>
      <c r="B98" s="2" t="s">
        <v>1064</v>
      </c>
      <c r="C98" s="2" t="s">
        <v>1065</v>
      </c>
      <c r="D98" s="2"/>
      <c r="E98" s="2">
        <v>230.01915431200001</v>
      </c>
      <c r="F98" s="2" t="s">
        <v>1066</v>
      </c>
      <c r="G98" s="2">
        <v>-2.425770307333333</v>
      </c>
      <c r="H98" s="5" t="s">
        <v>1057</v>
      </c>
      <c r="I98" s="13">
        <v>0.78</v>
      </c>
      <c r="J98" s="13">
        <v>0.78</v>
      </c>
      <c r="K98" s="13">
        <v>0.78</v>
      </c>
      <c r="L98" s="13">
        <f t="shared" si="6"/>
        <v>0.77999999999999992</v>
      </c>
      <c r="M98" s="13">
        <f t="shared" si="7"/>
        <v>1.3597399555105182E-16</v>
      </c>
      <c r="N98" s="13">
        <f t="shared" si="8"/>
        <v>1.7432563532186131E-14</v>
      </c>
      <c r="O98" s="3"/>
      <c r="P98" s="33">
        <v>4</v>
      </c>
      <c r="Q98" s="2" t="s">
        <v>1064</v>
      </c>
      <c r="R98" s="2" t="s">
        <v>1065</v>
      </c>
      <c r="S98" s="2"/>
      <c r="T98" s="2">
        <v>230.01915431200001</v>
      </c>
      <c r="U98" s="2" t="s">
        <v>1066</v>
      </c>
      <c r="V98" s="2">
        <v>-2.425770307333333</v>
      </c>
      <c r="W98" s="5" t="s">
        <v>1057</v>
      </c>
      <c r="X98" s="4">
        <v>0.78</v>
      </c>
      <c r="Y98" s="4">
        <v>0.78</v>
      </c>
      <c r="Z98" s="4">
        <v>0.77</v>
      </c>
      <c r="AA98" s="13">
        <f t="shared" si="9"/>
        <v>0.77666666666666673</v>
      </c>
      <c r="AB98" s="13">
        <f t="shared" si="10"/>
        <v>5.7735026918962623E-3</v>
      </c>
      <c r="AC98" s="13">
        <f t="shared" si="11"/>
        <v>0.74336944530853155</v>
      </c>
    </row>
    <row r="99" spans="1:29" s="1" customFormat="1" x14ac:dyDescent="0.25">
      <c r="A99" s="29">
        <v>5</v>
      </c>
      <c r="B99" s="2" t="s">
        <v>1067</v>
      </c>
      <c r="C99" s="2" t="s">
        <v>1068</v>
      </c>
      <c r="D99" s="2"/>
      <c r="E99" s="2">
        <v>224.07970687400001</v>
      </c>
      <c r="F99" s="2" t="s">
        <v>1069</v>
      </c>
      <c r="G99" s="2">
        <v>-2.2125268064691785</v>
      </c>
      <c r="H99" s="5" t="s">
        <v>1057</v>
      </c>
      <c r="I99" s="9" t="s">
        <v>12</v>
      </c>
      <c r="J99" s="9" t="s">
        <v>12</v>
      </c>
      <c r="K99" s="9" t="s">
        <v>12</v>
      </c>
      <c r="L99" s="13" t="e">
        <f t="shared" si="6"/>
        <v>#DIV/0!</v>
      </c>
      <c r="M99" s="13" t="e">
        <f t="shared" si="7"/>
        <v>#DIV/0!</v>
      </c>
      <c r="N99" s="13" t="e">
        <f t="shared" si="8"/>
        <v>#DIV/0!</v>
      </c>
      <c r="O99" s="3"/>
      <c r="P99" s="33">
        <v>5</v>
      </c>
      <c r="Q99" s="2" t="s">
        <v>1067</v>
      </c>
      <c r="R99" s="2" t="s">
        <v>1068</v>
      </c>
      <c r="S99" s="2"/>
      <c r="T99" s="2">
        <v>224.07970687400001</v>
      </c>
      <c r="U99" s="2" t="s">
        <v>1069</v>
      </c>
      <c r="V99" s="2">
        <v>-2.2125268064691785</v>
      </c>
      <c r="W99" s="5" t="s">
        <v>1057</v>
      </c>
      <c r="X99" s="4" t="s">
        <v>12</v>
      </c>
      <c r="Y99" s="4" t="s">
        <v>12</v>
      </c>
      <c r="Z99" s="4" t="s">
        <v>12</v>
      </c>
      <c r="AA99" s="13" t="e">
        <f t="shared" si="9"/>
        <v>#DIV/0!</v>
      </c>
      <c r="AB99" s="13" t="e">
        <f t="shared" si="10"/>
        <v>#DIV/0!</v>
      </c>
      <c r="AC99" s="13" t="e">
        <f t="shared" si="11"/>
        <v>#DIV/0!</v>
      </c>
    </row>
    <row r="100" spans="1:29" s="1" customFormat="1" x14ac:dyDescent="0.25">
      <c r="A100" s="29">
        <v>6</v>
      </c>
      <c r="B100" s="2" t="s">
        <v>1070</v>
      </c>
      <c r="C100" s="2" t="s">
        <v>838</v>
      </c>
      <c r="D100" s="2"/>
      <c r="E100" s="2">
        <v>179.07937252299999</v>
      </c>
      <c r="F100" s="2" t="s">
        <v>430</v>
      </c>
      <c r="G100" s="2">
        <v>-3.0394210146666665</v>
      </c>
      <c r="H100" s="5" t="s">
        <v>1057</v>
      </c>
      <c r="I100" s="9">
        <v>0.7</v>
      </c>
      <c r="J100" s="9">
        <v>0.69</v>
      </c>
      <c r="K100" s="9">
        <v>0.71</v>
      </c>
      <c r="L100" s="13">
        <f t="shared" si="6"/>
        <v>0.69999999999999984</v>
      </c>
      <c r="M100" s="13">
        <f t="shared" si="7"/>
        <v>1.0000000000000009E-2</v>
      </c>
      <c r="N100" s="13">
        <f t="shared" si="8"/>
        <v>1.4285714285714302</v>
      </c>
      <c r="O100" s="3"/>
      <c r="P100" s="33">
        <v>6</v>
      </c>
      <c r="Q100" s="2" t="s">
        <v>1070</v>
      </c>
      <c r="R100" s="2" t="s">
        <v>838</v>
      </c>
      <c r="S100" s="2"/>
      <c r="T100" s="2">
        <v>179.07937252299999</v>
      </c>
      <c r="U100" s="2" t="s">
        <v>430</v>
      </c>
      <c r="V100" s="2">
        <v>-3.0394210146666665</v>
      </c>
      <c r="W100" s="5" t="s">
        <v>1057</v>
      </c>
      <c r="X100" s="4">
        <v>0.7</v>
      </c>
      <c r="Y100" s="4">
        <v>0.71</v>
      </c>
      <c r="Z100" s="4">
        <v>0.68</v>
      </c>
      <c r="AA100" s="13">
        <f t="shared" si="9"/>
        <v>0.69666666666666666</v>
      </c>
      <c r="AB100" s="13">
        <f t="shared" si="10"/>
        <v>1.527525231651942E-2</v>
      </c>
      <c r="AC100" s="13">
        <f t="shared" si="11"/>
        <v>2.1926199497396297</v>
      </c>
    </row>
    <row r="101" spans="1:29" s="1" customFormat="1" x14ac:dyDescent="0.25">
      <c r="A101" s="29">
        <v>7</v>
      </c>
      <c r="B101" s="2" t="s">
        <v>1071</v>
      </c>
      <c r="C101" s="2" t="s">
        <v>1072</v>
      </c>
      <c r="D101" s="2"/>
      <c r="E101" s="2">
        <v>491.00083196899999</v>
      </c>
      <c r="F101" s="2" t="s">
        <v>1073</v>
      </c>
      <c r="G101" s="2">
        <v>-4.9107840437866797</v>
      </c>
      <c r="H101" s="5" t="s">
        <v>1057</v>
      </c>
      <c r="I101" s="13" t="s">
        <v>12</v>
      </c>
      <c r="J101" s="13" t="s">
        <v>12</v>
      </c>
      <c r="K101" s="13" t="s">
        <v>12</v>
      </c>
      <c r="L101" s="13" t="e">
        <f t="shared" si="6"/>
        <v>#DIV/0!</v>
      </c>
      <c r="M101" s="13" t="e">
        <f t="shared" si="7"/>
        <v>#DIV/0!</v>
      </c>
      <c r="N101" s="13" t="e">
        <f t="shared" si="8"/>
        <v>#DIV/0!</v>
      </c>
      <c r="O101" s="3"/>
      <c r="P101" s="33">
        <v>7</v>
      </c>
      <c r="Q101" s="2" t="s">
        <v>1071</v>
      </c>
      <c r="R101" s="2" t="s">
        <v>1072</v>
      </c>
      <c r="S101" s="2"/>
      <c r="T101" s="2">
        <v>491.00083196899999</v>
      </c>
      <c r="U101" s="2" t="s">
        <v>1073</v>
      </c>
      <c r="V101" s="2">
        <v>-4.9107840437866797</v>
      </c>
      <c r="W101" s="5" t="s">
        <v>1057</v>
      </c>
      <c r="X101" s="4" t="s">
        <v>12</v>
      </c>
      <c r="Y101" s="4" t="s">
        <v>12</v>
      </c>
      <c r="Z101" s="4" t="s">
        <v>12</v>
      </c>
      <c r="AA101" s="13" t="e">
        <f t="shared" si="9"/>
        <v>#DIV/0!</v>
      </c>
      <c r="AB101" s="13" t="e">
        <f t="shared" si="10"/>
        <v>#DIV/0!</v>
      </c>
      <c r="AC101" s="13" t="e">
        <f t="shared" si="11"/>
        <v>#DIV/0!</v>
      </c>
    </row>
    <row r="102" spans="1:29" s="1" customFormat="1" x14ac:dyDescent="0.25">
      <c r="A102" s="29">
        <v>8</v>
      </c>
      <c r="B102" s="2" t="s">
        <v>1074</v>
      </c>
      <c r="C102" s="2" t="s">
        <v>1075</v>
      </c>
      <c r="D102" s="2"/>
      <c r="E102" s="2">
        <v>172.01367500800001</v>
      </c>
      <c r="F102" s="2" t="s">
        <v>1076</v>
      </c>
      <c r="G102" s="2">
        <v>-1.9625800539999998</v>
      </c>
      <c r="H102" s="5" t="s">
        <v>1057</v>
      </c>
      <c r="I102" s="13">
        <v>0.72</v>
      </c>
      <c r="J102" s="13">
        <v>0.74</v>
      </c>
      <c r="K102" s="13">
        <v>0.73</v>
      </c>
      <c r="L102" s="13">
        <f t="shared" si="6"/>
        <v>0.73</v>
      </c>
      <c r="M102" s="13">
        <f t="shared" si="7"/>
        <v>1.0000000000000009E-2</v>
      </c>
      <c r="N102" s="13">
        <f t="shared" si="8"/>
        <v>1.3698630136986314</v>
      </c>
      <c r="O102" s="3"/>
      <c r="P102" s="33">
        <v>8</v>
      </c>
      <c r="Q102" s="2" t="s">
        <v>1074</v>
      </c>
      <c r="R102" s="2" t="s">
        <v>1075</v>
      </c>
      <c r="S102" s="2"/>
      <c r="T102" s="2">
        <v>172.01367500800001</v>
      </c>
      <c r="U102" s="2" t="s">
        <v>1076</v>
      </c>
      <c r="V102" s="2">
        <v>-1.9625800539999998</v>
      </c>
      <c r="W102" s="5" t="s">
        <v>1057</v>
      </c>
      <c r="X102" s="4">
        <v>0.76</v>
      </c>
      <c r="Y102" s="4">
        <v>0.78</v>
      </c>
      <c r="Z102" s="4">
        <v>0.76</v>
      </c>
      <c r="AA102" s="13">
        <f t="shared" si="9"/>
        <v>0.76666666666666661</v>
      </c>
      <c r="AB102" s="13">
        <f t="shared" si="10"/>
        <v>1.1547005383792525E-2</v>
      </c>
      <c r="AC102" s="13">
        <f t="shared" si="11"/>
        <v>1.5061311370164163</v>
      </c>
    </row>
    <row r="103" spans="1:29" s="1" customFormat="1" x14ac:dyDescent="0.25">
      <c r="A103" s="29">
        <v>9</v>
      </c>
      <c r="B103" s="2" t="s">
        <v>1077</v>
      </c>
      <c r="C103" s="2" t="s">
        <v>1078</v>
      </c>
      <c r="D103" s="2"/>
      <c r="E103" s="2">
        <v>1354.5673999999999</v>
      </c>
      <c r="F103" s="2" t="s">
        <v>1079</v>
      </c>
      <c r="G103" s="2">
        <v>-2.1834897966071827</v>
      </c>
      <c r="H103" s="5" t="s">
        <v>1057</v>
      </c>
      <c r="I103" s="13">
        <v>4.3899999999999997</v>
      </c>
      <c r="J103" s="13">
        <v>4.3899999999999997</v>
      </c>
      <c r="K103" s="13">
        <v>4.4000000000000004</v>
      </c>
      <c r="L103" s="13">
        <f t="shared" si="6"/>
        <v>4.3933333333333335</v>
      </c>
      <c r="M103" s="13">
        <f t="shared" si="7"/>
        <v>5.7735026918966474E-3</v>
      </c>
      <c r="N103" s="13">
        <f t="shared" si="8"/>
        <v>0.13141508403406632</v>
      </c>
      <c r="O103" s="3"/>
      <c r="P103" s="33">
        <v>9</v>
      </c>
      <c r="Q103" s="2" t="s">
        <v>1077</v>
      </c>
      <c r="R103" s="2" t="s">
        <v>1078</v>
      </c>
      <c r="S103" s="2"/>
      <c r="T103" s="2">
        <v>1354.5673999999999</v>
      </c>
      <c r="U103" s="2" t="s">
        <v>1079</v>
      </c>
      <c r="V103" s="2">
        <v>-2.1834897966071827</v>
      </c>
      <c r="W103" s="5" t="s">
        <v>1057</v>
      </c>
      <c r="X103" s="4">
        <v>4.3899999999999997</v>
      </c>
      <c r="Y103" s="4">
        <v>4.3600000000000003</v>
      </c>
      <c r="Z103" s="4">
        <v>4.43</v>
      </c>
      <c r="AA103" s="13">
        <f t="shared" si="9"/>
        <v>4.3933333333333335</v>
      </c>
      <c r="AB103" s="13">
        <f t="shared" si="10"/>
        <v>3.5118845842842181E-2</v>
      </c>
      <c r="AC103" s="13">
        <f t="shared" si="11"/>
        <v>0.79936674907835004</v>
      </c>
    </row>
    <row r="104" spans="1:29" s="1" customFormat="1" x14ac:dyDescent="0.25">
      <c r="A104" s="29">
        <v>10</v>
      </c>
      <c r="B104" s="2" t="s">
        <v>1080</v>
      </c>
      <c r="C104" s="2" t="s">
        <v>1081</v>
      </c>
      <c r="D104" s="2"/>
      <c r="E104" s="2">
        <v>167.058243154</v>
      </c>
      <c r="F104" s="2" t="s">
        <v>1082</v>
      </c>
      <c r="G104" s="2">
        <v>-1.7765108551703703</v>
      </c>
      <c r="H104" s="5" t="s">
        <v>1057</v>
      </c>
      <c r="I104" s="13">
        <v>0.79</v>
      </c>
      <c r="J104" s="13">
        <v>0.78</v>
      </c>
      <c r="K104" s="13">
        <v>0.8</v>
      </c>
      <c r="L104" s="13">
        <f t="shared" si="6"/>
        <v>0.79</v>
      </c>
      <c r="M104" s="13">
        <f t="shared" si="7"/>
        <v>1.0000000000000009E-2</v>
      </c>
      <c r="N104" s="13">
        <f t="shared" si="8"/>
        <v>1.2658227848101276</v>
      </c>
      <c r="O104" s="3"/>
      <c r="P104" s="33">
        <v>10</v>
      </c>
      <c r="Q104" s="2" t="s">
        <v>1080</v>
      </c>
      <c r="R104" s="2" t="s">
        <v>1081</v>
      </c>
      <c r="S104" s="2"/>
      <c r="T104" s="2">
        <v>167.058243154</v>
      </c>
      <c r="U104" s="2" t="s">
        <v>1082</v>
      </c>
      <c r="V104" s="2">
        <v>-1.7765108551703703</v>
      </c>
      <c r="W104" s="5" t="s">
        <v>1057</v>
      </c>
      <c r="X104" s="4">
        <v>0.72</v>
      </c>
      <c r="Y104" s="4">
        <v>0.73</v>
      </c>
      <c r="Z104" s="4">
        <v>0.73</v>
      </c>
      <c r="AA104" s="13">
        <f t="shared" si="9"/>
        <v>0.72666666666666657</v>
      </c>
      <c r="AB104" s="13">
        <f t="shared" si="10"/>
        <v>5.7735026918962632E-3</v>
      </c>
      <c r="AC104" s="13">
        <f t="shared" si="11"/>
        <v>0.79451871906829319</v>
      </c>
    </row>
    <row r="105" spans="1:29" s="1" customFormat="1" x14ac:dyDescent="0.25">
      <c r="A105" s="29">
        <v>11</v>
      </c>
      <c r="B105" s="2" t="s">
        <v>1083</v>
      </c>
      <c r="C105" s="2" t="s">
        <v>1084</v>
      </c>
      <c r="D105" s="2"/>
      <c r="E105" s="2">
        <v>147.053157774</v>
      </c>
      <c r="F105" s="2" t="s">
        <v>146</v>
      </c>
      <c r="G105" s="2">
        <v>-1.8067746783333332</v>
      </c>
      <c r="H105" s="5" t="s">
        <v>1057</v>
      </c>
      <c r="I105" s="13">
        <v>0.79</v>
      </c>
      <c r="J105" s="13">
        <v>0.79</v>
      </c>
      <c r="K105" s="13">
        <v>0.8</v>
      </c>
      <c r="L105" s="13">
        <f t="shared" si="6"/>
        <v>0.79333333333333333</v>
      </c>
      <c r="M105" s="13">
        <f t="shared" si="7"/>
        <v>5.7735026918962623E-3</v>
      </c>
      <c r="N105" s="13">
        <f t="shared" si="8"/>
        <v>0.72775244015499096</v>
      </c>
      <c r="O105" s="3"/>
      <c r="P105" s="33">
        <v>11</v>
      </c>
      <c r="Q105" s="2" t="s">
        <v>1083</v>
      </c>
      <c r="R105" s="2" t="s">
        <v>1084</v>
      </c>
      <c r="S105" s="2"/>
      <c r="T105" s="2">
        <v>147.053157774</v>
      </c>
      <c r="U105" s="2" t="s">
        <v>146</v>
      </c>
      <c r="V105" s="2">
        <v>-1.8067746783333332</v>
      </c>
      <c r="W105" s="5" t="s">
        <v>1057</v>
      </c>
      <c r="X105" s="4">
        <v>0.78</v>
      </c>
      <c r="Y105" s="4">
        <v>0.79</v>
      </c>
      <c r="Z105" s="4">
        <v>0.79</v>
      </c>
      <c r="AA105" s="13">
        <f t="shared" si="9"/>
        <v>0.78666666666666674</v>
      </c>
      <c r="AB105" s="13">
        <f t="shared" si="10"/>
        <v>5.7735026918962623E-3</v>
      </c>
      <c r="AC105" s="13">
        <f t="shared" si="11"/>
        <v>0.73391983371562641</v>
      </c>
    </row>
    <row r="106" spans="1:29" s="1" customFormat="1" x14ac:dyDescent="0.25">
      <c r="A106" s="29">
        <v>12</v>
      </c>
      <c r="B106" s="2" t="s">
        <v>1085</v>
      </c>
      <c r="C106" s="2" t="s">
        <v>1086</v>
      </c>
      <c r="D106" s="2"/>
      <c r="E106" s="2">
        <v>404.00219789499999</v>
      </c>
      <c r="F106" s="2" t="s">
        <v>1087</v>
      </c>
      <c r="G106" s="2">
        <v>-2.9606066519999992</v>
      </c>
      <c r="H106" s="5" t="s">
        <v>1057</v>
      </c>
      <c r="I106" s="13" t="s">
        <v>12</v>
      </c>
      <c r="J106" s="13" t="s">
        <v>12</v>
      </c>
      <c r="K106" s="13" t="s">
        <v>12</v>
      </c>
      <c r="L106" s="13" t="e">
        <f t="shared" si="6"/>
        <v>#DIV/0!</v>
      </c>
      <c r="M106" s="13" t="e">
        <f t="shared" si="7"/>
        <v>#DIV/0!</v>
      </c>
      <c r="N106" s="13" t="e">
        <f t="shared" si="8"/>
        <v>#DIV/0!</v>
      </c>
      <c r="O106" s="3"/>
      <c r="P106" s="33">
        <v>12</v>
      </c>
      <c r="Q106" s="2" t="s">
        <v>1085</v>
      </c>
      <c r="R106" s="2" t="s">
        <v>1086</v>
      </c>
      <c r="S106" s="2"/>
      <c r="T106" s="2">
        <v>404.00219789499999</v>
      </c>
      <c r="U106" s="2" t="s">
        <v>1087</v>
      </c>
      <c r="V106" s="2">
        <v>-2.9606066519999992</v>
      </c>
      <c r="W106" s="5" t="s">
        <v>1057</v>
      </c>
      <c r="X106" s="4" t="s">
        <v>12</v>
      </c>
      <c r="Y106" s="4" t="s">
        <v>12</v>
      </c>
      <c r="Z106" s="4" t="s">
        <v>12</v>
      </c>
      <c r="AA106" s="13" t="e">
        <f t="shared" si="9"/>
        <v>#DIV/0!</v>
      </c>
      <c r="AB106" s="13" t="e">
        <f t="shared" si="10"/>
        <v>#DIV/0!</v>
      </c>
      <c r="AC106" s="13" t="e">
        <f t="shared" si="11"/>
        <v>#DIV/0!</v>
      </c>
    </row>
    <row r="107" spans="1:29" s="1" customFormat="1" x14ac:dyDescent="0.25">
      <c r="A107" s="29">
        <v>1</v>
      </c>
      <c r="B107" s="2" t="s">
        <v>1088</v>
      </c>
      <c r="C107" s="2" t="s">
        <v>1089</v>
      </c>
      <c r="D107" s="2"/>
      <c r="E107" s="2">
        <v>172.01367500800001</v>
      </c>
      <c r="F107" s="2" t="s">
        <v>1076</v>
      </c>
      <c r="G107" s="2">
        <v>-1.9625800539999998</v>
      </c>
      <c r="H107" s="5" t="s">
        <v>1090</v>
      </c>
      <c r="I107" s="13">
        <v>0.77</v>
      </c>
      <c r="J107" s="13">
        <v>0.76</v>
      </c>
      <c r="K107" s="13">
        <v>0.78</v>
      </c>
      <c r="L107" s="13">
        <f t="shared" si="6"/>
        <v>0.77</v>
      </c>
      <c r="M107" s="13">
        <f t="shared" si="7"/>
        <v>1.0000000000000009E-2</v>
      </c>
      <c r="N107" s="13">
        <f t="shared" si="8"/>
        <v>1.2987012987012998</v>
      </c>
      <c r="O107" s="3"/>
      <c r="P107" s="33">
        <v>1</v>
      </c>
      <c r="Q107" s="2" t="s">
        <v>1088</v>
      </c>
      <c r="R107" s="2" t="s">
        <v>1089</v>
      </c>
      <c r="S107" s="2"/>
      <c r="T107" s="2">
        <v>172.01367500800001</v>
      </c>
      <c r="U107" s="2" t="s">
        <v>1076</v>
      </c>
      <c r="V107" s="2">
        <v>-1.9625800539999998</v>
      </c>
      <c r="W107" s="5" t="s">
        <v>1090</v>
      </c>
      <c r="X107" s="4">
        <v>0.73</v>
      </c>
      <c r="Y107" s="4">
        <v>0.73</v>
      </c>
      <c r="Z107" s="4">
        <v>0.73</v>
      </c>
      <c r="AA107" s="13">
        <f t="shared" si="9"/>
        <v>0.73</v>
      </c>
      <c r="AB107" s="13">
        <f t="shared" si="10"/>
        <v>0</v>
      </c>
      <c r="AC107" s="13">
        <f t="shared" si="11"/>
        <v>0</v>
      </c>
    </row>
    <row r="108" spans="1:29" s="1" customFormat="1" x14ac:dyDescent="0.25">
      <c r="A108" s="29">
        <v>2</v>
      </c>
      <c r="B108" s="2" t="s">
        <v>1091</v>
      </c>
      <c r="C108" s="2" t="s">
        <v>1092</v>
      </c>
      <c r="D108" s="2"/>
      <c r="E108" s="2">
        <v>260.02971899699997</v>
      </c>
      <c r="F108" s="2" t="s">
        <v>356</v>
      </c>
      <c r="G108" s="2">
        <v>-3.0561052493333332</v>
      </c>
      <c r="H108" s="5" t="s">
        <v>1090</v>
      </c>
      <c r="I108" s="13">
        <v>0.75</v>
      </c>
      <c r="J108" s="13">
        <v>0.71</v>
      </c>
      <c r="K108" s="13">
        <v>0.76</v>
      </c>
      <c r="L108" s="13">
        <f t="shared" si="6"/>
        <v>0.73999999999999988</v>
      </c>
      <c r="M108" s="13">
        <f t="shared" si="7"/>
        <v>2.6457513110645932E-2</v>
      </c>
      <c r="N108" s="13">
        <f t="shared" si="8"/>
        <v>3.5753396095467482</v>
      </c>
      <c r="O108" s="3"/>
      <c r="P108" s="33">
        <v>2</v>
      </c>
      <c r="Q108" s="2" t="s">
        <v>1091</v>
      </c>
      <c r="R108" s="2" t="s">
        <v>1092</v>
      </c>
      <c r="S108" s="2"/>
      <c r="T108" s="2">
        <v>260.02971899699997</v>
      </c>
      <c r="U108" s="2" t="s">
        <v>356</v>
      </c>
      <c r="V108" s="2">
        <v>-3.0561052493333332</v>
      </c>
      <c r="W108" s="5" t="s">
        <v>1090</v>
      </c>
      <c r="X108" s="4">
        <v>0.73</v>
      </c>
      <c r="Y108" s="4">
        <v>0.72</v>
      </c>
      <c r="Z108" s="4">
        <v>0.73</v>
      </c>
      <c r="AA108" s="13">
        <f t="shared" si="9"/>
        <v>0.72666666666666657</v>
      </c>
      <c r="AB108" s="13">
        <f t="shared" si="10"/>
        <v>5.7735026918962632E-3</v>
      </c>
      <c r="AC108" s="13">
        <f t="shared" si="11"/>
        <v>0.79451871906829319</v>
      </c>
    </row>
    <row r="109" spans="1:29" s="1" customFormat="1" x14ac:dyDescent="0.25">
      <c r="A109" s="29">
        <v>3</v>
      </c>
      <c r="B109" s="2" t="s">
        <v>1093</v>
      </c>
      <c r="C109" s="2" t="s">
        <v>1094</v>
      </c>
      <c r="D109" s="2"/>
      <c r="E109" s="2">
        <v>259.03618755700001</v>
      </c>
      <c r="F109" s="2" t="s">
        <v>1095</v>
      </c>
      <c r="G109" s="2">
        <v>-3.9939593449410422</v>
      </c>
      <c r="H109" s="5" t="s">
        <v>1090</v>
      </c>
      <c r="I109" s="9">
        <v>0.72</v>
      </c>
      <c r="J109" s="13">
        <v>0.71</v>
      </c>
      <c r="K109" s="13">
        <v>0.73</v>
      </c>
      <c r="L109" s="13">
        <f t="shared" si="6"/>
        <v>0.72000000000000008</v>
      </c>
      <c r="M109" s="13">
        <f t="shared" si="7"/>
        <v>1.0000000000000009E-2</v>
      </c>
      <c r="N109" s="13">
        <f t="shared" si="8"/>
        <v>1.3888888888888899</v>
      </c>
      <c r="O109" s="3"/>
      <c r="P109" s="33">
        <v>3</v>
      </c>
      <c r="Q109" s="2" t="s">
        <v>1093</v>
      </c>
      <c r="R109" s="2" t="s">
        <v>1094</v>
      </c>
      <c r="S109" s="2"/>
      <c r="T109" s="2">
        <v>259.03618755700001</v>
      </c>
      <c r="U109" s="2" t="s">
        <v>1095</v>
      </c>
      <c r="V109" s="2">
        <v>-3.9939593449410422</v>
      </c>
      <c r="W109" s="5" t="s">
        <v>1090</v>
      </c>
      <c r="X109" s="4">
        <v>0.72</v>
      </c>
      <c r="Y109" s="4">
        <v>0.72</v>
      </c>
      <c r="Z109" s="4">
        <v>0.73</v>
      </c>
      <c r="AA109" s="13">
        <f t="shared" si="9"/>
        <v>0.72333333333333327</v>
      </c>
      <c r="AB109" s="13">
        <f t="shared" si="10"/>
        <v>5.7735026918962623E-3</v>
      </c>
      <c r="AC109" s="13">
        <f t="shared" si="11"/>
        <v>0.79818009565386128</v>
      </c>
    </row>
    <row r="110" spans="1:29" s="1" customFormat="1" x14ac:dyDescent="0.25">
      <c r="A110" s="29">
        <v>4</v>
      </c>
      <c r="B110" s="2"/>
      <c r="C110" s="2"/>
      <c r="D110" s="2"/>
      <c r="E110" s="2"/>
      <c r="F110" s="2"/>
      <c r="G110" s="2"/>
      <c r="H110" s="5"/>
      <c r="I110" s="13"/>
      <c r="J110" s="9"/>
      <c r="K110" s="9"/>
      <c r="L110" s="13"/>
      <c r="M110" s="13"/>
      <c r="N110" s="13"/>
      <c r="O110" s="3"/>
      <c r="P110" s="33">
        <v>4</v>
      </c>
      <c r="Q110" s="2"/>
      <c r="R110" s="2"/>
      <c r="S110" s="2"/>
      <c r="T110" s="2"/>
      <c r="U110" s="2"/>
      <c r="V110" s="2"/>
      <c r="W110" s="5"/>
      <c r="X110" s="4"/>
      <c r="Y110" s="4"/>
      <c r="Z110" s="4"/>
      <c r="AA110" s="13"/>
      <c r="AB110" s="13"/>
      <c r="AC110" s="13"/>
    </row>
    <row r="111" spans="1:29" s="1" customFormat="1" x14ac:dyDescent="0.25">
      <c r="A111" s="29">
        <v>5</v>
      </c>
      <c r="B111" s="2"/>
      <c r="C111" s="2"/>
      <c r="D111" s="2"/>
      <c r="E111" s="2"/>
      <c r="F111" s="2"/>
      <c r="G111" s="2"/>
      <c r="H111" s="5"/>
      <c r="I111" s="13"/>
      <c r="J111" s="13"/>
      <c r="K111" s="13"/>
      <c r="L111" s="13"/>
      <c r="M111" s="13"/>
      <c r="N111" s="13"/>
      <c r="O111" s="3"/>
      <c r="P111" s="33">
        <v>5</v>
      </c>
      <c r="Q111" s="2"/>
      <c r="R111" s="2"/>
      <c r="S111" s="2"/>
      <c r="T111" s="2"/>
      <c r="U111" s="2"/>
      <c r="V111" s="2"/>
      <c r="W111" s="5"/>
      <c r="X111" s="4"/>
      <c r="Y111" s="4"/>
      <c r="Z111" s="4"/>
      <c r="AA111" s="13"/>
      <c r="AB111" s="13"/>
      <c r="AC111" s="13"/>
    </row>
    <row r="112" spans="1:29" s="1" customFormat="1" x14ac:dyDescent="0.25">
      <c r="A112" s="29">
        <v>6</v>
      </c>
      <c r="B112" s="2"/>
      <c r="C112" s="2"/>
      <c r="D112" s="2"/>
      <c r="E112" s="2"/>
      <c r="F112" s="2"/>
      <c r="G112" s="2"/>
      <c r="H112" s="5"/>
      <c r="I112" s="9"/>
      <c r="J112" s="9"/>
      <c r="K112" s="9"/>
      <c r="L112" s="13"/>
      <c r="M112" s="13"/>
      <c r="N112" s="13"/>
      <c r="O112" s="3"/>
      <c r="P112" s="33">
        <v>6</v>
      </c>
      <c r="Q112" s="2"/>
      <c r="R112" s="2"/>
      <c r="S112" s="2"/>
      <c r="T112" s="2"/>
      <c r="U112" s="2"/>
      <c r="V112" s="2"/>
      <c r="W112" s="5"/>
      <c r="X112" s="5"/>
      <c r="Y112" s="5"/>
      <c r="Z112" s="4"/>
      <c r="AA112" s="13"/>
      <c r="AB112" s="13"/>
      <c r="AC112" s="13"/>
    </row>
    <row r="113" spans="1:29" s="1" customFormat="1" x14ac:dyDescent="0.25">
      <c r="A113" s="29">
        <v>7</v>
      </c>
      <c r="B113" s="2"/>
      <c r="C113" s="2"/>
      <c r="D113" s="2"/>
      <c r="E113" s="2"/>
      <c r="F113" s="2"/>
      <c r="G113" s="2"/>
      <c r="H113" s="5"/>
      <c r="I113" s="13"/>
      <c r="J113" s="13"/>
      <c r="K113" s="13"/>
      <c r="L113" s="13"/>
      <c r="M113" s="13"/>
      <c r="N113" s="13"/>
      <c r="O113" s="3"/>
      <c r="P113" s="33">
        <v>7</v>
      </c>
      <c r="Q113" s="2"/>
      <c r="R113" s="2"/>
      <c r="S113" s="2"/>
      <c r="T113" s="2"/>
      <c r="U113" s="2"/>
      <c r="V113" s="2"/>
      <c r="W113" s="5"/>
      <c r="X113" s="4"/>
      <c r="Y113" s="4"/>
      <c r="Z113" s="4"/>
      <c r="AA113" s="13"/>
      <c r="AB113" s="13"/>
      <c r="AC113" s="13"/>
    </row>
    <row r="114" spans="1:29" s="1" customFormat="1" x14ac:dyDescent="0.25">
      <c r="A114" s="29">
        <v>8</v>
      </c>
      <c r="B114" s="2"/>
      <c r="C114" s="2"/>
      <c r="D114" s="2"/>
      <c r="E114" s="2"/>
      <c r="F114" s="2"/>
      <c r="G114" s="2"/>
      <c r="H114" s="5"/>
      <c r="I114" s="13"/>
      <c r="J114" s="13"/>
      <c r="K114" s="13"/>
      <c r="L114" s="13"/>
      <c r="M114" s="13"/>
      <c r="N114" s="13"/>
      <c r="O114" s="3"/>
      <c r="P114" s="33">
        <v>8</v>
      </c>
      <c r="Q114" s="2"/>
      <c r="R114" s="2"/>
      <c r="S114" s="2"/>
      <c r="T114" s="2"/>
      <c r="U114" s="2"/>
      <c r="V114" s="2"/>
      <c r="W114" s="5"/>
      <c r="X114" s="4"/>
      <c r="Y114" s="4"/>
      <c r="Z114" s="4"/>
      <c r="AA114" s="13"/>
      <c r="AB114" s="13"/>
      <c r="AC114" s="13"/>
    </row>
    <row r="115" spans="1:29" s="1" customFormat="1" x14ac:dyDescent="0.25">
      <c r="A115" s="29">
        <v>9</v>
      </c>
      <c r="B115" s="2"/>
      <c r="C115" s="2"/>
      <c r="D115" s="2"/>
      <c r="E115" s="2"/>
      <c r="F115" s="2"/>
      <c r="G115" s="2"/>
      <c r="H115" s="5"/>
      <c r="I115" s="13"/>
      <c r="J115" s="13"/>
      <c r="K115" s="13"/>
      <c r="L115" s="13"/>
      <c r="M115" s="13"/>
      <c r="N115" s="13"/>
      <c r="O115" s="3"/>
      <c r="P115" s="33">
        <v>9</v>
      </c>
      <c r="Q115" s="2"/>
      <c r="R115" s="2"/>
      <c r="S115" s="2"/>
      <c r="T115" s="2"/>
      <c r="U115" s="2"/>
      <c r="V115" s="2"/>
      <c r="W115" s="5"/>
      <c r="X115" s="4"/>
      <c r="Y115" s="4"/>
      <c r="Z115" s="4"/>
      <c r="AA115" s="13"/>
      <c r="AB115" s="13"/>
      <c r="AC115" s="13"/>
    </row>
    <row r="116" spans="1:29" s="1" customFormat="1" x14ac:dyDescent="0.25">
      <c r="A116" s="29">
        <v>10</v>
      </c>
      <c r="B116" s="2"/>
      <c r="C116" s="2"/>
      <c r="D116" s="2"/>
      <c r="E116" s="2"/>
      <c r="F116" s="2"/>
      <c r="G116" s="2"/>
      <c r="H116" s="5"/>
      <c r="I116" s="13"/>
      <c r="J116" s="13"/>
      <c r="K116" s="13"/>
      <c r="L116" s="13"/>
      <c r="M116" s="13"/>
      <c r="N116" s="13"/>
      <c r="O116" s="3"/>
      <c r="P116" s="33">
        <v>10</v>
      </c>
      <c r="Q116" s="2"/>
      <c r="R116" s="2"/>
      <c r="S116" s="2"/>
      <c r="T116" s="2"/>
      <c r="U116" s="2"/>
      <c r="V116" s="2"/>
      <c r="W116" s="5"/>
      <c r="X116" s="4"/>
      <c r="Y116" s="4"/>
      <c r="Z116" s="4"/>
      <c r="AA116" s="13"/>
      <c r="AB116" s="13"/>
      <c r="AC116" s="13"/>
    </row>
    <row r="117" spans="1:29" s="1" customFormat="1" x14ac:dyDescent="0.25">
      <c r="A117" s="29">
        <v>11</v>
      </c>
      <c r="B117" s="2"/>
      <c r="C117" s="2"/>
      <c r="D117" s="2"/>
      <c r="E117" s="2"/>
      <c r="F117" s="2"/>
      <c r="G117" s="2"/>
      <c r="H117" s="5"/>
      <c r="I117" s="13"/>
      <c r="J117" s="13"/>
      <c r="K117" s="13"/>
      <c r="L117" s="13"/>
      <c r="M117" s="13"/>
      <c r="N117" s="13"/>
      <c r="O117" s="3"/>
      <c r="P117" s="33">
        <v>11</v>
      </c>
      <c r="Q117" s="2"/>
      <c r="R117" s="2"/>
      <c r="S117" s="2"/>
      <c r="T117" s="2"/>
      <c r="U117" s="2"/>
      <c r="V117" s="2"/>
      <c r="W117" s="5"/>
      <c r="X117" s="4"/>
      <c r="Y117" s="4"/>
      <c r="Z117" s="4"/>
      <c r="AA117" s="13"/>
      <c r="AB117" s="13"/>
      <c r="AC117" s="13"/>
    </row>
    <row r="118" spans="1:29" s="1" customFormat="1" x14ac:dyDescent="0.25">
      <c r="A118" s="29">
        <v>12</v>
      </c>
      <c r="B118" s="2"/>
      <c r="C118" s="2"/>
      <c r="D118" s="2"/>
      <c r="E118" s="2"/>
      <c r="F118" s="2"/>
      <c r="G118" s="2"/>
      <c r="H118" s="5"/>
      <c r="I118" s="13"/>
      <c r="J118" s="13"/>
      <c r="K118" s="13"/>
      <c r="L118" s="13"/>
      <c r="M118" s="13"/>
      <c r="N118" s="13"/>
      <c r="O118" s="3"/>
      <c r="P118" s="33">
        <v>12</v>
      </c>
      <c r="Q118" s="2"/>
      <c r="R118" s="2"/>
      <c r="S118" s="2"/>
      <c r="T118" s="2"/>
      <c r="U118" s="2"/>
      <c r="V118" s="2"/>
      <c r="W118" s="5"/>
      <c r="X118" s="4"/>
      <c r="Y118" s="4"/>
      <c r="Z118" s="4"/>
      <c r="AA118" s="13"/>
      <c r="AB118" s="13"/>
      <c r="AC118" s="13"/>
    </row>
    <row r="119" spans="1:29" s="1" customFormat="1" ht="15" customHeight="1" x14ac:dyDescent="0.25">
      <c r="A119" s="30" t="s">
        <v>358</v>
      </c>
      <c r="B119" s="2" t="s">
        <v>9</v>
      </c>
      <c r="C119" s="2" t="s">
        <v>10</v>
      </c>
      <c r="D119" s="2">
        <v>100</v>
      </c>
      <c r="E119" s="2">
        <v>173.01466426299999</v>
      </c>
      <c r="F119" s="2" t="s">
        <v>11</v>
      </c>
      <c r="G119" s="2">
        <v>-4.01</v>
      </c>
      <c r="H119" s="4" t="s">
        <v>4</v>
      </c>
      <c r="I119" s="13">
        <v>0.73</v>
      </c>
      <c r="J119" s="13">
        <v>0.73</v>
      </c>
      <c r="K119" s="13">
        <v>0.75</v>
      </c>
      <c r="L119" s="13">
        <f t="shared" si="6"/>
        <v>0.73666666666666669</v>
      </c>
      <c r="M119" s="13">
        <f t="shared" si="7"/>
        <v>1.1547005383792525E-2</v>
      </c>
      <c r="N119" s="13">
        <f t="shared" si="8"/>
        <v>1.5674667941799809</v>
      </c>
      <c r="O119" s="6"/>
      <c r="P119" s="30" t="s">
        <v>358</v>
      </c>
      <c r="Q119" s="2" t="s">
        <v>9</v>
      </c>
      <c r="R119" s="2" t="s">
        <v>10</v>
      </c>
      <c r="S119" s="2">
        <v>100</v>
      </c>
      <c r="T119" s="2">
        <v>173.01466426299999</v>
      </c>
      <c r="U119" s="2" t="s">
        <v>11</v>
      </c>
      <c r="V119" s="2">
        <v>-4.01</v>
      </c>
      <c r="W119" s="33" t="s">
        <v>4</v>
      </c>
      <c r="X119" s="4" t="s">
        <v>12</v>
      </c>
      <c r="Y119" s="4" t="s">
        <v>12</v>
      </c>
      <c r="Z119" s="4" t="s">
        <v>12</v>
      </c>
      <c r="AA119" s="13" t="e">
        <f t="shared" si="9"/>
        <v>#DIV/0!</v>
      </c>
      <c r="AB119" s="13" t="e">
        <f t="shared" si="10"/>
        <v>#DIV/0!</v>
      </c>
      <c r="AC119" s="13" t="e">
        <f t="shared" si="11"/>
        <v>#DIV/0!</v>
      </c>
    </row>
    <row r="120" spans="1:29" s="1" customFormat="1" x14ac:dyDescent="0.25">
      <c r="A120" s="30" t="s">
        <v>358</v>
      </c>
      <c r="B120" s="2" t="s">
        <v>13</v>
      </c>
      <c r="C120" s="2" t="s">
        <v>14</v>
      </c>
      <c r="D120" s="2">
        <v>200</v>
      </c>
      <c r="E120" s="2">
        <v>187.030314328</v>
      </c>
      <c r="F120" s="2" t="s">
        <v>15</v>
      </c>
      <c r="G120" s="2">
        <v>-3.65</v>
      </c>
      <c r="H120" s="4" t="s">
        <v>4</v>
      </c>
      <c r="I120" s="13">
        <v>0.76</v>
      </c>
      <c r="J120" s="13">
        <v>0.77</v>
      </c>
      <c r="K120" s="13">
        <v>0.79</v>
      </c>
      <c r="L120" s="13">
        <f t="shared" si="6"/>
        <v>0.77333333333333343</v>
      </c>
      <c r="M120" s="13">
        <f t="shared" si="7"/>
        <v>1.527525231651948E-2</v>
      </c>
      <c r="N120" s="13">
        <f t="shared" si="8"/>
        <v>1.9752481443775189</v>
      </c>
      <c r="O120" s="6"/>
      <c r="P120" s="30" t="s">
        <v>358</v>
      </c>
      <c r="Q120" s="2" t="s">
        <v>13</v>
      </c>
      <c r="R120" s="2" t="s">
        <v>14</v>
      </c>
      <c r="S120" s="2">
        <v>200</v>
      </c>
      <c r="T120" s="2">
        <v>187.030314328</v>
      </c>
      <c r="U120" s="2" t="s">
        <v>15</v>
      </c>
      <c r="V120" s="2">
        <v>-3.65</v>
      </c>
      <c r="W120" s="33" t="s">
        <v>4</v>
      </c>
      <c r="X120" s="4" t="s">
        <v>12</v>
      </c>
      <c r="Y120" s="4" t="s">
        <v>12</v>
      </c>
      <c r="Z120" s="4" t="s">
        <v>12</v>
      </c>
      <c r="AA120" s="13" t="e">
        <f t="shared" si="9"/>
        <v>#DIV/0!</v>
      </c>
      <c r="AB120" s="13" t="e">
        <f t="shared" si="10"/>
        <v>#DIV/0!</v>
      </c>
      <c r="AC120" s="13" t="e">
        <f t="shared" si="11"/>
        <v>#DIV/0!</v>
      </c>
    </row>
    <row r="121" spans="1:29" s="1" customFormat="1" x14ac:dyDescent="0.25">
      <c r="A121" s="30" t="s">
        <v>358</v>
      </c>
      <c r="B121" s="2" t="s">
        <v>16</v>
      </c>
      <c r="C121" s="2" t="s">
        <v>17</v>
      </c>
      <c r="D121" s="2">
        <v>300</v>
      </c>
      <c r="E121" s="2">
        <v>201.045964392</v>
      </c>
      <c r="F121" s="2" t="s">
        <v>18</v>
      </c>
      <c r="G121" s="2">
        <v>-3.13</v>
      </c>
      <c r="H121" s="4" t="s">
        <v>4</v>
      </c>
      <c r="I121" s="13">
        <v>0.88</v>
      </c>
      <c r="J121" s="13">
        <v>0.89</v>
      </c>
      <c r="K121" s="13">
        <v>0.91</v>
      </c>
      <c r="L121" s="13">
        <f t="shared" si="6"/>
        <v>0.89333333333333342</v>
      </c>
      <c r="M121" s="13">
        <f t="shared" si="7"/>
        <v>1.527525231651948E-2</v>
      </c>
      <c r="N121" s="13">
        <f t="shared" si="8"/>
        <v>1.7099163040880014</v>
      </c>
      <c r="O121" s="6"/>
      <c r="P121" s="30" t="s">
        <v>358</v>
      </c>
      <c r="Q121" s="2" t="s">
        <v>16</v>
      </c>
      <c r="R121" s="2" t="s">
        <v>17</v>
      </c>
      <c r="S121" s="2">
        <v>300</v>
      </c>
      <c r="T121" s="2">
        <v>201.045964392</v>
      </c>
      <c r="U121" s="2" t="s">
        <v>18</v>
      </c>
      <c r="V121" s="2">
        <v>-3.13</v>
      </c>
      <c r="W121" s="33" t="s">
        <v>4</v>
      </c>
      <c r="X121" s="4">
        <v>0.91</v>
      </c>
      <c r="Y121" s="4">
        <v>0.88</v>
      </c>
      <c r="Z121" s="4">
        <v>0.88</v>
      </c>
      <c r="AA121" s="13">
        <f t="shared" si="9"/>
        <v>0.89</v>
      </c>
      <c r="AB121" s="13">
        <f t="shared" si="10"/>
        <v>1.7320508075688787E-2</v>
      </c>
      <c r="AC121" s="13">
        <f t="shared" si="11"/>
        <v>1.9461245028863805</v>
      </c>
    </row>
    <row r="122" spans="1:29" s="1" customFormat="1" x14ac:dyDescent="0.25">
      <c r="A122" s="30" t="s">
        <v>358</v>
      </c>
      <c r="B122" s="2" t="s">
        <v>19</v>
      </c>
      <c r="C122" s="2" t="s">
        <v>20</v>
      </c>
      <c r="D122" s="2">
        <v>400</v>
      </c>
      <c r="E122" s="2">
        <v>215.06161445699999</v>
      </c>
      <c r="F122" s="2" t="s">
        <v>21</v>
      </c>
      <c r="G122" s="2">
        <v>-2.68</v>
      </c>
      <c r="H122" s="4" t="s">
        <v>4</v>
      </c>
      <c r="I122" s="13">
        <v>1.36</v>
      </c>
      <c r="J122" s="13">
        <v>1.36</v>
      </c>
      <c r="K122" s="13">
        <v>1.38</v>
      </c>
      <c r="L122" s="13">
        <f t="shared" si="6"/>
        <v>1.3666666666666665</v>
      </c>
      <c r="M122" s="13">
        <f t="shared" si="7"/>
        <v>1.1547005383792396E-2</v>
      </c>
      <c r="N122" s="13">
        <f t="shared" si="8"/>
        <v>0.84490283296041935</v>
      </c>
      <c r="O122" s="6"/>
      <c r="P122" s="30" t="s">
        <v>358</v>
      </c>
      <c r="Q122" s="2" t="s">
        <v>19</v>
      </c>
      <c r="R122" s="2" t="s">
        <v>20</v>
      </c>
      <c r="S122" s="2">
        <v>400</v>
      </c>
      <c r="T122" s="2">
        <v>215.06161445699999</v>
      </c>
      <c r="U122" s="2" t="s">
        <v>21</v>
      </c>
      <c r="V122" s="2">
        <v>-2.68</v>
      </c>
      <c r="W122" s="33" t="s">
        <v>4</v>
      </c>
      <c r="X122" s="4">
        <v>1.36</v>
      </c>
      <c r="Y122" s="4">
        <v>1.34</v>
      </c>
      <c r="Z122" s="4">
        <v>1.35</v>
      </c>
      <c r="AA122" s="13">
        <f t="shared" si="9"/>
        <v>1.3500000000000003</v>
      </c>
      <c r="AB122" s="13">
        <f t="shared" si="10"/>
        <v>1.0000000000000009E-2</v>
      </c>
      <c r="AC122" s="13">
        <f t="shared" si="11"/>
        <v>0.74074074074074125</v>
      </c>
    </row>
    <row r="123" spans="1:29" s="1" customFormat="1" x14ac:dyDescent="0.25">
      <c r="A123" s="30" t="s">
        <v>358</v>
      </c>
      <c r="B123" s="2" t="s">
        <v>22</v>
      </c>
      <c r="C123" s="2" t="s">
        <v>23</v>
      </c>
      <c r="D123" s="2">
        <v>500</v>
      </c>
      <c r="E123" s="2">
        <v>229.07726452099999</v>
      </c>
      <c r="F123" s="2" t="s">
        <v>24</v>
      </c>
      <c r="G123" s="2">
        <v>-2.2400000000000002</v>
      </c>
      <c r="H123" s="4" t="s">
        <v>4</v>
      </c>
      <c r="I123" s="13">
        <v>3.17</v>
      </c>
      <c r="J123" s="13">
        <v>3.17</v>
      </c>
      <c r="K123" s="13">
        <v>3.2</v>
      </c>
      <c r="L123" s="13">
        <f t="shared" si="6"/>
        <v>3.1799999999999997</v>
      </c>
      <c r="M123" s="13">
        <f t="shared" si="7"/>
        <v>1.7320508075688915E-2</v>
      </c>
      <c r="N123" s="13">
        <f t="shared" si="8"/>
        <v>0.54467006527323636</v>
      </c>
      <c r="O123" s="6"/>
      <c r="P123" s="30" t="s">
        <v>358</v>
      </c>
      <c r="Q123" s="2" t="s">
        <v>22</v>
      </c>
      <c r="R123" s="2" t="s">
        <v>23</v>
      </c>
      <c r="S123" s="2">
        <v>500</v>
      </c>
      <c r="T123" s="2">
        <v>229.07726452099999</v>
      </c>
      <c r="U123" s="2" t="s">
        <v>24</v>
      </c>
      <c r="V123" s="2">
        <v>-2.2400000000000002</v>
      </c>
      <c r="W123" s="33" t="s">
        <v>4</v>
      </c>
      <c r="X123" s="4">
        <v>3.19</v>
      </c>
      <c r="Y123" s="4">
        <v>3.16</v>
      </c>
      <c r="Z123" s="4">
        <v>3.17</v>
      </c>
      <c r="AA123" s="13">
        <f t="shared" si="9"/>
        <v>3.1733333333333333</v>
      </c>
      <c r="AB123" s="13">
        <f t="shared" si="10"/>
        <v>1.5275252316519385E-2</v>
      </c>
      <c r="AC123" s="13">
        <f t="shared" si="11"/>
        <v>0.48136299316762765</v>
      </c>
    </row>
    <row r="124" spans="1:29" s="1" customFormat="1" x14ac:dyDescent="0.25">
      <c r="A124" s="30" t="s">
        <v>358</v>
      </c>
      <c r="B124" s="2" t="s">
        <v>25</v>
      </c>
      <c r="C124" s="2" t="s">
        <v>26</v>
      </c>
      <c r="D124" s="2">
        <v>600</v>
      </c>
      <c r="E124" s="2">
        <v>243.09291458499999</v>
      </c>
      <c r="F124" s="2" t="s">
        <v>27</v>
      </c>
      <c r="G124" s="2">
        <v>-1.79</v>
      </c>
      <c r="H124" s="4" t="s">
        <v>4</v>
      </c>
      <c r="I124" s="13">
        <v>4.97</v>
      </c>
      <c r="J124" s="13">
        <v>4.97</v>
      </c>
      <c r="K124" s="13">
        <v>4.99</v>
      </c>
      <c r="L124" s="13">
        <f t="shared" si="6"/>
        <v>4.9766666666666666</v>
      </c>
      <c r="M124" s="13">
        <f t="shared" si="7"/>
        <v>1.1547005383792781E-2</v>
      </c>
      <c r="N124" s="13">
        <f t="shared" si="8"/>
        <v>0.23202288112108738</v>
      </c>
      <c r="O124" s="6"/>
      <c r="P124" s="30" t="s">
        <v>358</v>
      </c>
      <c r="Q124" s="2" t="s">
        <v>25</v>
      </c>
      <c r="R124" s="2" t="s">
        <v>26</v>
      </c>
      <c r="S124" s="2">
        <v>600</v>
      </c>
      <c r="T124" s="2">
        <v>243.09291458499999</v>
      </c>
      <c r="U124" s="2" t="s">
        <v>27</v>
      </c>
      <c r="V124" s="2">
        <v>-1.79</v>
      </c>
      <c r="W124" s="33" t="s">
        <v>4</v>
      </c>
      <c r="X124" s="4">
        <v>4.97</v>
      </c>
      <c r="Y124" s="4">
        <v>4.96</v>
      </c>
      <c r="Z124" s="4">
        <v>4.97</v>
      </c>
      <c r="AA124" s="13">
        <f t="shared" si="9"/>
        <v>4.9666666666666659</v>
      </c>
      <c r="AB124" s="13">
        <f t="shared" si="10"/>
        <v>5.7735026918961348E-3</v>
      </c>
      <c r="AC124" s="13">
        <f t="shared" si="11"/>
        <v>0.11624502064220407</v>
      </c>
    </row>
    <row r="125" spans="1:29" s="1" customFormat="1" x14ac:dyDescent="0.25">
      <c r="A125" s="30" t="s">
        <v>358</v>
      </c>
      <c r="B125" s="2" t="s">
        <v>28</v>
      </c>
      <c r="C125" s="2" t="s">
        <v>29</v>
      </c>
      <c r="D125" s="2">
        <v>700</v>
      </c>
      <c r="E125" s="2">
        <v>257.10856465000001</v>
      </c>
      <c r="F125" s="2" t="s">
        <v>30</v>
      </c>
      <c r="G125" s="2">
        <v>-1.35</v>
      </c>
      <c r="H125" s="4" t="s">
        <v>4</v>
      </c>
      <c r="I125" s="13">
        <v>6.16</v>
      </c>
      <c r="J125" s="13">
        <v>6.16</v>
      </c>
      <c r="K125" s="13">
        <v>6.18</v>
      </c>
      <c r="L125" s="13">
        <f t="shared" si="6"/>
        <v>6.166666666666667</v>
      </c>
      <c r="M125" s="13">
        <f t="shared" si="7"/>
        <v>1.154700538379227E-2</v>
      </c>
      <c r="N125" s="13">
        <f t="shared" si="8"/>
        <v>0.18724873595338815</v>
      </c>
      <c r="O125" s="6"/>
      <c r="P125" s="30" t="s">
        <v>358</v>
      </c>
      <c r="Q125" s="2" t="s">
        <v>28</v>
      </c>
      <c r="R125" s="2" t="s">
        <v>29</v>
      </c>
      <c r="S125" s="2">
        <v>700</v>
      </c>
      <c r="T125" s="2">
        <v>257.10856465000001</v>
      </c>
      <c r="U125" s="2" t="s">
        <v>30</v>
      </c>
      <c r="V125" s="2">
        <v>-1.35</v>
      </c>
      <c r="W125" s="33" t="s">
        <v>4</v>
      </c>
      <c r="X125" s="4">
        <v>6.16</v>
      </c>
      <c r="Y125" s="4">
        <v>6.14</v>
      </c>
      <c r="Z125" s="4">
        <v>6.15</v>
      </c>
      <c r="AA125" s="13">
        <f t="shared" si="9"/>
        <v>6.1500000000000012</v>
      </c>
      <c r="AB125" s="13">
        <f t="shared" si="10"/>
        <v>1.0000000000000231E-2</v>
      </c>
      <c r="AC125" s="13">
        <f t="shared" si="11"/>
        <v>0.16260162601626388</v>
      </c>
    </row>
    <row r="126" spans="1:29" s="1" customFormat="1" x14ac:dyDescent="0.25">
      <c r="A126" s="30" t="s">
        <v>358</v>
      </c>
      <c r="B126" s="2" t="s">
        <v>31</v>
      </c>
      <c r="C126" s="2" t="s">
        <v>32</v>
      </c>
      <c r="D126" s="2">
        <v>800</v>
      </c>
      <c r="E126" s="2">
        <v>271.124214714</v>
      </c>
      <c r="F126" s="2" t="s">
        <v>33</v>
      </c>
      <c r="G126" s="2">
        <v>-0.9</v>
      </c>
      <c r="H126" s="4" t="s">
        <v>4</v>
      </c>
      <c r="I126" s="13">
        <v>7.14</v>
      </c>
      <c r="J126" s="13">
        <v>7.14</v>
      </c>
      <c r="K126" s="13">
        <v>7.17</v>
      </c>
      <c r="L126" s="13">
        <f t="shared" si="6"/>
        <v>7.1499999999999995</v>
      </c>
      <c r="M126" s="13">
        <f t="shared" si="7"/>
        <v>1.7320508075688915E-2</v>
      </c>
      <c r="N126" s="13">
        <f t="shared" si="8"/>
        <v>0.24224486819145338</v>
      </c>
      <c r="O126" s="6"/>
      <c r="P126" s="30" t="s">
        <v>358</v>
      </c>
      <c r="Q126" s="2" t="s">
        <v>31</v>
      </c>
      <c r="R126" s="2" t="s">
        <v>32</v>
      </c>
      <c r="S126" s="2">
        <v>800</v>
      </c>
      <c r="T126" s="2">
        <v>271.124214714</v>
      </c>
      <c r="U126" s="2" t="s">
        <v>33</v>
      </c>
      <c r="V126" s="2">
        <v>-0.9</v>
      </c>
      <c r="W126" s="33" t="s">
        <v>4</v>
      </c>
      <c r="X126" s="4">
        <v>7.14</v>
      </c>
      <c r="Y126" s="4">
        <v>7.13</v>
      </c>
      <c r="Z126" s="4">
        <v>7.14</v>
      </c>
      <c r="AA126" s="13">
        <f t="shared" si="9"/>
        <v>7.1366666666666667</v>
      </c>
      <c r="AB126" s="13">
        <f t="shared" si="10"/>
        <v>5.7735026918961348E-3</v>
      </c>
      <c r="AC126" s="13">
        <f t="shared" si="11"/>
        <v>8.0899150283458218E-2</v>
      </c>
    </row>
    <row r="127" spans="1:29" s="1" customFormat="1" x14ac:dyDescent="0.25">
      <c r="A127" s="30" t="s">
        <v>358</v>
      </c>
      <c r="B127" s="2" t="s">
        <v>34</v>
      </c>
      <c r="C127" s="2" t="s">
        <v>35</v>
      </c>
      <c r="D127" s="2">
        <v>900</v>
      </c>
      <c r="E127" s="2">
        <v>285.13986477899999</v>
      </c>
      <c r="F127" s="2" t="s">
        <v>36</v>
      </c>
      <c r="G127" s="2">
        <v>-0.46</v>
      </c>
      <c r="H127" s="4" t="s">
        <v>4</v>
      </c>
      <c r="I127" s="13">
        <v>8.01</v>
      </c>
      <c r="J127" s="13">
        <v>8.02</v>
      </c>
      <c r="K127" s="13">
        <v>8.0399999999999991</v>
      </c>
      <c r="L127" s="13">
        <f t="shared" si="6"/>
        <v>8.0233333333333334</v>
      </c>
      <c r="M127" s="13">
        <f t="shared" si="7"/>
        <v>1.527525231651914E-2</v>
      </c>
      <c r="N127" s="13">
        <f t="shared" si="8"/>
        <v>0.19038536331349157</v>
      </c>
      <c r="O127" s="6"/>
      <c r="P127" s="30" t="s">
        <v>358</v>
      </c>
      <c r="Q127" s="2" t="s">
        <v>34</v>
      </c>
      <c r="R127" s="2" t="s">
        <v>35</v>
      </c>
      <c r="S127" s="2">
        <v>900</v>
      </c>
      <c r="T127" s="2">
        <v>285.13986477899999</v>
      </c>
      <c r="U127" s="2" t="s">
        <v>36</v>
      </c>
      <c r="V127" s="2">
        <v>-0.46</v>
      </c>
      <c r="W127" s="33" t="s">
        <v>4</v>
      </c>
      <c r="X127" s="4">
        <v>8.01</v>
      </c>
      <c r="Y127" s="4">
        <v>8</v>
      </c>
      <c r="Z127" s="4">
        <v>8.01</v>
      </c>
      <c r="AA127" s="13">
        <f t="shared" si="9"/>
        <v>8.0066666666666659</v>
      </c>
      <c r="AB127" s="13">
        <f t="shared" si="10"/>
        <v>5.7735026918961348E-3</v>
      </c>
      <c r="AC127" s="13">
        <f t="shared" si="11"/>
        <v>7.2108693071142413E-2</v>
      </c>
    </row>
    <row r="128" spans="1:29" s="1" customFormat="1" x14ac:dyDescent="0.25">
      <c r="A128" s="30" t="s">
        <v>358</v>
      </c>
      <c r="B128" s="2" t="s">
        <v>37</v>
      </c>
      <c r="C128" s="2" t="s">
        <v>38</v>
      </c>
      <c r="D128" s="2">
        <v>1000</v>
      </c>
      <c r="E128" s="2">
        <v>299.15551484299999</v>
      </c>
      <c r="F128" s="2" t="s">
        <v>39</v>
      </c>
      <c r="G128" s="2">
        <v>-0.02</v>
      </c>
      <c r="H128" s="4" t="s">
        <v>4</v>
      </c>
      <c r="I128" s="13">
        <v>8.83</v>
      </c>
      <c r="J128" s="13">
        <v>8.82</v>
      </c>
      <c r="K128" s="13">
        <v>8.85</v>
      </c>
      <c r="L128" s="13">
        <f t="shared" si="6"/>
        <v>8.8333333333333339</v>
      </c>
      <c r="M128" s="13">
        <f t="shared" si="7"/>
        <v>1.527525231651914E-2</v>
      </c>
      <c r="N128" s="13">
        <f t="shared" si="8"/>
        <v>0.17292738471531102</v>
      </c>
      <c r="O128" s="6"/>
      <c r="P128" s="30" t="s">
        <v>358</v>
      </c>
      <c r="Q128" s="2" t="s">
        <v>37</v>
      </c>
      <c r="R128" s="2" t="s">
        <v>38</v>
      </c>
      <c r="S128" s="2">
        <v>1000</v>
      </c>
      <c r="T128" s="2">
        <v>299.15551484299999</v>
      </c>
      <c r="U128" s="2" t="s">
        <v>39</v>
      </c>
      <c r="V128" s="2">
        <v>-0.02</v>
      </c>
      <c r="W128" s="33" t="s">
        <v>4</v>
      </c>
      <c r="X128" s="4">
        <v>8.83</v>
      </c>
      <c r="Y128" s="4">
        <v>8.81</v>
      </c>
      <c r="Z128" s="4">
        <v>8.82</v>
      </c>
      <c r="AA128" s="13">
        <f t="shared" si="9"/>
        <v>8.82</v>
      </c>
      <c r="AB128" s="13">
        <f t="shared" si="10"/>
        <v>9.9999999999997868E-3</v>
      </c>
      <c r="AC128" s="13">
        <f t="shared" si="11"/>
        <v>0.11337868480725381</v>
      </c>
    </row>
    <row r="129" spans="1:29" s="1" customFormat="1" x14ac:dyDescent="0.25">
      <c r="A129" s="30" t="s">
        <v>358</v>
      </c>
      <c r="B129" s="2" t="s">
        <v>40</v>
      </c>
      <c r="C129" s="2" t="s">
        <v>41</v>
      </c>
      <c r="D129" s="2">
        <v>1100</v>
      </c>
      <c r="E129" s="2">
        <v>313.17116490699999</v>
      </c>
      <c r="F129" s="2" t="s">
        <v>42</v>
      </c>
      <c r="G129" s="2">
        <v>0.43</v>
      </c>
      <c r="H129" s="4" t="s">
        <v>4</v>
      </c>
      <c r="I129" s="13">
        <v>9.61</v>
      </c>
      <c r="J129" s="13">
        <v>9.6199999999999992</v>
      </c>
      <c r="K129" s="13">
        <v>9.6300000000000008</v>
      </c>
      <c r="L129" s="13">
        <f t="shared" si="6"/>
        <v>9.6199999999999992</v>
      </c>
      <c r="M129" s="13">
        <f t="shared" si="7"/>
        <v>1.0000000000000675E-2</v>
      </c>
      <c r="N129" s="13">
        <f t="shared" si="8"/>
        <v>0.10395010395011098</v>
      </c>
      <c r="O129" s="6"/>
      <c r="P129" s="30" t="s">
        <v>358</v>
      </c>
      <c r="Q129" s="2" t="s">
        <v>40</v>
      </c>
      <c r="R129" s="2" t="s">
        <v>41</v>
      </c>
      <c r="S129" s="2">
        <v>1100</v>
      </c>
      <c r="T129" s="2">
        <v>313.17116490699999</v>
      </c>
      <c r="U129" s="2" t="s">
        <v>42</v>
      </c>
      <c r="V129" s="2">
        <v>0.43</v>
      </c>
      <c r="W129" s="33" t="s">
        <v>4</v>
      </c>
      <c r="X129" s="4">
        <v>9.61</v>
      </c>
      <c r="Y129" s="4">
        <v>9.59</v>
      </c>
      <c r="Z129" s="4">
        <v>9.6</v>
      </c>
      <c r="AA129" s="13">
        <f t="shared" si="9"/>
        <v>9.6</v>
      </c>
      <c r="AB129" s="13">
        <f t="shared" si="10"/>
        <v>9.9999999999997868E-3</v>
      </c>
      <c r="AC129" s="13">
        <f t="shared" si="11"/>
        <v>0.10416666666666445</v>
      </c>
    </row>
    <row r="130" spans="1:29" s="1" customFormat="1" x14ac:dyDescent="0.25">
      <c r="A130" s="30" t="s">
        <v>358</v>
      </c>
      <c r="B130" s="2" t="s">
        <v>43</v>
      </c>
      <c r="C130" s="2" t="s">
        <v>44</v>
      </c>
      <c r="D130" s="2">
        <v>1200</v>
      </c>
      <c r="E130" s="2">
        <v>327.18681497199998</v>
      </c>
      <c r="F130" s="2" t="s">
        <v>45</v>
      </c>
      <c r="G130" s="2">
        <v>0.87</v>
      </c>
      <c r="H130" s="4" t="s">
        <v>4</v>
      </c>
      <c r="I130" s="13">
        <v>10.39</v>
      </c>
      <c r="J130" s="13">
        <v>10.38</v>
      </c>
      <c r="K130" s="13">
        <v>10.4</v>
      </c>
      <c r="L130" s="13">
        <f t="shared" si="6"/>
        <v>10.39</v>
      </c>
      <c r="M130" s="13">
        <f t="shared" si="7"/>
        <v>9.9999999999997868E-3</v>
      </c>
      <c r="N130" s="13">
        <f t="shared" si="8"/>
        <v>9.6246390760344427E-2</v>
      </c>
      <c r="O130" s="6"/>
      <c r="P130" s="30" t="s">
        <v>358</v>
      </c>
      <c r="Q130" s="2" t="s">
        <v>43</v>
      </c>
      <c r="R130" s="2" t="s">
        <v>44</v>
      </c>
      <c r="S130" s="2">
        <v>1200</v>
      </c>
      <c r="T130" s="2">
        <v>327.18681497199998</v>
      </c>
      <c r="U130" s="2" t="s">
        <v>45</v>
      </c>
      <c r="V130" s="2">
        <v>0.87</v>
      </c>
      <c r="W130" s="33" t="s">
        <v>4</v>
      </c>
      <c r="X130" s="4">
        <v>10.39</v>
      </c>
      <c r="Y130" s="4">
        <v>10.37</v>
      </c>
      <c r="Z130" s="4">
        <v>10.38</v>
      </c>
      <c r="AA130" s="13">
        <f t="shared" si="9"/>
        <v>10.38</v>
      </c>
      <c r="AB130" s="13">
        <f t="shared" si="10"/>
        <v>1.0000000000000675E-2</v>
      </c>
      <c r="AC130" s="13">
        <f t="shared" si="11"/>
        <v>9.633911368016064E-2</v>
      </c>
    </row>
    <row r="131" spans="1:29" s="1" customFormat="1" x14ac:dyDescent="0.25">
      <c r="A131" s="30" t="s">
        <v>358</v>
      </c>
      <c r="B131" s="2" t="s">
        <v>46</v>
      </c>
      <c r="C131" s="2" t="s">
        <v>47</v>
      </c>
      <c r="D131" s="2">
        <v>1300</v>
      </c>
      <c r="E131" s="2">
        <v>341.20246503599998</v>
      </c>
      <c r="F131" s="2" t="s">
        <v>48</v>
      </c>
      <c r="G131" s="2">
        <v>1.32</v>
      </c>
      <c r="H131" s="4" t="s">
        <v>4</v>
      </c>
      <c r="I131" s="13">
        <v>11.16</v>
      </c>
      <c r="J131" s="13">
        <v>11.16</v>
      </c>
      <c r="K131" s="13">
        <v>11.19</v>
      </c>
      <c r="L131" s="13">
        <f t="shared" si="6"/>
        <v>11.17</v>
      </c>
      <c r="M131" s="13">
        <f t="shared" si="7"/>
        <v>1.7320508075688405E-2</v>
      </c>
      <c r="N131" s="13">
        <f t="shared" si="8"/>
        <v>0.15506274015835636</v>
      </c>
      <c r="O131" s="6"/>
      <c r="P131" s="30" t="s">
        <v>358</v>
      </c>
      <c r="Q131" s="2" t="s">
        <v>46</v>
      </c>
      <c r="R131" s="2" t="s">
        <v>47</v>
      </c>
      <c r="S131" s="2">
        <v>1300</v>
      </c>
      <c r="T131" s="2">
        <v>341.20246503599998</v>
      </c>
      <c r="U131" s="2" t="s">
        <v>48</v>
      </c>
      <c r="V131" s="2">
        <v>1.32</v>
      </c>
      <c r="W131" s="33" t="s">
        <v>4</v>
      </c>
      <c r="X131" s="4">
        <v>11.16</v>
      </c>
      <c r="Y131" s="4">
        <v>11.15</v>
      </c>
      <c r="Z131" s="4">
        <v>11.16</v>
      </c>
      <c r="AA131" s="13">
        <f t="shared" si="9"/>
        <v>11.156666666666666</v>
      </c>
      <c r="AB131" s="13">
        <f t="shared" si="10"/>
        <v>5.7735026918961348E-3</v>
      </c>
      <c r="AC131" s="13">
        <f t="shared" si="11"/>
        <v>5.174935188433942E-2</v>
      </c>
    </row>
    <row r="132" spans="1:29" s="1" customFormat="1" x14ac:dyDescent="0.25">
      <c r="A132" s="30" t="s">
        <v>358</v>
      </c>
      <c r="B132" s="2" t="s">
        <v>49</v>
      </c>
      <c r="C132" s="2" t="s">
        <v>50</v>
      </c>
      <c r="D132" s="2">
        <v>1400</v>
      </c>
      <c r="E132" s="2">
        <v>355.21811510100002</v>
      </c>
      <c r="F132" s="2" t="s">
        <v>51</v>
      </c>
      <c r="G132" s="2">
        <v>1.76</v>
      </c>
      <c r="H132" s="4" t="s">
        <v>4</v>
      </c>
      <c r="I132" s="13">
        <v>11.95</v>
      </c>
      <c r="J132" s="13">
        <v>11.94</v>
      </c>
      <c r="K132" s="13">
        <v>11.97</v>
      </c>
      <c r="L132" s="13">
        <f t="shared" ref="L132:L138" si="12">AVERAGE(I132:K132)</f>
        <v>11.953333333333333</v>
      </c>
      <c r="M132" s="13">
        <f t="shared" ref="M132:M138" si="13">STDEV(I132:K132)</f>
        <v>1.527525231652011E-2</v>
      </c>
      <c r="N132" s="13">
        <f t="shared" ref="N132:N138" si="14">M132/L132*100</f>
        <v>0.12779073326703941</v>
      </c>
      <c r="O132" s="6"/>
      <c r="P132" s="30" t="s">
        <v>358</v>
      </c>
      <c r="Q132" s="2" t="s">
        <v>49</v>
      </c>
      <c r="R132" s="2" t="s">
        <v>50</v>
      </c>
      <c r="S132" s="2">
        <v>1400</v>
      </c>
      <c r="T132" s="2">
        <v>355.21811510100002</v>
      </c>
      <c r="U132" s="2" t="s">
        <v>51</v>
      </c>
      <c r="V132" s="2">
        <v>1.76</v>
      </c>
      <c r="W132" s="33" t="s">
        <v>4</v>
      </c>
      <c r="X132" s="4">
        <v>11.95</v>
      </c>
      <c r="Y132" s="4">
        <v>11.94</v>
      </c>
      <c r="Z132" s="4">
        <v>11.94</v>
      </c>
      <c r="AA132" s="13">
        <f t="shared" ref="AA132:AA138" si="15">AVERAGE(X132:Z132)</f>
        <v>11.943333333333333</v>
      </c>
      <c r="AB132" s="13">
        <f t="shared" ref="AB132:AB138" si="16">STDEV(X132:Z132)</f>
        <v>5.7735026918961348E-3</v>
      </c>
      <c r="AC132" s="13">
        <f t="shared" ref="AC132:AC138" si="17">AB132/AA132*100</f>
        <v>4.8340798425030432E-2</v>
      </c>
    </row>
    <row r="133" spans="1:29" s="1" customFormat="1" x14ac:dyDescent="0.25">
      <c r="A133" s="30" t="s">
        <v>358</v>
      </c>
      <c r="B133" s="2" t="s">
        <v>52</v>
      </c>
      <c r="C133" s="2" t="s">
        <v>53</v>
      </c>
      <c r="D133" s="2">
        <v>1500</v>
      </c>
      <c r="E133" s="2">
        <v>369.23376516500002</v>
      </c>
      <c r="F133" s="2" t="s">
        <v>54</v>
      </c>
      <c r="G133" s="2">
        <v>2.21</v>
      </c>
      <c r="H133" s="4" t="s">
        <v>4</v>
      </c>
      <c r="I133" s="13">
        <v>12.74</v>
      </c>
      <c r="J133" s="13">
        <v>12.74</v>
      </c>
      <c r="K133" s="13">
        <v>12.76</v>
      </c>
      <c r="L133" s="13">
        <f t="shared" si="12"/>
        <v>12.746666666666668</v>
      </c>
      <c r="M133" s="13">
        <f t="shared" si="13"/>
        <v>1.154700538379227E-2</v>
      </c>
      <c r="N133" s="13">
        <f t="shared" si="14"/>
        <v>9.0588431358202937E-2</v>
      </c>
      <c r="O133" s="6"/>
      <c r="P133" s="30" t="s">
        <v>358</v>
      </c>
      <c r="Q133" s="2" t="s">
        <v>52</v>
      </c>
      <c r="R133" s="2" t="s">
        <v>53</v>
      </c>
      <c r="S133" s="2">
        <v>1500</v>
      </c>
      <c r="T133" s="2">
        <v>369.23376516500002</v>
      </c>
      <c r="U133" s="2" t="s">
        <v>54</v>
      </c>
      <c r="V133" s="2">
        <v>2.21</v>
      </c>
      <c r="W133" s="33" t="s">
        <v>4</v>
      </c>
      <c r="X133" s="4">
        <v>12.74</v>
      </c>
      <c r="Y133" s="4">
        <v>12.72</v>
      </c>
      <c r="Z133" s="4">
        <v>12.74</v>
      </c>
      <c r="AA133" s="13">
        <f t="shared" si="15"/>
        <v>12.733333333333334</v>
      </c>
      <c r="AB133" s="13">
        <f t="shared" si="16"/>
        <v>1.154700538379227E-2</v>
      </c>
      <c r="AC133" s="13">
        <f t="shared" si="17"/>
        <v>9.0683288354389546E-2</v>
      </c>
    </row>
    <row r="134" spans="1:29" s="1" customFormat="1" x14ac:dyDescent="0.25">
      <c r="A134" s="30" t="s">
        <v>358</v>
      </c>
      <c r="B134" s="2" t="s">
        <v>55</v>
      </c>
      <c r="C134" s="2" t="s">
        <v>56</v>
      </c>
      <c r="D134" s="2">
        <v>1600</v>
      </c>
      <c r="E134" s="2">
        <v>383.24941522900002</v>
      </c>
      <c r="F134" s="2" t="s">
        <v>57</v>
      </c>
      <c r="G134" s="2">
        <v>2.65</v>
      </c>
      <c r="H134" s="4" t="s">
        <v>4</v>
      </c>
      <c r="I134" s="13">
        <v>13.54</v>
      </c>
      <c r="J134" s="13">
        <v>13.54</v>
      </c>
      <c r="K134" s="13">
        <v>13.56</v>
      </c>
      <c r="L134" s="13">
        <f t="shared" si="12"/>
        <v>13.546666666666667</v>
      </c>
      <c r="M134" s="13">
        <f t="shared" si="13"/>
        <v>1.1547005383793295E-2</v>
      </c>
      <c r="N134" s="13">
        <f t="shared" si="14"/>
        <v>8.5238720844930824E-2</v>
      </c>
      <c r="O134" s="6"/>
      <c r="P134" s="30" t="s">
        <v>358</v>
      </c>
      <c r="Q134" s="2" t="s">
        <v>55</v>
      </c>
      <c r="R134" s="2" t="s">
        <v>56</v>
      </c>
      <c r="S134" s="2">
        <v>1600</v>
      </c>
      <c r="T134" s="2">
        <v>383.24941522900002</v>
      </c>
      <c r="U134" s="2" t="s">
        <v>57</v>
      </c>
      <c r="V134" s="2">
        <v>2.65</v>
      </c>
      <c r="W134" s="33" t="s">
        <v>4</v>
      </c>
      <c r="X134" s="4">
        <v>13.54</v>
      </c>
      <c r="Y134" s="4">
        <v>13.53</v>
      </c>
      <c r="Z134" s="4">
        <v>13.54</v>
      </c>
      <c r="AA134" s="13">
        <f t="shared" si="15"/>
        <v>13.536666666666667</v>
      </c>
      <c r="AB134" s="13">
        <f t="shared" si="16"/>
        <v>5.7735026918961348E-3</v>
      </c>
      <c r="AC134" s="13">
        <f t="shared" si="17"/>
        <v>4.2650844805930566E-2</v>
      </c>
    </row>
    <row r="135" spans="1:29" s="1" customFormat="1" x14ac:dyDescent="0.25">
      <c r="A135" s="30" t="s">
        <v>358</v>
      </c>
      <c r="B135" s="2" t="s">
        <v>58</v>
      </c>
      <c r="C135" s="2" t="s">
        <v>59</v>
      </c>
      <c r="D135" s="2">
        <v>1700</v>
      </c>
      <c r="E135" s="2">
        <v>397.26506529400001</v>
      </c>
      <c r="F135" s="2" t="s">
        <v>60</v>
      </c>
      <c r="G135" s="2">
        <v>3.1</v>
      </c>
      <c r="H135" s="4" t="s">
        <v>4</v>
      </c>
      <c r="I135" s="13">
        <v>14.32</v>
      </c>
      <c r="J135" s="13">
        <v>14.33</v>
      </c>
      <c r="K135" s="13">
        <v>14.35</v>
      </c>
      <c r="L135" s="13">
        <f t="shared" si="12"/>
        <v>14.333333333333334</v>
      </c>
      <c r="M135" s="13">
        <f t="shared" si="13"/>
        <v>1.527525231651914E-2</v>
      </c>
      <c r="N135" s="13">
        <f t="shared" si="14"/>
        <v>0.10657152778966843</v>
      </c>
      <c r="O135" s="6"/>
      <c r="P135" s="30" t="s">
        <v>358</v>
      </c>
      <c r="Q135" s="2" t="s">
        <v>58</v>
      </c>
      <c r="R135" s="2" t="s">
        <v>59</v>
      </c>
      <c r="S135" s="2">
        <v>1700</v>
      </c>
      <c r="T135" s="2">
        <v>397.26506529400001</v>
      </c>
      <c r="U135" s="2" t="s">
        <v>60</v>
      </c>
      <c r="V135" s="2">
        <v>3.1</v>
      </c>
      <c r="W135" s="33" t="s">
        <v>4</v>
      </c>
      <c r="X135" s="4">
        <v>14.33</v>
      </c>
      <c r="Y135" s="4">
        <v>14.31</v>
      </c>
      <c r="Z135" s="4">
        <v>14.33</v>
      </c>
      <c r="AA135" s="13">
        <f t="shared" si="15"/>
        <v>14.323333333333332</v>
      </c>
      <c r="AB135" s="13">
        <f t="shared" si="16"/>
        <v>1.154700538379227E-2</v>
      </c>
      <c r="AC135" s="13">
        <f t="shared" si="17"/>
        <v>8.0616746919657464E-2</v>
      </c>
    </row>
    <row r="136" spans="1:29" s="1" customFormat="1" x14ac:dyDescent="0.25">
      <c r="A136" s="30" t="s">
        <v>358</v>
      </c>
      <c r="B136" s="2" t="s">
        <v>61</v>
      </c>
      <c r="C136" s="2" t="s">
        <v>62</v>
      </c>
      <c r="D136" s="2">
        <v>1800</v>
      </c>
      <c r="E136" s="2">
        <v>411.28071535800001</v>
      </c>
      <c r="F136" s="2" t="s">
        <v>63</v>
      </c>
      <c r="G136" s="2">
        <v>3.54</v>
      </c>
      <c r="H136" s="4" t="s">
        <v>4</v>
      </c>
      <c r="I136" s="13">
        <v>15.09</v>
      </c>
      <c r="J136" s="13">
        <v>15.1</v>
      </c>
      <c r="K136" s="13">
        <v>15.12</v>
      </c>
      <c r="L136" s="13">
        <f t="shared" si="12"/>
        <v>15.103333333333332</v>
      </c>
      <c r="M136" s="13">
        <f t="shared" si="13"/>
        <v>1.5275252316519142E-2</v>
      </c>
      <c r="N136" s="13">
        <f t="shared" si="14"/>
        <v>0.10113828503543905</v>
      </c>
      <c r="O136" s="6"/>
      <c r="P136" s="30" t="s">
        <v>358</v>
      </c>
      <c r="Q136" s="2" t="s">
        <v>61</v>
      </c>
      <c r="R136" s="2" t="s">
        <v>62</v>
      </c>
      <c r="S136" s="2">
        <v>1800</v>
      </c>
      <c r="T136" s="2">
        <v>411.28071535800001</v>
      </c>
      <c r="U136" s="2" t="s">
        <v>63</v>
      </c>
      <c r="V136" s="2">
        <v>3.54</v>
      </c>
      <c r="W136" s="33" t="s">
        <v>4</v>
      </c>
      <c r="X136" s="4">
        <v>15.09</v>
      </c>
      <c r="Y136" s="4">
        <v>15.09</v>
      </c>
      <c r="Z136" s="4">
        <v>15.09</v>
      </c>
      <c r="AA136" s="13">
        <f t="shared" si="15"/>
        <v>15.089999999999998</v>
      </c>
      <c r="AB136" s="13">
        <f t="shared" si="16"/>
        <v>2.1755839288168292E-15</v>
      </c>
      <c r="AC136" s="13">
        <f t="shared" si="17"/>
        <v>1.4417388527613183E-14</v>
      </c>
    </row>
    <row r="137" spans="1:29" s="1" customFormat="1" x14ac:dyDescent="0.25">
      <c r="A137" s="30" t="s">
        <v>358</v>
      </c>
      <c r="B137" s="2" t="s">
        <v>64</v>
      </c>
      <c r="C137" s="2" t="s">
        <v>65</v>
      </c>
      <c r="D137" s="2">
        <v>1900</v>
      </c>
      <c r="E137" s="2">
        <v>425.296365423</v>
      </c>
      <c r="F137" s="2" t="s">
        <v>66</v>
      </c>
      <c r="G137" s="2">
        <v>3.99</v>
      </c>
      <c r="H137" s="4" t="s">
        <v>4</v>
      </c>
      <c r="I137" s="13">
        <v>15.83</v>
      </c>
      <c r="J137" s="13">
        <v>15.83</v>
      </c>
      <c r="K137" s="13">
        <v>15.85</v>
      </c>
      <c r="L137" s="13">
        <f t="shared" si="12"/>
        <v>15.836666666666666</v>
      </c>
      <c r="M137" s="13">
        <f t="shared" si="13"/>
        <v>1.154700538379227E-2</v>
      </c>
      <c r="N137" s="13">
        <f t="shared" si="14"/>
        <v>7.2913104928176833E-2</v>
      </c>
      <c r="O137" s="6"/>
      <c r="P137" s="30" t="s">
        <v>358</v>
      </c>
      <c r="Q137" s="2" t="s">
        <v>64</v>
      </c>
      <c r="R137" s="2" t="s">
        <v>65</v>
      </c>
      <c r="S137" s="2">
        <v>1900</v>
      </c>
      <c r="T137" s="2">
        <v>425.296365423</v>
      </c>
      <c r="U137" s="2" t="s">
        <v>66</v>
      </c>
      <c r="V137" s="2">
        <v>3.99</v>
      </c>
      <c r="W137" s="33" t="s">
        <v>4</v>
      </c>
      <c r="X137" s="4">
        <v>15.83</v>
      </c>
      <c r="Y137" s="4">
        <v>15.82</v>
      </c>
      <c r="Z137" s="4">
        <v>15.83</v>
      </c>
      <c r="AA137" s="13">
        <f t="shared" si="15"/>
        <v>15.826666666666666</v>
      </c>
      <c r="AB137" s="13">
        <f t="shared" si="16"/>
        <v>5.7735026918961348E-3</v>
      </c>
      <c r="AC137" s="13">
        <f t="shared" si="17"/>
        <v>3.6479587354019384E-2</v>
      </c>
    </row>
    <row r="138" spans="1:29" s="1" customFormat="1" x14ac:dyDescent="0.25">
      <c r="A138" s="30" t="s">
        <v>358</v>
      </c>
      <c r="B138" s="2" t="s">
        <v>67</v>
      </c>
      <c r="C138" s="2" t="s">
        <v>68</v>
      </c>
      <c r="D138" s="2">
        <v>2000</v>
      </c>
      <c r="E138" s="2">
        <v>439.312015487</v>
      </c>
      <c r="F138" s="2" t="s">
        <v>69</v>
      </c>
      <c r="G138" s="2">
        <v>4.43</v>
      </c>
      <c r="H138" s="4" t="s">
        <v>4</v>
      </c>
      <c r="I138" s="9">
        <v>16.5</v>
      </c>
      <c r="J138" s="9">
        <v>16.510000000000002</v>
      </c>
      <c r="K138" s="9">
        <v>16.52</v>
      </c>
      <c r="L138" s="13">
        <f t="shared" si="12"/>
        <v>16.510000000000002</v>
      </c>
      <c r="M138" s="13">
        <f t="shared" si="13"/>
        <v>9.9999999999997868E-3</v>
      </c>
      <c r="N138" s="13">
        <f t="shared" si="14"/>
        <v>6.0569351907933291E-2</v>
      </c>
      <c r="O138" s="6"/>
      <c r="P138" s="30" t="s">
        <v>358</v>
      </c>
      <c r="Q138" s="2" t="s">
        <v>67</v>
      </c>
      <c r="R138" s="2" t="s">
        <v>68</v>
      </c>
      <c r="S138" s="2">
        <v>2000</v>
      </c>
      <c r="T138" s="2">
        <v>439.312015487</v>
      </c>
      <c r="U138" s="2" t="s">
        <v>69</v>
      </c>
      <c r="V138" s="2">
        <v>4.43</v>
      </c>
      <c r="W138" s="33" t="s">
        <v>4</v>
      </c>
      <c r="X138" s="5">
        <v>16.5</v>
      </c>
      <c r="Y138" s="5">
        <v>16.48</v>
      </c>
      <c r="Z138" s="5">
        <v>16.489999999999998</v>
      </c>
      <c r="AA138" s="13">
        <f t="shared" si="15"/>
        <v>16.489999999999998</v>
      </c>
      <c r="AB138" s="13">
        <f t="shared" si="16"/>
        <v>9.9999999999997868E-3</v>
      </c>
      <c r="AC138" s="13">
        <f t="shared" si="17"/>
        <v>6.0642813826560261E-2</v>
      </c>
    </row>
  </sheetData>
  <mergeCells count="4">
    <mergeCell ref="X1:AC1"/>
    <mergeCell ref="P1:W1"/>
    <mergeCell ref="A1:H1"/>
    <mergeCell ref="I1:N1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38"/>
  <sheetViews>
    <sheetView zoomScale="40" zoomScaleNormal="40" workbookViewId="0">
      <selection activeCell="AD2" sqref="AD1:CA1048576"/>
    </sheetView>
  </sheetViews>
  <sheetFormatPr baseColWidth="10" defaultColWidth="11.42578125" defaultRowHeight="15" x14ac:dyDescent="0.25"/>
  <cols>
    <col min="1" max="1" width="5.42578125" style="25" customWidth="1"/>
    <col min="2" max="8" width="11.42578125" style="22"/>
    <col min="9" max="14" width="11.42578125" style="26"/>
    <col min="15" max="15" width="11.42578125" style="22"/>
    <col min="16" max="16" width="5.42578125" style="32" customWidth="1"/>
    <col min="17" max="23" width="11.42578125" style="22"/>
    <col min="24" max="26" width="11.42578125" style="25"/>
    <col min="27" max="16384" width="11.42578125" style="22"/>
  </cols>
  <sheetData>
    <row r="1" spans="1:29" s="1" customFormat="1" x14ac:dyDescent="0.25">
      <c r="A1" s="36"/>
      <c r="B1" s="36"/>
      <c r="C1" s="36"/>
      <c r="D1" s="36"/>
      <c r="E1" s="36"/>
      <c r="F1" s="36"/>
      <c r="G1" s="36"/>
      <c r="H1" s="36"/>
      <c r="I1" s="35" t="s">
        <v>360</v>
      </c>
      <c r="J1" s="35"/>
      <c r="K1" s="35"/>
      <c r="L1" s="35"/>
      <c r="M1" s="35"/>
      <c r="N1" s="35"/>
      <c r="O1" s="27"/>
      <c r="P1" s="36"/>
      <c r="Q1" s="36"/>
      <c r="R1" s="36"/>
      <c r="S1" s="36"/>
      <c r="T1" s="36"/>
      <c r="U1" s="36"/>
      <c r="V1" s="36"/>
      <c r="W1" s="36"/>
      <c r="X1" s="35" t="s">
        <v>365</v>
      </c>
      <c r="Y1" s="35"/>
      <c r="Z1" s="35"/>
      <c r="AA1" s="35"/>
      <c r="AB1" s="35"/>
      <c r="AC1" s="35"/>
    </row>
    <row r="2" spans="1:29" s="1" customFormat="1" x14ac:dyDescent="0.25">
      <c r="A2" s="23" t="s">
        <v>1</v>
      </c>
      <c r="B2" s="24" t="s">
        <v>2</v>
      </c>
      <c r="C2" s="24" t="s">
        <v>3</v>
      </c>
      <c r="D2" s="24" t="s">
        <v>4</v>
      </c>
      <c r="E2" s="24" t="s">
        <v>5</v>
      </c>
      <c r="F2" s="24" t="s">
        <v>6</v>
      </c>
      <c r="G2" s="24" t="s">
        <v>7</v>
      </c>
      <c r="H2" s="23" t="s">
        <v>8</v>
      </c>
      <c r="I2" s="28" t="s">
        <v>361</v>
      </c>
      <c r="J2" s="28" t="s">
        <v>362</v>
      </c>
      <c r="K2" s="28" t="s">
        <v>363</v>
      </c>
      <c r="L2" s="28" t="s">
        <v>359</v>
      </c>
      <c r="M2" s="28" t="s">
        <v>0</v>
      </c>
      <c r="N2" s="28" t="s">
        <v>364</v>
      </c>
      <c r="O2" s="28"/>
      <c r="P2" s="23" t="s">
        <v>1</v>
      </c>
      <c r="Q2" s="24" t="s">
        <v>2</v>
      </c>
      <c r="R2" s="24" t="s">
        <v>3</v>
      </c>
      <c r="S2" s="24" t="s">
        <v>4</v>
      </c>
      <c r="T2" s="24" t="s">
        <v>5</v>
      </c>
      <c r="U2" s="24" t="s">
        <v>6</v>
      </c>
      <c r="V2" s="24" t="s">
        <v>7</v>
      </c>
      <c r="W2" s="23" t="s">
        <v>8</v>
      </c>
      <c r="X2" s="28" t="s">
        <v>361</v>
      </c>
      <c r="Y2" s="28" t="s">
        <v>362</v>
      </c>
      <c r="Z2" s="28" t="s">
        <v>363</v>
      </c>
      <c r="AA2" s="28" t="s">
        <v>359</v>
      </c>
      <c r="AB2" s="28" t="s">
        <v>0</v>
      </c>
      <c r="AC2" s="28" t="s">
        <v>364</v>
      </c>
    </row>
    <row r="3" spans="1:29" s="1" customFormat="1" ht="15" customHeight="1" x14ac:dyDescent="0.25">
      <c r="A3" s="31" t="s">
        <v>357</v>
      </c>
      <c r="B3" s="2" t="s">
        <v>9</v>
      </c>
      <c r="C3" s="2" t="s">
        <v>10</v>
      </c>
      <c r="D3" s="2">
        <v>100</v>
      </c>
      <c r="E3" s="2">
        <v>173.01466426299999</v>
      </c>
      <c r="F3" s="2" t="s">
        <v>11</v>
      </c>
      <c r="G3" s="2">
        <v>-4.01</v>
      </c>
      <c r="H3" s="4" t="s">
        <v>4</v>
      </c>
      <c r="I3" s="13">
        <v>0.73</v>
      </c>
      <c r="J3" s="13">
        <v>0.73</v>
      </c>
      <c r="K3" s="13">
        <v>0.75</v>
      </c>
      <c r="L3" s="13">
        <f>AVERAGE(I3:K3)</f>
        <v>0.73666666666666669</v>
      </c>
      <c r="M3" s="13">
        <f>STDEV(I3:K3)</f>
        <v>1.1547005383792525E-2</v>
      </c>
      <c r="N3" s="13">
        <f>M3/L3*100</f>
        <v>1.5674667941799809</v>
      </c>
      <c r="O3" s="3"/>
      <c r="P3" s="31" t="s">
        <v>357</v>
      </c>
      <c r="Q3" s="2" t="s">
        <v>9</v>
      </c>
      <c r="R3" s="2" t="s">
        <v>10</v>
      </c>
      <c r="S3" s="2">
        <v>100</v>
      </c>
      <c r="T3" s="2">
        <v>173.01466426299999</v>
      </c>
      <c r="U3" s="2" t="s">
        <v>11</v>
      </c>
      <c r="V3" s="2">
        <v>-4.01</v>
      </c>
      <c r="W3" s="33" t="s">
        <v>4</v>
      </c>
      <c r="X3" s="2" t="s">
        <v>12</v>
      </c>
      <c r="Y3" s="2" t="s">
        <v>12</v>
      </c>
      <c r="Z3" s="2" t="s">
        <v>12</v>
      </c>
      <c r="AA3" s="13" t="e">
        <f>AVERAGE(X3:Z3)</f>
        <v>#DIV/0!</v>
      </c>
      <c r="AB3" s="13" t="e">
        <f>STDEV(X3:Z3)</f>
        <v>#DIV/0!</v>
      </c>
      <c r="AC3" s="13" t="e">
        <f>AB3/AA3*100</f>
        <v>#DIV/0!</v>
      </c>
    </row>
    <row r="4" spans="1:29" s="1" customFormat="1" x14ac:dyDescent="0.25">
      <c r="A4" s="31" t="s">
        <v>357</v>
      </c>
      <c r="B4" s="2" t="s">
        <v>13</v>
      </c>
      <c r="C4" s="2" t="s">
        <v>14</v>
      </c>
      <c r="D4" s="2">
        <v>200</v>
      </c>
      <c r="E4" s="2">
        <v>187.030314328</v>
      </c>
      <c r="F4" s="2" t="s">
        <v>15</v>
      </c>
      <c r="G4" s="2">
        <v>-3.65</v>
      </c>
      <c r="H4" s="4" t="s">
        <v>4</v>
      </c>
      <c r="I4" s="13">
        <v>0.76</v>
      </c>
      <c r="J4" s="13">
        <v>0.77</v>
      </c>
      <c r="K4" s="13">
        <v>0.79</v>
      </c>
      <c r="L4" s="13">
        <f t="shared" ref="L4:L67" si="0">AVERAGE(I4:K4)</f>
        <v>0.77333333333333343</v>
      </c>
      <c r="M4" s="13">
        <f t="shared" ref="M4:M67" si="1">STDEV(I4:K4)</f>
        <v>1.527525231651948E-2</v>
      </c>
      <c r="N4" s="13">
        <f t="shared" ref="N4:N67" si="2">M4/L4*100</f>
        <v>1.9752481443775189</v>
      </c>
      <c r="O4" s="3"/>
      <c r="P4" s="31" t="s">
        <v>357</v>
      </c>
      <c r="Q4" s="2" t="s">
        <v>13</v>
      </c>
      <c r="R4" s="2" t="s">
        <v>14</v>
      </c>
      <c r="S4" s="2">
        <v>200</v>
      </c>
      <c r="T4" s="2">
        <v>187.030314328</v>
      </c>
      <c r="U4" s="2" t="s">
        <v>15</v>
      </c>
      <c r="V4" s="2">
        <v>-3.65</v>
      </c>
      <c r="W4" s="33" t="s">
        <v>4</v>
      </c>
      <c r="X4" s="2" t="s">
        <v>12</v>
      </c>
      <c r="Y4" s="2" t="s">
        <v>12</v>
      </c>
      <c r="Z4" s="2" t="s">
        <v>12</v>
      </c>
      <c r="AA4" s="13" t="e">
        <f t="shared" ref="AA4:AA67" si="3">AVERAGE(X4:Z4)</f>
        <v>#DIV/0!</v>
      </c>
      <c r="AB4" s="13" t="e">
        <f t="shared" ref="AB4:AB67" si="4">STDEV(X4:Z4)</f>
        <v>#DIV/0!</v>
      </c>
      <c r="AC4" s="13" t="e">
        <f t="shared" ref="AC4:AC67" si="5">AB4/AA4*100</f>
        <v>#DIV/0!</v>
      </c>
    </row>
    <row r="5" spans="1:29" s="1" customFormat="1" x14ac:dyDescent="0.25">
      <c r="A5" s="31" t="s">
        <v>357</v>
      </c>
      <c r="B5" s="2" t="s">
        <v>16</v>
      </c>
      <c r="C5" s="2" t="s">
        <v>17</v>
      </c>
      <c r="D5" s="2">
        <v>300</v>
      </c>
      <c r="E5" s="2">
        <v>201.045964392</v>
      </c>
      <c r="F5" s="2" t="s">
        <v>18</v>
      </c>
      <c r="G5" s="2">
        <v>-3.13</v>
      </c>
      <c r="H5" s="4" t="s">
        <v>4</v>
      </c>
      <c r="I5" s="13">
        <v>0.88</v>
      </c>
      <c r="J5" s="13">
        <v>0.89</v>
      </c>
      <c r="K5" s="13">
        <v>0.91</v>
      </c>
      <c r="L5" s="13">
        <f t="shared" si="0"/>
        <v>0.89333333333333342</v>
      </c>
      <c r="M5" s="13">
        <f t="shared" si="1"/>
        <v>1.527525231651948E-2</v>
      </c>
      <c r="N5" s="13">
        <f t="shared" si="2"/>
        <v>1.7099163040880014</v>
      </c>
      <c r="O5" s="3"/>
      <c r="P5" s="31" t="s">
        <v>357</v>
      </c>
      <c r="Q5" s="2" t="s">
        <v>16</v>
      </c>
      <c r="R5" s="2" t="s">
        <v>17</v>
      </c>
      <c r="S5" s="2">
        <v>300</v>
      </c>
      <c r="T5" s="2">
        <v>201.045964392</v>
      </c>
      <c r="U5" s="2" t="s">
        <v>18</v>
      </c>
      <c r="V5" s="2">
        <v>-3.13</v>
      </c>
      <c r="W5" s="33" t="s">
        <v>4</v>
      </c>
      <c r="X5" s="2">
        <v>0.91</v>
      </c>
      <c r="Y5" s="2">
        <v>0.88</v>
      </c>
      <c r="Z5" s="2">
        <v>0.88</v>
      </c>
      <c r="AA5" s="13">
        <f t="shared" si="3"/>
        <v>0.89</v>
      </c>
      <c r="AB5" s="13">
        <f t="shared" si="4"/>
        <v>1.7320508075688787E-2</v>
      </c>
      <c r="AC5" s="13">
        <f t="shared" si="5"/>
        <v>1.9461245028863805</v>
      </c>
    </row>
    <row r="6" spans="1:29" s="1" customFormat="1" x14ac:dyDescent="0.25">
      <c r="A6" s="31" t="s">
        <v>357</v>
      </c>
      <c r="B6" s="2" t="s">
        <v>19</v>
      </c>
      <c r="C6" s="2" t="s">
        <v>20</v>
      </c>
      <c r="D6" s="2">
        <v>400</v>
      </c>
      <c r="E6" s="2">
        <v>215.06161445699999</v>
      </c>
      <c r="F6" s="2" t="s">
        <v>21</v>
      </c>
      <c r="G6" s="2">
        <v>-2.68</v>
      </c>
      <c r="H6" s="4" t="s">
        <v>4</v>
      </c>
      <c r="I6" s="13">
        <v>1.36</v>
      </c>
      <c r="J6" s="13">
        <v>1.36</v>
      </c>
      <c r="K6" s="13">
        <v>1.38</v>
      </c>
      <c r="L6" s="13">
        <f t="shared" si="0"/>
        <v>1.3666666666666665</v>
      </c>
      <c r="M6" s="13">
        <f t="shared" si="1"/>
        <v>1.1547005383792396E-2</v>
      </c>
      <c r="N6" s="13">
        <f t="shared" si="2"/>
        <v>0.84490283296041935</v>
      </c>
      <c r="O6" s="3"/>
      <c r="P6" s="31" t="s">
        <v>357</v>
      </c>
      <c r="Q6" s="2" t="s">
        <v>19</v>
      </c>
      <c r="R6" s="2" t="s">
        <v>20</v>
      </c>
      <c r="S6" s="2">
        <v>400</v>
      </c>
      <c r="T6" s="2">
        <v>215.06161445699999</v>
      </c>
      <c r="U6" s="2" t="s">
        <v>21</v>
      </c>
      <c r="V6" s="2">
        <v>-2.68</v>
      </c>
      <c r="W6" s="33" t="s">
        <v>4</v>
      </c>
      <c r="X6" s="2">
        <v>1.36</v>
      </c>
      <c r="Y6" s="2">
        <v>1.34</v>
      </c>
      <c r="Z6" s="2">
        <v>1.35</v>
      </c>
      <c r="AA6" s="13">
        <f t="shared" si="3"/>
        <v>1.3500000000000003</v>
      </c>
      <c r="AB6" s="13">
        <f t="shared" si="4"/>
        <v>1.0000000000000009E-2</v>
      </c>
      <c r="AC6" s="13">
        <f t="shared" si="5"/>
        <v>0.74074074074074125</v>
      </c>
    </row>
    <row r="7" spans="1:29" s="1" customFormat="1" x14ac:dyDescent="0.25">
      <c r="A7" s="31" t="s">
        <v>357</v>
      </c>
      <c r="B7" s="2" t="s">
        <v>22</v>
      </c>
      <c r="C7" s="2" t="s">
        <v>23</v>
      </c>
      <c r="D7" s="2">
        <v>500</v>
      </c>
      <c r="E7" s="2">
        <v>229.07726452099999</v>
      </c>
      <c r="F7" s="2" t="s">
        <v>24</v>
      </c>
      <c r="G7" s="2">
        <v>-2.2400000000000002</v>
      </c>
      <c r="H7" s="4" t="s">
        <v>4</v>
      </c>
      <c r="I7" s="13">
        <v>3.17</v>
      </c>
      <c r="J7" s="13">
        <v>3.17</v>
      </c>
      <c r="K7" s="13">
        <v>3.2</v>
      </c>
      <c r="L7" s="13">
        <f t="shared" si="0"/>
        <v>3.1799999999999997</v>
      </c>
      <c r="M7" s="13">
        <f t="shared" si="1"/>
        <v>1.7320508075688915E-2</v>
      </c>
      <c r="N7" s="13">
        <f t="shared" si="2"/>
        <v>0.54467006527323636</v>
      </c>
      <c r="O7" s="3"/>
      <c r="P7" s="31" t="s">
        <v>357</v>
      </c>
      <c r="Q7" s="2" t="s">
        <v>22</v>
      </c>
      <c r="R7" s="2" t="s">
        <v>23</v>
      </c>
      <c r="S7" s="2">
        <v>500</v>
      </c>
      <c r="T7" s="2">
        <v>229.07726452099999</v>
      </c>
      <c r="U7" s="2" t="s">
        <v>24</v>
      </c>
      <c r="V7" s="2">
        <v>-2.2400000000000002</v>
      </c>
      <c r="W7" s="33" t="s">
        <v>4</v>
      </c>
      <c r="X7" s="2">
        <v>3.19</v>
      </c>
      <c r="Y7" s="2">
        <v>3.16</v>
      </c>
      <c r="Z7" s="2">
        <v>3.17</v>
      </c>
      <c r="AA7" s="13">
        <f t="shared" si="3"/>
        <v>3.1733333333333333</v>
      </c>
      <c r="AB7" s="13">
        <f t="shared" si="4"/>
        <v>1.5275252316519385E-2</v>
      </c>
      <c r="AC7" s="13">
        <f t="shared" si="5"/>
        <v>0.48136299316762765</v>
      </c>
    </row>
    <row r="8" spans="1:29" s="1" customFormat="1" x14ac:dyDescent="0.25">
      <c r="A8" s="31" t="s">
        <v>357</v>
      </c>
      <c r="B8" s="2" t="s">
        <v>25</v>
      </c>
      <c r="C8" s="2" t="s">
        <v>26</v>
      </c>
      <c r="D8" s="2">
        <v>600</v>
      </c>
      <c r="E8" s="2">
        <v>243.09291458499999</v>
      </c>
      <c r="F8" s="2" t="s">
        <v>27</v>
      </c>
      <c r="G8" s="2">
        <v>-1.79</v>
      </c>
      <c r="H8" s="4" t="s">
        <v>4</v>
      </c>
      <c r="I8" s="13">
        <v>4.97</v>
      </c>
      <c r="J8" s="13">
        <v>4.97</v>
      </c>
      <c r="K8" s="13">
        <v>4.99</v>
      </c>
      <c r="L8" s="13">
        <f t="shared" si="0"/>
        <v>4.9766666666666666</v>
      </c>
      <c r="M8" s="13">
        <f t="shared" si="1"/>
        <v>1.1547005383792781E-2</v>
      </c>
      <c r="N8" s="13">
        <f t="shared" si="2"/>
        <v>0.23202288112108738</v>
      </c>
      <c r="O8" s="3"/>
      <c r="P8" s="31" t="s">
        <v>357</v>
      </c>
      <c r="Q8" s="2" t="s">
        <v>25</v>
      </c>
      <c r="R8" s="2" t="s">
        <v>26</v>
      </c>
      <c r="S8" s="2">
        <v>600</v>
      </c>
      <c r="T8" s="2">
        <v>243.09291458499999</v>
      </c>
      <c r="U8" s="2" t="s">
        <v>27</v>
      </c>
      <c r="V8" s="2">
        <v>-1.79</v>
      </c>
      <c r="W8" s="33" t="s">
        <v>4</v>
      </c>
      <c r="X8" s="2">
        <v>4.97</v>
      </c>
      <c r="Y8" s="2">
        <v>4.96</v>
      </c>
      <c r="Z8" s="2">
        <v>4.97</v>
      </c>
      <c r="AA8" s="13">
        <f t="shared" si="3"/>
        <v>4.9666666666666659</v>
      </c>
      <c r="AB8" s="13">
        <f t="shared" si="4"/>
        <v>5.7735026918961348E-3</v>
      </c>
      <c r="AC8" s="13">
        <f t="shared" si="5"/>
        <v>0.11624502064220407</v>
      </c>
    </row>
    <row r="9" spans="1:29" s="1" customFormat="1" x14ac:dyDescent="0.25">
      <c r="A9" s="31" t="s">
        <v>357</v>
      </c>
      <c r="B9" s="2" t="s">
        <v>28</v>
      </c>
      <c r="C9" s="2" t="s">
        <v>29</v>
      </c>
      <c r="D9" s="2">
        <v>700</v>
      </c>
      <c r="E9" s="2">
        <v>257.10856465000001</v>
      </c>
      <c r="F9" s="2" t="s">
        <v>30</v>
      </c>
      <c r="G9" s="2">
        <v>-1.35</v>
      </c>
      <c r="H9" s="4" t="s">
        <v>4</v>
      </c>
      <c r="I9" s="13">
        <v>6.16</v>
      </c>
      <c r="J9" s="13">
        <v>6.16</v>
      </c>
      <c r="K9" s="13">
        <v>6.18</v>
      </c>
      <c r="L9" s="13">
        <f t="shared" si="0"/>
        <v>6.166666666666667</v>
      </c>
      <c r="M9" s="13">
        <f t="shared" si="1"/>
        <v>1.154700538379227E-2</v>
      </c>
      <c r="N9" s="13">
        <f t="shared" si="2"/>
        <v>0.18724873595338815</v>
      </c>
      <c r="O9" s="3"/>
      <c r="P9" s="31" t="s">
        <v>357</v>
      </c>
      <c r="Q9" s="2" t="s">
        <v>28</v>
      </c>
      <c r="R9" s="2" t="s">
        <v>29</v>
      </c>
      <c r="S9" s="2">
        <v>700</v>
      </c>
      <c r="T9" s="2">
        <v>257.10856465000001</v>
      </c>
      <c r="U9" s="2" t="s">
        <v>30</v>
      </c>
      <c r="V9" s="2">
        <v>-1.35</v>
      </c>
      <c r="W9" s="33" t="s">
        <v>4</v>
      </c>
      <c r="X9" s="2">
        <v>6.16</v>
      </c>
      <c r="Y9" s="2">
        <v>6.14</v>
      </c>
      <c r="Z9" s="2">
        <v>6.15</v>
      </c>
      <c r="AA9" s="13">
        <f t="shared" si="3"/>
        <v>6.1500000000000012</v>
      </c>
      <c r="AB9" s="13">
        <f t="shared" si="4"/>
        <v>1.0000000000000231E-2</v>
      </c>
      <c r="AC9" s="13">
        <f t="shared" si="5"/>
        <v>0.16260162601626388</v>
      </c>
    </row>
    <row r="10" spans="1:29" s="1" customFormat="1" x14ac:dyDescent="0.25">
      <c r="A10" s="31" t="s">
        <v>357</v>
      </c>
      <c r="B10" s="2" t="s">
        <v>31</v>
      </c>
      <c r="C10" s="2" t="s">
        <v>32</v>
      </c>
      <c r="D10" s="2">
        <v>800</v>
      </c>
      <c r="E10" s="2">
        <v>271.124214714</v>
      </c>
      <c r="F10" s="2" t="s">
        <v>33</v>
      </c>
      <c r="G10" s="2">
        <v>-0.9</v>
      </c>
      <c r="H10" s="4" t="s">
        <v>4</v>
      </c>
      <c r="I10" s="13">
        <v>7.14</v>
      </c>
      <c r="J10" s="13">
        <v>7.14</v>
      </c>
      <c r="K10" s="13">
        <v>7.17</v>
      </c>
      <c r="L10" s="13">
        <f t="shared" si="0"/>
        <v>7.1499999999999995</v>
      </c>
      <c r="M10" s="13">
        <f t="shared" si="1"/>
        <v>1.7320508075688915E-2</v>
      </c>
      <c r="N10" s="13">
        <f t="shared" si="2"/>
        <v>0.24224486819145338</v>
      </c>
      <c r="O10" s="3"/>
      <c r="P10" s="31" t="s">
        <v>357</v>
      </c>
      <c r="Q10" s="2" t="s">
        <v>31</v>
      </c>
      <c r="R10" s="2" t="s">
        <v>32</v>
      </c>
      <c r="S10" s="2">
        <v>800</v>
      </c>
      <c r="T10" s="2">
        <v>271.124214714</v>
      </c>
      <c r="U10" s="2" t="s">
        <v>33</v>
      </c>
      <c r="V10" s="2">
        <v>-0.9</v>
      </c>
      <c r="W10" s="33" t="s">
        <v>4</v>
      </c>
      <c r="X10" s="2">
        <v>7.14</v>
      </c>
      <c r="Y10" s="2">
        <v>7.13</v>
      </c>
      <c r="Z10" s="2">
        <v>7.14</v>
      </c>
      <c r="AA10" s="13">
        <f t="shared" si="3"/>
        <v>7.1366666666666667</v>
      </c>
      <c r="AB10" s="13">
        <f t="shared" si="4"/>
        <v>5.7735026918961348E-3</v>
      </c>
      <c r="AC10" s="13">
        <f t="shared" si="5"/>
        <v>8.0899150283458218E-2</v>
      </c>
    </row>
    <row r="11" spans="1:29" s="1" customFormat="1" x14ac:dyDescent="0.25">
      <c r="A11" s="31" t="s">
        <v>357</v>
      </c>
      <c r="B11" s="2" t="s">
        <v>34</v>
      </c>
      <c r="C11" s="2" t="s">
        <v>35</v>
      </c>
      <c r="D11" s="2">
        <v>900</v>
      </c>
      <c r="E11" s="2">
        <v>285.13986477899999</v>
      </c>
      <c r="F11" s="2" t="s">
        <v>36</v>
      </c>
      <c r="G11" s="2">
        <v>-0.46</v>
      </c>
      <c r="H11" s="4" t="s">
        <v>4</v>
      </c>
      <c r="I11" s="13">
        <v>8.01</v>
      </c>
      <c r="J11" s="13">
        <v>8.02</v>
      </c>
      <c r="K11" s="13">
        <v>8.0399999999999991</v>
      </c>
      <c r="L11" s="13">
        <f t="shared" si="0"/>
        <v>8.0233333333333334</v>
      </c>
      <c r="M11" s="13">
        <f t="shared" si="1"/>
        <v>1.527525231651914E-2</v>
      </c>
      <c r="N11" s="13">
        <f t="shared" si="2"/>
        <v>0.19038536331349157</v>
      </c>
      <c r="O11" s="3"/>
      <c r="P11" s="31" t="s">
        <v>357</v>
      </c>
      <c r="Q11" s="2" t="s">
        <v>34</v>
      </c>
      <c r="R11" s="2" t="s">
        <v>35</v>
      </c>
      <c r="S11" s="2">
        <v>900</v>
      </c>
      <c r="T11" s="2">
        <v>285.13986477899999</v>
      </c>
      <c r="U11" s="2" t="s">
        <v>36</v>
      </c>
      <c r="V11" s="2">
        <v>-0.46</v>
      </c>
      <c r="W11" s="33" t="s">
        <v>4</v>
      </c>
      <c r="X11" s="2">
        <v>8.01</v>
      </c>
      <c r="Y11" s="2">
        <v>8</v>
      </c>
      <c r="Z11" s="2">
        <v>8.01</v>
      </c>
      <c r="AA11" s="13">
        <f t="shared" si="3"/>
        <v>8.0066666666666659</v>
      </c>
      <c r="AB11" s="13">
        <f t="shared" si="4"/>
        <v>5.7735026918961348E-3</v>
      </c>
      <c r="AC11" s="13">
        <f t="shared" si="5"/>
        <v>7.2108693071142413E-2</v>
      </c>
    </row>
    <row r="12" spans="1:29" s="1" customFormat="1" x14ac:dyDescent="0.25">
      <c r="A12" s="31" t="s">
        <v>357</v>
      </c>
      <c r="B12" s="2" t="s">
        <v>37</v>
      </c>
      <c r="C12" s="2" t="s">
        <v>38</v>
      </c>
      <c r="D12" s="2">
        <v>1000</v>
      </c>
      <c r="E12" s="2">
        <v>299.15551484299999</v>
      </c>
      <c r="F12" s="2" t="s">
        <v>39</v>
      </c>
      <c r="G12" s="2">
        <v>-0.02</v>
      </c>
      <c r="H12" s="4" t="s">
        <v>4</v>
      </c>
      <c r="I12" s="13">
        <v>8.83</v>
      </c>
      <c r="J12" s="13">
        <v>8.82</v>
      </c>
      <c r="K12" s="13">
        <v>8.85</v>
      </c>
      <c r="L12" s="13">
        <f t="shared" si="0"/>
        <v>8.8333333333333339</v>
      </c>
      <c r="M12" s="13">
        <f t="shared" si="1"/>
        <v>1.527525231651914E-2</v>
      </c>
      <c r="N12" s="13">
        <f t="shared" si="2"/>
        <v>0.17292738471531102</v>
      </c>
      <c r="O12" s="3"/>
      <c r="P12" s="31" t="s">
        <v>357</v>
      </c>
      <c r="Q12" s="2" t="s">
        <v>37</v>
      </c>
      <c r="R12" s="2" t="s">
        <v>38</v>
      </c>
      <c r="S12" s="2">
        <v>1000</v>
      </c>
      <c r="T12" s="2">
        <v>299.15551484299999</v>
      </c>
      <c r="U12" s="2" t="s">
        <v>39</v>
      </c>
      <c r="V12" s="2">
        <v>-0.02</v>
      </c>
      <c r="W12" s="33" t="s">
        <v>4</v>
      </c>
      <c r="X12" s="2">
        <v>8.83</v>
      </c>
      <c r="Y12" s="2">
        <v>8.81</v>
      </c>
      <c r="Z12" s="2">
        <v>8.82</v>
      </c>
      <c r="AA12" s="13">
        <f t="shared" si="3"/>
        <v>8.82</v>
      </c>
      <c r="AB12" s="13">
        <f t="shared" si="4"/>
        <v>9.9999999999997868E-3</v>
      </c>
      <c r="AC12" s="13">
        <f t="shared" si="5"/>
        <v>0.11337868480725381</v>
      </c>
    </row>
    <row r="13" spans="1:29" s="1" customFormat="1" x14ac:dyDescent="0.25">
      <c r="A13" s="31" t="s">
        <v>357</v>
      </c>
      <c r="B13" s="2" t="s">
        <v>40</v>
      </c>
      <c r="C13" s="2" t="s">
        <v>41</v>
      </c>
      <c r="D13" s="2">
        <v>1100</v>
      </c>
      <c r="E13" s="2">
        <v>313.17116490699999</v>
      </c>
      <c r="F13" s="2" t="s">
        <v>42</v>
      </c>
      <c r="G13" s="2">
        <v>0.43</v>
      </c>
      <c r="H13" s="4" t="s">
        <v>4</v>
      </c>
      <c r="I13" s="13">
        <v>9.61</v>
      </c>
      <c r="J13" s="13">
        <v>9.6199999999999992</v>
      </c>
      <c r="K13" s="13">
        <v>9.6300000000000008</v>
      </c>
      <c r="L13" s="13">
        <f t="shared" si="0"/>
        <v>9.6199999999999992</v>
      </c>
      <c r="M13" s="13">
        <f t="shared" si="1"/>
        <v>1.0000000000000675E-2</v>
      </c>
      <c r="N13" s="13">
        <f t="shared" si="2"/>
        <v>0.10395010395011098</v>
      </c>
      <c r="O13" s="3"/>
      <c r="P13" s="31" t="s">
        <v>357</v>
      </c>
      <c r="Q13" s="2" t="s">
        <v>40</v>
      </c>
      <c r="R13" s="2" t="s">
        <v>41</v>
      </c>
      <c r="S13" s="2">
        <v>1100</v>
      </c>
      <c r="T13" s="2">
        <v>313.17116490699999</v>
      </c>
      <c r="U13" s="2" t="s">
        <v>42</v>
      </c>
      <c r="V13" s="2">
        <v>0.43</v>
      </c>
      <c r="W13" s="33" t="s">
        <v>4</v>
      </c>
      <c r="X13" s="2">
        <v>9.61</v>
      </c>
      <c r="Y13" s="2">
        <v>9.59</v>
      </c>
      <c r="Z13" s="2">
        <v>9.6</v>
      </c>
      <c r="AA13" s="13">
        <f t="shared" si="3"/>
        <v>9.6</v>
      </c>
      <c r="AB13" s="13">
        <f t="shared" si="4"/>
        <v>9.9999999999997868E-3</v>
      </c>
      <c r="AC13" s="13">
        <f t="shared" si="5"/>
        <v>0.10416666666666445</v>
      </c>
    </row>
    <row r="14" spans="1:29" s="1" customFormat="1" x14ac:dyDescent="0.25">
      <c r="A14" s="31" t="s">
        <v>357</v>
      </c>
      <c r="B14" s="2" t="s">
        <v>43</v>
      </c>
      <c r="C14" s="2" t="s">
        <v>44</v>
      </c>
      <c r="D14" s="2">
        <v>1200</v>
      </c>
      <c r="E14" s="2">
        <v>327.18681497199998</v>
      </c>
      <c r="F14" s="2" t="s">
        <v>45</v>
      </c>
      <c r="G14" s="2">
        <v>0.87</v>
      </c>
      <c r="H14" s="4" t="s">
        <v>4</v>
      </c>
      <c r="I14" s="13">
        <v>10.39</v>
      </c>
      <c r="J14" s="13">
        <v>10.38</v>
      </c>
      <c r="K14" s="13">
        <v>10.4</v>
      </c>
      <c r="L14" s="13">
        <f t="shared" si="0"/>
        <v>10.39</v>
      </c>
      <c r="M14" s="13">
        <f t="shared" si="1"/>
        <v>9.9999999999997868E-3</v>
      </c>
      <c r="N14" s="13">
        <f t="shared" si="2"/>
        <v>9.6246390760344427E-2</v>
      </c>
      <c r="O14" s="3"/>
      <c r="P14" s="31" t="s">
        <v>357</v>
      </c>
      <c r="Q14" s="2" t="s">
        <v>43</v>
      </c>
      <c r="R14" s="2" t="s">
        <v>44</v>
      </c>
      <c r="S14" s="2">
        <v>1200</v>
      </c>
      <c r="T14" s="2">
        <v>327.18681497199998</v>
      </c>
      <c r="U14" s="2" t="s">
        <v>45</v>
      </c>
      <c r="V14" s="2">
        <v>0.87</v>
      </c>
      <c r="W14" s="33" t="s">
        <v>4</v>
      </c>
      <c r="X14" s="2">
        <v>10.39</v>
      </c>
      <c r="Y14" s="2">
        <v>10.37</v>
      </c>
      <c r="Z14" s="2">
        <v>10.38</v>
      </c>
      <c r="AA14" s="13">
        <f t="shared" si="3"/>
        <v>10.38</v>
      </c>
      <c r="AB14" s="13">
        <f t="shared" si="4"/>
        <v>1.0000000000000675E-2</v>
      </c>
      <c r="AC14" s="13">
        <f t="shared" si="5"/>
        <v>9.633911368016064E-2</v>
      </c>
    </row>
    <row r="15" spans="1:29" s="1" customFormat="1" x14ac:dyDescent="0.25">
      <c r="A15" s="31" t="s">
        <v>357</v>
      </c>
      <c r="B15" s="2" t="s">
        <v>46</v>
      </c>
      <c r="C15" s="2" t="s">
        <v>47</v>
      </c>
      <c r="D15" s="2">
        <v>1300</v>
      </c>
      <c r="E15" s="2">
        <v>341.20246503599998</v>
      </c>
      <c r="F15" s="2" t="s">
        <v>48</v>
      </c>
      <c r="G15" s="2">
        <v>1.32</v>
      </c>
      <c r="H15" s="4" t="s">
        <v>4</v>
      </c>
      <c r="I15" s="13">
        <v>11.16</v>
      </c>
      <c r="J15" s="13">
        <v>11.16</v>
      </c>
      <c r="K15" s="13">
        <v>11.19</v>
      </c>
      <c r="L15" s="13">
        <f t="shared" si="0"/>
        <v>11.17</v>
      </c>
      <c r="M15" s="13">
        <f t="shared" si="1"/>
        <v>1.7320508075688405E-2</v>
      </c>
      <c r="N15" s="13">
        <f t="shared" si="2"/>
        <v>0.15506274015835636</v>
      </c>
      <c r="O15" s="3"/>
      <c r="P15" s="31" t="s">
        <v>357</v>
      </c>
      <c r="Q15" s="2" t="s">
        <v>46</v>
      </c>
      <c r="R15" s="2" t="s">
        <v>47</v>
      </c>
      <c r="S15" s="2">
        <v>1300</v>
      </c>
      <c r="T15" s="2">
        <v>341.20246503599998</v>
      </c>
      <c r="U15" s="2" t="s">
        <v>48</v>
      </c>
      <c r="V15" s="2">
        <v>1.32</v>
      </c>
      <c r="W15" s="33" t="s">
        <v>4</v>
      </c>
      <c r="X15" s="2">
        <v>11.16</v>
      </c>
      <c r="Y15" s="2">
        <v>11.15</v>
      </c>
      <c r="Z15" s="2">
        <v>11.16</v>
      </c>
      <c r="AA15" s="13">
        <f t="shared" si="3"/>
        <v>11.156666666666666</v>
      </c>
      <c r="AB15" s="13">
        <f t="shared" si="4"/>
        <v>5.7735026918961348E-3</v>
      </c>
      <c r="AC15" s="13">
        <f t="shared" si="5"/>
        <v>5.174935188433942E-2</v>
      </c>
    </row>
    <row r="16" spans="1:29" s="1" customFormat="1" x14ac:dyDescent="0.25">
      <c r="A16" s="31" t="s">
        <v>357</v>
      </c>
      <c r="B16" s="2" t="s">
        <v>49</v>
      </c>
      <c r="C16" s="2" t="s">
        <v>50</v>
      </c>
      <c r="D16" s="2">
        <v>1400</v>
      </c>
      <c r="E16" s="2">
        <v>355.21811510100002</v>
      </c>
      <c r="F16" s="2" t="s">
        <v>51</v>
      </c>
      <c r="G16" s="2">
        <v>1.76</v>
      </c>
      <c r="H16" s="4" t="s">
        <v>4</v>
      </c>
      <c r="I16" s="13">
        <v>11.95</v>
      </c>
      <c r="J16" s="13">
        <v>11.94</v>
      </c>
      <c r="K16" s="13">
        <v>11.97</v>
      </c>
      <c r="L16" s="13">
        <f t="shared" si="0"/>
        <v>11.953333333333333</v>
      </c>
      <c r="M16" s="13">
        <f t="shared" si="1"/>
        <v>1.527525231652011E-2</v>
      </c>
      <c r="N16" s="13">
        <f t="shared" si="2"/>
        <v>0.12779073326703941</v>
      </c>
      <c r="O16" s="3"/>
      <c r="P16" s="31" t="s">
        <v>357</v>
      </c>
      <c r="Q16" s="2" t="s">
        <v>49</v>
      </c>
      <c r="R16" s="2" t="s">
        <v>50</v>
      </c>
      <c r="S16" s="2">
        <v>1400</v>
      </c>
      <c r="T16" s="2">
        <v>355.21811510100002</v>
      </c>
      <c r="U16" s="2" t="s">
        <v>51</v>
      </c>
      <c r="V16" s="2">
        <v>1.76</v>
      </c>
      <c r="W16" s="33" t="s">
        <v>4</v>
      </c>
      <c r="X16" s="2">
        <v>11.95</v>
      </c>
      <c r="Y16" s="2">
        <v>11.94</v>
      </c>
      <c r="Z16" s="2">
        <v>11.94</v>
      </c>
      <c r="AA16" s="13">
        <f t="shared" si="3"/>
        <v>11.943333333333333</v>
      </c>
      <c r="AB16" s="13">
        <f t="shared" si="4"/>
        <v>5.7735026918961348E-3</v>
      </c>
      <c r="AC16" s="13">
        <f t="shared" si="5"/>
        <v>4.8340798425030432E-2</v>
      </c>
    </row>
    <row r="17" spans="1:29" s="1" customFormat="1" x14ac:dyDescent="0.25">
      <c r="A17" s="31" t="s">
        <v>357</v>
      </c>
      <c r="B17" s="2" t="s">
        <v>52</v>
      </c>
      <c r="C17" s="2" t="s">
        <v>53</v>
      </c>
      <c r="D17" s="2">
        <v>1500</v>
      </c>
      <c r="E17" s="2">
        <v>369.23376516500002</v>
      </c>
      <c r="F17" s="2" t="s">
        <v>54</v>
      </c>
      <c r="G17" s="2">
        <v>2.21</v>
      </c>
      <c r="H17" s="4" t="s">
        <v>4</v>
      </c>
      <c r="I17" s="13">
        <v>12.74</v>
      </c>
      <c r="J17" s="13">
        <v>12.74</v>
      </c>
      <c r="K17" s="13">
        <v>12.76</v>
      </c>
      <c r="L17" s="13">
        <f t="shared" si="0"/>
        <v>12.746666666666668</v>
      </c>
      <c r="M17" s="13">
        <f t="shared" si="1"/>
        <v>1.154700538379227E-2</v>
      </c>
      <c r="N17" s="13">
        <f t="shared" si="2"/>
        <v>9.0588431358202937E-2</v>
      </c>
      <c r="O17" s="3"/>
      <c r="P17" s="31" t="s">
        <v>357</v>
      </c>
      <c r="Q17" s="2" t="s">
        <v>52</v>
      </c>
      <c r="R17" s="2" t="s">
        <v>53</v>
      </c>
      <c r="S17" s="2">
        <v>1500</v>
      </c>
      <c r="T17" s="2">
        <v>369.23376516500002</v>
      </c>
      <c r="U17" s="2" t="s">
        <v>54</v>
      </c>
      <c r="V17" s="2">
        <v>2.21</v>
      </c>
      <c r="W17" s="33" t="s">
        <v>4</v>
      </c>
      <c r="X17" s="2">
        <v>12.74</v>
      </c>
      <c r="Y17" s="2">
        <v>12.72</v>
      </c>
      <c r="Z17" s="2">
        <v>12.74</v>
      </c>
      <c r="AA17" s="13">
        <f t="shared" si="3"/>
        <v>12.733333333333334</v>
      </c>
      <c r="AB17" s="13">
        <f t="shared" si="4"/>
        <v>1.154700538379227E-2</v>
      </c>
      <c r="AC17" s="13">
        <f t="shared" si="5"/>
        <v>9.0683288354389546E-2</v>
      </c>
    </row>
    <row r="18" spans="1:29" s="1" customFormat="1" x14ac:dyDescent="0.25">
      <c r="A18" s="31" t="s">
        <v>357</v>
      </c>
      <c r="B18" s="2" t="s">
        <v>55</v>
      </c>
      <c r="C18" s="2" t="s">
        <v>56</v>
      </c>
      <c r="D18" s="2">
        <v>1600</v>
      </c>
      <c r="E18" s="2">
        <v>383.24941522900002</v>
      </c>
      <c r="F18" s="2" t="s">
        <v>57</v>
      </c>
      <c r="G18" s="2">
        <v>2.65</v>
      </c>
      <c r="H18" s="4" t="s">
        <v>4</v>
      </c>
      <c r="I18" s="13">
        <v>13.54</v>
      </c>
      <c r="J18" s="13">
        <v>13.54</v>
      </c>
      <c r="K18" s="13">
        <v>13.56</v>
      </c>
      <c r="L18" s="13">
        <f t="shared" si="0"/>
        <v>13.546666666666667</v>
      </c>
      <c r="M18" s="13">
        <f t="shared" si="1"/>
        <v>1.1547005383793295E-2</v>
      </c>
      <c r="N18" s="13">
        <f t="shared" si="2"/>
        <v>8.5238720844930824E-2</v>
      </c>
      <c r="O18" s="3"/>
      <c r="P18" s="31" t="s">
        <v>357</v>
      </c>
      <c r="Q18" s="2" t="s">
        <v>55</v>
      </c>
      <c r="R18" s="2" t="s">
        <v>56</v>
      </c>
      <c r="S18" s="2">
        <v>1600</v>
      </c>
      <c r="T18" s="2">
        <v>383.24941522900002</v>
      </c>
      <c r="U18" s="2" t="s">
        <v>57</v>
      </c>
      <c r="V18" s="2">
        <v>2.65</v>
      </c>
      <c r="W18" s="33" t="s">
        <v>4</v>
      </c>
      <c r="X18" s="2">
        <v>13.54</v>
      </c>
      <c r="Y18" s="2">
        <v>13.53</v>
      </c>
      <c r="Z18" s="2">
        <v>13.54</v>
      </c>
      <c r="AA18" s="13">
        <f t="shared" si="3"/>
        <v>13.536666666666667</v>
      </c>
      <c r="AB18" s="13">
        <f t="shared" si="4"/>
        <v>5.7735026918961348E-3</v>
      </c>
      <c r="AC18" s="13">
        <f t="shared" si="5"/>
        <v>4.2650844805930566E-2</v>
      </c>
    </row>
    <row r="19" spans="1:29" s="1" customFormat="1" x14ac:dyDescent="0.25">
      <c r="A19" s="31" t="s">
        <v>357</v>
      </c>
      <c r="B19" s="2" t="s">
        <v>58</v>
      </c>
      <c r="C19" s="2" t="s">
        <v>59</v>
      </c>
      <c r="D19" s="2">
        <v>1700</v>
      </c>
      <c r="E19" s="2">
        <v>397.26506529400001</v>
      </c>
      <c r="F19" s="2" t="s">
        <v>60</v>
      </c>
      <c r="G19" s="2">
        <v>3.1</v>
      </c>
      <c r="H19" s="4" t="s">
        <v>4</v>
      </c>
      <c r="I19" s="13">
        <v>14.32</v>
      </c>
      <c r="J19" s="13">
        <v>14.33</v>
      </c>
      <c r="K19" s="13">
        <v>14.35</v>
      </c>
      <c r="L19" s="13">
        <f t="shared" si="0"/>
        <v>14.333333333333334</v>
      </c>
      <c r="M19" s="13">
        <f t="shared" si="1"/>
        <v>1.527525231651914E-2</v>
      </c>
      <c r="N19" s="13">
        <f t="shared" si="2"/>
        <v>0.10657152778966843</v>
      </c>
      <c r="O19" s="3"/>
      <c r="P19" s="31" t="s">
        <v>357</v>
      </c>
      <c r="Q19" s="2" t="s">
        <v>58</v>
      </c>
      <c r="R19" s="2" t="s">
        <v>59</v>
      </c>
      <c r="S19" s="2">
        <v>1700</v>
      </c>
      <c r="T19" s="2">
        <v>397.26506529400001</v>
      </c>
      <c r="U19" s="2" t="s">
        <v>60</v>
      </c>
      <c r="V19" s="2">
        <v>3.1</v>
      </c>
      <c r="W19" s="33" t="s">
        <v>4</v>
      </c>
      <c r="X19" s="2">
        <v>14.33</v>
      </c>
      <c r="Y19" s="2">
        <v>14.31</v>
      </c>
      <c r="Z19" s="2">
        <v>14.33</v>
      </c>
      <c r="AA19" s="13">
        <f t="shared" si="3"/>
        <v>14.323333333333332</v>
      </c>
      <c r="AB19" s="13">
        <f t="shared" si="4"/>
        <v>1.154700538379227E-2</v>
      </c>
      <c r="AC19" s="13">
        <f t="shared" si="5"/>
        <v>8.0616746919657464E-2</v>
      </c>
    </row>
    <row r="20" spans="1:29" s="1" customFormat="1" x14ac:dyDescent="0.25">
      <c r="A20" s="31" t="s">
        <v>357</v>
      </c>
      <c r="B20" s="2" t="s">
        <v>61</v>
      </c>
      <c r="C20" s="2" t="s">
        <v>62</v>
      </c>
      <c r="D20" s="2">
        <v>1800</v>
      </c>
      <c r="E20" s="2">
        <v>411.28071535800001</v>
      </c>
      <c r="F20" s="2" t="s">
        <v>63</v>
      </c>
      <c r="G20" s="2">
        <v>3.54</v>
      </c>
      <c r="H20" s="4" t="s">
        <v>4</v>
      </c>
      <c r="I20" s="13">
        <v>15.09</v>
      </c>
      <c r="J20" s="13">
        <v>15.1</v>
      </c>
      <c r="K20" s="13">
        <v>15.12</v>
      </c>
      <c r="L20" s="13">
        <f t="shared" si="0"/>
        <v>15.103333333333332</v>
      </c>
      <c r="M20" s="13">
        <f t="shared" si="1"/>
        <v>1.5275252316519142E-2</v>
      </c>
      <c r="N20" s="13">
        <f t="shared" si="2"/>
        <v>0.10113828503543905</v>
      </c>
      <c r="O20" s="3"/>
      <c r="P20" s="31" t="s">
        <v>357</v>
      </c>
      <c r="Q20" s="2" t="s">
        <v>61</v>
      </c>
      <c r="R20" s="2" t="s">
        <v>62</v>
      </c>
      <c r="S20" s="2">
        <v>1800</v>
      </c>
      <c r="T20" s="2">
        <v>411.28071535800001</v>
      </c>
      <c r="U20" s="2" t="s">
        <v>63</v>
      </c>
      <c r="V20" s="2">
        <v>3.54</v>
      </c>
      <c r="W20" s="33" t="s">
        <v>4</v>
      </c>
      <c r="X20" s="2">
        <v>15.09</v>
      </c>
      <c r="Y20" s="2">
        <v>15.09</v>
      </c>
      <c r="Z20" s="2">
        <v>15.09</v>
      </c>
      <c r="AA20" s="13">
        <f t="shared" si="3"/>
        <v>15.089999999999998</v>
      </c>
      <c r="AB20" s="13">
        <f t="shared" si="4"/>
        <v>2.1755839288168292E-15</v>
      </c>
      <c r="AC20" s="13">
        <f t="shared" si="5"/>
        <v>1.4417388527613183E-14</v>
      </c>
    </row>
    <row r="21" spans="1:29" s="1" customFormat="1" x14ac:dyDescent="0.25">
      <c r="A21" s="31" t="s">
        <v>357</v>
      </c>
      <c r="B21" s="2" t="s">
        <v>64</v>
      </c>
      <c r="C21" s="2" t="s">
        <v>65</v>
      </c>
      <c r="D21" s="2">
        <v>1900</v>
      </c>
      <c r="E21" s="2">
        <v>425.296365423</v>
      </c>
      <c r="F21" s="2" t="s">
        <v>66</v>
      </c>
      <c r="G21" s="2">
        <v>3.99</v>
      </c>
      <c r="H21" s="4" t="s">
        <v>4</v>
      </c>
      <c r="I21" s="13">
        <v>15.83</v>
      </c>
      <c r="J21" s="13">
        <v>15.83</v>
      </c>
      <c r="K21" s="13">
        <v>15.85</v>
      </c>
      <c r="L21" s="13">
        <f t="shared" si="0"/>
        <v>15.836666666666666</v>
      </c>
      <c r="M21" s="13">
        <f t="shared" si="1"/>
        <v>1.154700538379227E-2</v>
      </c>
      <c r="N21" s="13">
        <f t="shared" si="2"/>
        <v>7.2913104928176833E-2</v>
      </c>
      <c r="O21" s="3"/>
      <c r="P21" s="31" t="s">
        <v>357</v>
      </c>
      <c r="Q21" s="2" t="s">
        <v>64</v>
      </c>
      <c r="R21" s="2" t="s">
        <v>65</v>
      </c>
      <c r="S21" s="2">
        <v>1900</v>
      </c>
      <c r="T21" s="2">
        <v>425.296365423</v>
      </c>
      <c r="U21" s="2" t="s">
        <v>66</v>
      </c>
      <c r="V21" s="2">
        <v>3.99</v>
      </c>
      <c r="W21" s="33" t="s">
        <v>4</v>
      </c>
      <c r="X21" s="2">
        <v>15.83</v>
      </c>
      <c r="Y21" s="2">
        <v>15.82</v>
      </c>
      <c r="Z21" s="2">
        <v>15.83</v>
      </c>
      <c r="AA21" s="13">
        <f t="shared" si="3"/>
        <v>15.826666666666666</v>
      </c>
      <c r="AB21" s="13">
        <f t="shared" si="4"/>
        <v>5.7735026918961348E-3</v>
      </c>
      <c r="AC21" s="13">
        <f t="shared" si="5"/>
        <v>3.6479587354019384E-2</v>
      </c>
    </row>
    <row r="22" spans="1:29" s="1" customFormat="1" x14ac:dyDescent="0.25">
      <c r="A22" s="31" t="s">
        <v>357</v>
      </c>
      <c r="B22" s="2" t="s">
        <v>67</v>
      </c>
      <c r="C22" s="2" t="s">
        <v>68</v>
      </c>
      <c r="D22" s="2">
        <v>2000</v>
      </c>
      <c r="E22" s="2">
        <v>439.312015487</v>
      </c>
      <c r="F22" s="2" t="s">
        <v>69</v>
      </c>
      <c r="G22" s="2">
        <v>4.43</v>
      </c>
      <c r="H22" s="4" t="s">
        <v>4</v>
      </c>
      <c r="I22" s="9">
        <v>16.5</v>
      </c>
      <c r="J22" s="9">
        <v>16.510000000000002</v>
      </c>
      <c r="K22" s="9">
        <v>16.52</v>
      </c>
      <c r="L22" s="13">
        <f t="shared" si="0"/>
        <v>16.510000000000002</v>
      </c>
      <c r="M22" s="13">
        <f t="shared" si="1"/>
        <v>9.9999999999997868E-3</v>
      </c>
      <c r="N22" s="13">
        <f t="shared" si="2"/>
        <v>6.0569351907933291E-2</v>
      </c>
      <c r="O22" s="3"/>
      <c r="P22" s="31" t="s">
        <v>357</v>
      </c>
      <c r="Q22" s="2" t="s">
        <v>67</v>
      </c>
      <c r="R22" s="2" t="s">
        <v>68</v>
      </c>
      <c r="S22" s="2">
        <v>2000</v>
      </c>
      <c r="T22" s="2">
        <v>439.312015487</v>
      </c>
      <c r="U22" s="2" t="s">
        <v>69</v>
      </c>
      <c r="V22" s="2">
        <v>4.43</v>
      </c>
      <c r="W22" s="33" t="s">
        <v>4</v>
      </c>
      <c r="X22" s="18">
        <v>16.5</v>
      </c>
      <c r="Y22" s="18">
        <v>16.48</v>
      </c>
      <c r="Z22" s="18">
        <v>16.489999999999998</v>
      </c>
      <c r="AA22" s="13">
        <f t="shared" si="3"/>
        <v>16.489999999999998</v>
      </c>
      <c r="AB22" s="13">
        <f t="shared" si="4"/>
        <v>9.9999999999997868E-3</v>
      </c>
      <c r="AC22" s="13">
        <f t="shared" si="5"/>
        <v>6.0642813826560261E-2</v>
      </c>
    </row>
    <row r="23" spans="1:29" s="1" customFormat="1" x14ac:dyDescent="0.25">
      <c r="A23" s="29">
        <v>1</v>
      </c>
      <c r="B23" s="2" t="s">
        <v>1096</v>
      </c>
      <c r="C23" s="2" t="s">
        <v>1097</v>
      </c>
      <c r="D23" s="2">
        <v>0.3331047939999997</v>
      </c>
      <c r="E23" s="2">
        <v>146.05790880199999</v>
      </c>
      <c r="F23" s="2" t="s">
        <v>1098</v>
      </c>
      <c r="G23" s="2">
        <v>0.3331047939999997</v>
      </c>
      <c r="H23" s="5" t="s">
        <v>1099</v>
      </c>
      <c r="I23" s="9">
        <v>2.57</v>
      </c>
      <c r="J23" s="9">
        <v>2.61</v>
      </c>
      <c r="K23" s="9">
        <v>2.59</v>
      </c>
      <c r="L23" s="13">
        <f t="shared" si="0"/>
        <v>2.59</v>
      </c>
      <c r="M23" s="13">
        <f t="shared" si="1"/>
        <v>2.0000000000000018E-2</v>
      </c>
      <c r="N23" s="13">
        <f t="shared" si="2"/>
        <v>0.77220077220077288</v>
      </c>
      <c r="O23" s="3"/>
      <c r="P23" s="33">
        <v>1</v>
      </c>
      <c r="Q23" s="2" t="s">
        <v>1096</v>
      </c>
      <c r="R23" s="2" t="s">
        <v>1097</v>
      </c>
      <c r="S23" s="2">
        <v>0.3331047939999997</v>
      </c>
      <c r="T23" s="2">
        <v>146.05790880199999</v>
      </c>
      <c r="U23" s="2" t="s">
        <v>1098</v>
      </c>
      <c r="V23" s="2">
        <v>0.3331047939999997</v>
      </c>
      <c r="W23" s="5" t="s">
        <v>1099</v>
      </c>
      <c r="X23" s="5">
        <v>2.59</v>
      </c>
      <c r="Y23" s="5">
        <v>2.6</v>
      </c>
      <c r="Z23" s="5">
        <v>2.57</v>
      </c>
      <c r="AA23" s="13">
        <f t="shared" si="3"/>
        <v>2.5866666666666664</v>
      </c>
      <c r="AB23" s="13">
        <f t="shared" si="4"/>
        <v>1.5275252316519577E-2</v>
      </c>
      <c r="AC23" s="13">
        <f t="shared" si="5"/>
        <v>0.59053810502008686</v>
      </c>
    </row>
    <row r="24" spans="1:29" s="1" customFormat="1" x14ac:dyDescent="0.25">
      <c r="A24" s="29">
        <v>2</v>
      </c>
      <c r="B24" s="2" t="s">
        <v>1100</v>
      </c>
      <c r="C24" s="2" t="s">
        <v>1101</v>
      </c>
      <c r="D24" s="2">
        <v>1.4467979606666663</v>
      </c>
      <c r="E24" s="2">
        <v>112.052429498</v>
      </c>
      <c r="F24" s="2" t="s">
        <v>1102</v>
      </c>
      <c r="G24" s="2">
        <v>1.4467979606666663</v>
      </c>
      <c r="H24" s="5" t="s">
        <v>1099</v>
      </c>
      <c r="I24" s="9">
        <v>5.94</v>
      </c>
      <c r="J24" s="13">
        <v>5.96</v>
      </c>
      <c r="K24" s="13">
        <v>5.94</v>
      </c>
      <c r="L24" s="13">
        <f t="shared" si="0"/>
        <v>5.9466666666666663</v>
      </c>
      <c r="M24" s="13">
        <f t="shared" si="1"/>
        <v>1.154700538379227E-2</v>
      </c>
      <c r="N24" s="13">
        <f t="shared" si="2"/>
        <v>0.19417609950323325</v>
      </c>
      <c r="O24" s="3"/>
      <c r="P24" s="33">
        <v>2</v>
      </c>
      <c r="Q24" s="2" t="s">
        <v>1100</v>
      </c>
      <c r="R24" s="2" t="s">
        <v>1101</v>
      </c>
      <c r="S24" s="2">
        <v>1.4467979606666663</v>
      </c>
      <c r="T24" s="2">
        <v>112.052429498</v>
      </c>
      <c r="U24" s="2" t="s">
        <v>1102</v>
      </c>
      <c r="V24" s="2">
        <v>1.4467979606666663</v>
      </c>
      <c r="W24" s="5" t="s">
        <v>1099</v>
      </c>
      <c r="X24" s="5" t="s">
        <v>12</v>
      </c>
      <c r="Y24" s="4" t="s">
        <v>12</v>
      </c>
      <c r="Z24" s="5" t="s">
        <v>12</v>
      </c>
      <c r="AA24" s="13" t="e">
        <f t="shared" si="3"/>
        <v>#DIV/0!</v>
      </c>
      <c r="AB24" s="13" t="e">
        <f t="shared" si="4"/>
        <v>#DIV/0!</v>
      </c>
      <c r="AC24" s="13" t="e">
        <f t="shared" si="5"/>
        <v>#DIV/0!</v>
      </c>
    </row>
    <row r="25" spans="1:29" s="1" customFormat="1" x14ac:dyDescent="0.25">
      <c r="A25" s="29">
        <v>3</v>
      </c>
      <c r="B25" s="2" t="s">
        <v>1103</v>
      </c>
      <c r="C25" s="2" t="s">
        <v>1104</v>
      </c>
      <c r="D25" s="2">
        <v>0.17158474233333318</v>
      </c>
      <c r="E25" s="2">
        <v>132.04225873799999</v>
      </c>
      <c r="F25" s="2" t="s">
        <v>854</v>
      </c>
      <c r="G25" s="2">
        <v>0.17158474233333318</v>
      </c>
      <c r="H25" s="5" t="s">
        <v>1099</v>
      </c>
      <c r="I25" s="9">
        <v>0.76</v>
      </c>
      <c r="J25" s="13">
        <v>0.78</v>
      </c>
      <c r="K25" s="13">
        <v>0.75</v>
      </c>
      <c r="L25" s="13">
        <f t="shared" si="0"/>
        <v>0.76333333333333331</v>
      </c>
      <c r="M25" s="13">
        <f t="shared" si="1"/>
        <v>1.527525231651948E-2</v>
      </c>
      <c r="N25" s="13">
        <f t="shared" si="2"/>
        <v>2.0011247576226396</v>
      </c>
      <c r="O25" s="3"/>
      <c r="P25" s="33">
        <v>3</v>
      </c>
      <c r="Q25" s="2" t="s">
        <v>1103</v>
      </c>
      <c r="R25" s="2" t="s">
        <v>1104</v>
      </c>
      <c r="S25" s="2">
        <v>0.17158474233333318</v>
      </c>
      <c r="T25" s="2">
        <v>132.04225873799999</v>
      </c>
      <c r="U25" s="2" t="s">
        <v>854</v>
      </c>
      <c r="V25" s="2">
        <v>0.17158474233333318</v>
      </c>
      <c r="W25" s="5" t="s">
        <v>1099</v>
      </c>
      <c r="X25" s="5" t="s">
        <v>12</v>
      </c>
      <c r="Y25" s="4" t="s">
        <v>12</v>
      </c>
      <c r="Z25" s="5" t="s">
        <v>12</v>
      </c>
      <c r="AA25" s="13" t="e">
        <f t="shared" si="3"/>
        <v>#DIV/0!</v>
      </c>
      <c r="AB25" s="13" t="e">
        <f t="shared" si="4"/>
        <v>#DIV/0!</v>
      </c>
      <c r="AC25" s="13" t="e">
        <f t="shared" si="5"/>
        <v>#DIV/0!</v>
      </c>
    </row>
    <row r="26" spans="1:29" s="1" customFormat="1" x14ac:dyDescent="0.25">
      <c r="A26" s="29">
        <v>4</v>
      </c>
      <c r="B26" s="2" t="s">
        <v>123</v>
      </c>
      <c r="C26" s="2" t="s">
        <v>1105</v>
      </c>
      <c r="D26" s="2">
        <v>1.2235795016666668</v>
      </c>
      <c r="E26" s="2">
        <v>178.047189</v>
      </c>
      <c r="F26" s="2" t="s">
        <v>125</v>
      </c>
      <c r="G26" s="2">
        <v>1.2235795016666668</v>
      </c>
      <c r="H26" s="5" t="s">
        <v>1099</v>
      </c>
      <c r="I26" s="13">
        <v>0.76</v>
      </c>
      <c r="J26" s="13">
        <v>0.77</v>
      </c>
      <c r="K26" s="13">
        <v>0.75</v>
      </c>
      <c r="L26" s="13">
        <f t="shared" si="0"/>
        <v>0.76000000000000012</v>
      </c>
      <c r="M26" s="13">
        <f t="shared" si="1"/>
        <v>1.0000000000000009E-2</v>
      </c>
      <c r="N26" s="13">
        <f t="shared" si="2"/>
        <v>1.3157894736842115</v>
      </c>
      <c r="O26" s="3"/>
      <c r="P26" s="33">
        <v>4</v>
      </c>
      <c r="Q26" s="2" t="s">
        <v>123</v>
      </c>
      <c r="R26" s="2" t="s">
        <v>1105</v>
      </c>
      <c r="S26" s="2">
        <v>1.2235795016666668</v>
      </c>
      <c r="T26" s="2">
        <v>178.047189</v>
      </c>
      <c r="U26" s="2" t="s">
        <v>125</v>
      </c>
      <c r="V26" s="2">
        <v>1.2235795016666668</v>
      </c>
      <c r="W26" s="5" t="s">
        <v>1099</v>
      </c>
      <c r="X26" s="4">
        <v>0.76</v>
      </c>
      <c r="Y26" s="4">
        <v>0.77</v>
      </c>
      <c r="Z26" s="5">
        <v>0.74</v>
      </c>
      <c r="AA26" s="13">
        <f t="shared" si="3"/>
        <v>0.75666666666666671</v>
      </c>
      <c r="AB26" s="13">
        <f t="shared" si="4"/>
        <v>1.527525231651948E-2</v>
      </c>
      <c r="AC26" s="13">
        <f t="shared" si="5"/>
        <v>2.0187558127558782</v>
      </c>
    </row>
    <row r="27" spans="1:29" s="1" customFormat="1" x14ac:dyDescent="0.25">
      <c r="A27" s="29">
        <v>5</v>
      </c>
      <c r="B27" s="2" t="s">
        <v>1106</v>
      </c>
      <c r="C27" s="2" t="s">
        <v>1107</v>
      </c>
      <c r="D27" s="2">
        <v>1.3272634023333332</v>
      </c>
      <c r="E27" s="2">
        <v>138.031694053</v>
      </c>
      <c r="F27" s="2" t="s">
        <v>1108</v>
      </c>
      <c r="G27" s="2">
        <v>1.3272634023333332</v>
      </c>
      <c r="H27" s="5" t="s">
        <v>1099</v>
      </c>
      <c r="I27" s="13">
        <v>3.39</v>
      </c>
      <c r="J27" s="13">
        <v>3.42</v>
      </c>
      <c r="K27" s="13">
        <v>3.39</v>
      </c>
      <c r="L27" s="13">
        <f t="shared" si="0"/>
        <v>3.4000000000000004</v>
      </c>
      <c r="M27" s="13">
        <f t="shared" si="1"/>
        <v>1.7320508075688659E-2</v>
      </c>
      <c r="N27" s="13">
        <f t="shared" si="2"/>
        <v>0.50942670810848989</v>
      </c>
      <c r="O27" s="3"/>
      <c r="P27" s="33">
        <v>5</v>
      </c>
      <c r="Q27" s="2" t="s">
        <v>1106</v>
      </c>
      <c r="R27" s="2" t="s">
        <v>1107</v>
      </c>
      <c r="S27" s="2">
        <v>1.3272634023333332</v>
      </c>
      <c r="T27" s="2">
        <v>138.031694053</v>
      </c>
      <c r="U27" s="2" t="s">
        <v>1108</v>
      </c>
      <c r="V27" s="2">
        <v>1.3272634023333332</v>
      </c>
      <c r="W27" s="5" t="s">
        <v>1099</v>
      </c>
      <c r="X27" s="4">
        <v>3.41</v>
      </c>
      <c r="Y27" s="4">
        <v>3.4</v>
      </c>
      <c r="Z27" s="5">
        <v>3.39</v>
      </c>
      <c r="AA27" s="13">
        <f t="shared" si="3"/>
        <v>3.4000000000000004</v>
      </c>
      <c r="AB27" s="13">
        <f t="shared" si="4"/>
        <v>1.0000000000000009E-2</v>
      </c>
      <c r="AC27" s="13">
        <f t="shared" si="5"/>
        <v>0.29411764705882376</v>
      </c>
    </row>
    <row r="28" spans="1:29" s="1" customFormat="1" x14ac:dyDescent="0.25">
      <c r="A28" s="29">
        <v>6</v>
      </c>
      <c r="B28" s="2" t="s">
        <v>1109</v>
      </c>
      <c r="C28" s="2" t="s">
        <v>1110</v>
      </c>
      <c r="D28" s="2">
        <v>0.67971315983121672</v>
      </c>
      <c r="E28" s="2">
        <v>137.08406397799999</v>
      </c>
      <c r="F28" s="2" t="s">
        <v>1111</v>
      </c>
      <c r="G28" s="2">
        <v>0.67971315983121672</v>
      </c>
      <c r="H28" s="5" t="s">
        <v>1099</v>
      </c>
      <c r="I28" s="13">
        <v>0.91</v>
      </c>
      <c r="J28" s="13">
        <v>0.92</v>
      </c>
      <c r="K28" s="13">
        <v>0.91</v>
      </c>
      <c r="L28" s="13">
        <f t="shared" si="0"/>
        <v>0.91333333333333344</v>
      </c>
      <c r="M28" s="13">
        <f t="shared" si="1"/>
        <v>5.7735026918962632E-3</v>
      </c>
      <c r="N28" s="13">
        <f t="shared" si="2"/>
        <v>0.63213533122951771</v>
      </c>
      <c r="O28" s="3"/>
      <c r="P28" s="33">
        <v>6</v>
      </c>
      <c r="Q28" s="2" t="s">
        <v>1109</v>
      </c>
      <c r="R28" s="2" t="s">
        <v>1110</v>
      </c>
      <c r="S28" s="2">
        <v>0.67971315983121672</v>
      </c>
      <c r="T28" s="2">
        <v>137.08406397799999</v>
      </c>
      <c r="U28" s="2" t="s">
        <v>1111</v>
      </c>
      <c r="V28" s="2">
        <v>0.67971315983121672</v>
      </c>
      <c r="W28" s="5" t="s">
        <v>1099</v>
      </c>
      <c r="X28" s="4" t="s">
        <v>12</v>
      </c>
      <c r="Y28" s="4" t="s">
        <v>12</v>
      </c>
      <c r="Z28" s="5" t="s">
        <v>12</v>
      </c>
      <c r="AA28" s="13" t="e">
        <f t="shared" si="3"/>
        <v>#DIV/0!</v>
      </c>
      <c r="AB28" s="13" t="e">
        <f t="shared" si="4"/>
        <v>#DIV/0!</v>
      </c>
      <c r="AC28" s="13" t="e">
        <f t="shared" si="5"/>
        <v>#DIV/0!</v>
      </c>
    </row>
    <row r="29" spans="1:29" s="1" customFormat="1" x14ac:dyDescent="0.25">
      <c r="A29" s="29">
        <v>7</v>
      </c>
      <c r="B29" s="2" t="s">
        <v>1112</v>
      </c>
      <c r="C29" s="2" t="s">
        <v>1113</v>
      </c>
      <c r="D29" s="2">
        <v>1.2751664346666671</v>
      </c>
      <c r="E29" s="2">
        <v>362.20932406600002</v>
      </c>
      <c r="F29" s="2" t="s">
        <v>1114</v>
      </c>
      <c r="G29" s="2">
        <v>1.2751664346666671</v>
      </c>
      <c r="H29" s="5" t="s">
        <v>1099</v>
      </c>
      <c r="I29" s="13">
        <v>7.17</v>
      </c>
      <c r="J29" s="13">
        <v>7.19</v>
      </c>
      <c r="K29" s="13">
        <v>7.18</v>
      </c>
      <c r="L29" s="13">
        <f t="shared" si="0"/>
        <v>7.18</v>
      </c>
      <c r="M29" s="13">
        <f t="shared" si="1"/>
        <v>1.0000000000000231E-2</v>
      </c>
      <c r="N29" s="13">
        <f t="shared" si="2"/>
        <v>0.13927576601671632</v>
      </c>
      <c r="O29" s="3"/>
      <c r="P29" s="33">
        <v>7</v>
      </c>
      <c r="Q29" s="2" t="s">
        <v>1112</v>
      </c>
      <c r="R29" s="2" t="s">
        <v>1113</v>
      </c>
      <c r="S29" s="2">
        <v>1.2751664346666671</v>
      </c>
      <c r="T29" s="2">
        <v>362.20932406600002</v>
      </c>
      <c r="U29" s="2" t="s">
        <v>1114</v>
      </c>
      <c r="V29" s="2">
        <v>1.2751664346666671</v>
      </c>
      <c r="W29" s="5" t="s">
        <v>1099</v>
      </c>
      <c r="X29" s="4">
        <v>7.19</v>
      </c>
      <c r="Y29" s="4">
        <v>7.2</v>
      </c>
      <c r="Z29" s="5">
        <v>7.18</v>
      </c>
      <c r="AA29" s="13">
        <f t="shared" si="3"/>
        <v>7.19</v>
      </c>
      <c r="AB29" s="13">
        <f t="shared" si="4"/>
        <v>1.0000000000000231E-2</v>
      </c>
      <c r="AC29" s="13">
        <f t="shared" si="5"/>
        <v>0.13908205841446775</v>
      </c>
    </row>
    <row r="30" spans="1:29" s="1" customFormat="1" x14ac:dyDescent="0.25">
      <c r="A30" s="29">
        <v>8</v>
      </c>
      <c r="B30" s="2" t="s">
        <v>1115</v>
      </c>
      <c r="C30" s="2" t="s">
        <v>1116</v>
      </c>
      <c r="D30" s="2">
        <v>0.84266902100000041</v>
      </c>
      <c r="E30" s="2">
        <v>86.073164942000005</v>
      </c>
      <c r="F30" s="2" t="s">
        <v>1117</v>
      </c>
      <c r="G30" s="2">
        <v>0.84266902100000041</v>
      </c>
      <c r="H30" s="5" t="s">
        <v>1099</v>
      </c>
      <c r="I30" s="13" t="s">
        <v>12</v>
      </c>
      <c r="J30" s="13" t="s">
        <v>12</v>
      </c>
      <c r="K30" s="13" t="s">
        <v>12</v>
      </c>
      <c r="L30" s="13" t="e">
        <f t="shared" si="0"/>
        <v>#DIV/0!</v>
      </c>
      <c r="M30" s="13" t="e">
        <f t="shared" si="1"/>
        <v>#DIV/0!</v>
      </c>
      <c r="N30" s="13" t="e">
        <f t="shared" si="2"/>
        <v>#DIV/0!</v>
      </c>
      <c r="O30" s="3"/>
      <c r="P30" s="33">
        <v>8</v>
      </c>
      <c r="Q30" s="2" t="s">
        <v>1115</v>
      </c>
      <c r="R30" s="2" t="s">
        <v>1116</v>
      </c>
      <c r="S30" s="2">
        <v>0.84266902100000041</v>
      </c>
      <c r="T30" s="2">
        <v>86.073164942000005</v>
      </c>
      <c r="U30" s="2" t="s">
        <v>1117</v>
      </c>
      <c r="V30" s="2">
        <v>0.84266902100000041</v>
      </c>
      <c r="W30" s="5" t="s">
        <v>1099</v>
      </c>
      <c r="X30" s="4" t="s">
        <v>12</v>
      </c>
      <c r="Y30" s="4" t="s">
        <v>12</v>
      </c>
      <c r="Z30" s="5" t="s">
        <v>12</v>
      </c>
      <c r="AA30" s="13" t="e">
        <f t="shared" si="3"/>
        <v>#DIV/0!</v>
      </c>
      <c r="AB30" s="13" t="e">
        <f t="shared" si="4"/>
        <v>#DIV/0!</v>
      </c>
      <c r="AC30" s="13" t="e">
        <f t="shared" si="5"/>
        <v>#DIV/0!</v>
      </c>
    </row>
    <row r="31" spans="1:29" s="1" customFormat="1" x14ac:dyDescent="0.25">
      <c r="A31" s="29">
        <v>9</v>
      </c>
      <c r="B31" s="2" t="s">
        <v>1118</v>
      </c>
      <c r="C31" s="2" t="s">
        <v>1119</v>
      </c>
      <c r="D31" s="2">
        <v>1.3821828389999999</v>
      </c>
      <c r="E31" s="2">
        <v>122.03677943300001</v>
      </c>
      <c r="F31" s="2" t="s">
        <v>1120</v>
      </c>
      <c r="G31" s="2">
        <v>1.3821828389999999</v>
      </c>
      <c r="H31" s="5" t="s">
        <v>1099</v>
      </c>
      <c r="I31" s="13" t="s">
        <v>12</v>
      </c>
      <c r="J31" s="13" t="s">
        <v>12</v>
      </c>
      <c r="K31" s="13" t="s">
        <v>12</v>
      </c>
      <c r="L31" s="13" t="e">
        <f t="shared" si="0"/>
        <v>#DIV/0!</v>
      </c>
      <c r="M31" s="13" t="e">
        <f t="shared" si="1"/>
        <v>#DIV/0!</v>
      </c>
      <c r="N31" s="13" t="e">
        <f t="shared" si="2"/>
        <v>#DIV/0!</v>
      </c>
      <c r="O31" s="3"/>
      <c r="P31" s="33">
        <v>9</v>
      </c>
      <c r="Q31" s="2" t="s">
        <v>1118</v>
      </c>
      <c r="R31" s="2" t="s">
        <v>1119</v>
      </c>
      <c r="S31" s="2">
        <v>1.3821828389999999</v>
      </c>
      <c r="T31" s="2">
        <v>122.03677943300001</v>
      </c>
      <c r="U31" s="2" t="s">
        <v>1120</v>
      </c>
      <c r="V31" s="2">
        <v>1.3821828389999999</v>
      </c>
      <c r="W31" s="5" t="s">
        <v>1099</v>
      </c>
      <c r="X31" s="4">
        <v>4.8099999999999996</v>
      </c>
      <c r="Y31" s="4">
        <v>4.82</v>
      </c>
      <c r="Z31" s="5">
        <v>4.8</v>
      </c>
      <c r="AA31" s="13">
        <f t="shared" si="3"/>
        <v>4.8099999999999996</v>
      </c>
      <c r="AB31" s="13">
        <f t="shared" si="4"/>
        <v>1.0000000000000231E-2</v>
      </c>
      <c r="AC31" s="13">
        <f t="shared" si="5"/>
        <v>0.20790020790021271</v>
      </c>
    </row>
    <row r="32" spans="1:29" s="1" customFormat="1" x14ac:dyDescent="0.25">
      <c r="A32" s="29">
        <v>10</v>
      </c>
      <c r="B32" s="2" t="s">
        <v>1121</v>
      </c>
      <c r="C32" s="2" t="s">
        <v>1122</v>
      </c>
      <c r="D32" s="2">
        <v>-0.16662861726590028</v>
      </c>
      <c r="E32" s="2">
        <v>205.03750770900001</v>
      </c>
      <c r="F32" s="2" t="s">
        <v>1123</v>
      </c>
      <c r="G32" s="2">
        <v>-0.16662861726590028</v>
      </c>
      <c r="H32" s="5" t="s">
        <v>1099</v>
      </c>
      <c r="I32" s="13">
        <v>3.01</v>
      </c>
      <c r="J32" s="13">
        <v>3.03</v>
      </c>
      <c r="K32" s="13">
        <v>2.98</v>
      </c>
      <c r="L32" s="13">
        <f t="shared" si="0"/>
        <v>3.0066666666666664</v>
      </c>
      <c r="M32" s="13">
        <f t="shared" si="1"/>
        <v>2.5166114784235735E-2</v>
      </c>
      <c r="N32" s="13">
        <f t="shared" si="2"/>
        <v>0.83701046954220859</v>
      </c>
      <c r="O32" s="3"/>
      <c r="P32" s="33">
        <v>10</v>
      </c>
      <c r="Q32" s="2" t="s">
        <v>1121</v>
      </c>
      <c r="R32" s="2" t="s">
        <v>1122</v>
      </c>
      <c r="S32" s="2">
        <v>-0.16662861726590028</v>
      </c>
      <c r="T32" s="2">
        <v>205.03750770900001</v>
      </c>
      <c r="U32" s="2" t="s">
        <v>1123</v>
      </c>
      <c r="V32" s="2">
        <v>-0.16662861726590028</v>
      </c>
      <c r="W32" s="5" t="s">
        <v>1099</v>
      </c>
      <c r="X32" s="4">
        <v>2.99</v>
      </c>
      <c r="Y32" s="4">
        <v>2.94</v>
      </c>
      <c r="Z32" s="5">
        <v>2.93</v>
      </c>
      <c r="AA32" s="13">
        <f t="shared" si="3"/>
        <v>2.9533333333333331</v>
      </c>
      <c r="AB32" s="13">
        <f t="shared" si="4"/>
        <v>3.2145502536643257E-2</v>
      </c>
      <c r="AC32" s="13">
        <f t="shared" si="5"/>
        <v>1.0884481671549637</v>
      </c>
    </row>
    <row r="33" spans="1:29" s="1" customFormat="1" x14ac:dyDescent="0.25">
      <c r="A33" s="29">
        <v>11</v>
      </c>
      <c r="B33" s="2" t="s">
        <v>1124</v>
      </c>
      <c r="C33" s="2" t="s">
        <v>1125</v>
      </c>
      <c r="D33" s="2">
        <v>0.87103994466666668</v>
      </c>
      <c r="E33" s="2">
        <v>72.056966000000003</v>
      </c>
      <c r="F33" s="2" t="s">
        <v>1126</v>
      </c>
      <c r="G33" s="2">
        <v>0.87103994466666668</v>
      </c>
      <c r="H33" s="5" t="s">
        <v>1099</v>
      </c>
      <c r="I33" s="13" t="s">
        <v>12</v>
      </c>
      <c r="J33" s="13" t="s">
        <v>12</v>
      </c>
      <c r="K33" s="13" t="s">
        <v>12</v>
      </c>
      <c r="L33" s="13" t="e">
        <f t="shared" si="0"/>
        <v>#DIV/0!</v>
      </c>
      <c r="M33" s="13" t="e">
        <f t="shared" si="1"/>
        <v>#DIV/0!</v>
      </c>
      <c r="N33" s="13" t="e">
        <f t="shared" si="2"/>
        <v>#DIV/0!</v>
      </c>
      <c r="O33" s="3"/>
      <c r="P33" s="33">
        <v>11</v>
      </c>
      <c r="Q33" s="2" t="s">
        <v>1124</v>
      </c>
      <c r="R33" s="2" t="s">
        <v>1125</v>
      </c>
      <c r="S33" s="2">
        <v>0.87103994466666668</v>
      </c>
      <c r="T33" s="2">
        <v>72.056966000000003</v>
      </c>
      <c r="U33" s="2" t="s">
        <v>1126</v>
      </c>
      <c r="V33" s="2">
        <v>0.87103994466666668</v>
      </c>
      <c r="W33" s="5" t="s">
        <v>1099</v>
      </c>
      <c r="X33" s="4" t="s">
        <v>12</v>
      </c>
      <c r="Y33" s="4" t="s">
        <v>12</v>
      </c>
      <c r="Z33" s="5" t="s">
        <v>12</v>
      </c>
      <c r="AA33" s="13" t="e">
        <f t="shared" si="3"/>
        <v>#DIV/0!</v>
      </c>
      <c r="AB33" s="13" t="e">
        <f t="shared" si="4"/>
        <v>#DIV/0!</v>
      </c>
      <c r="AC33" s="13" t="e">
        <f t="shared" si="5"/>
        <v>#DIV/0!</v>
      </c>
    </row>
    <row r="34" spans="1:29" s="1" customFormat="1" x14ac:dyDescent="0.25">
      <c r="A34" s="29">
        <v>12</v>
      </c>
      <c r="B34" s="2" t="s">
        <v>1127</v>
      </c>
      <c r="C34" s="2" t="s">
        <v>1128</v>
      </c>
      <c r="D34" s="2">
        <v>0.47719013266666654</v>
      </c>
      <c r="E34" s="2">
        <v>74.036779433000007</v>
      </c>
      <c r="F34" s="2" t="s">
        <v>1129</v>
      </c>
      <c r="G34" s="2">
        <v>0.47719013266666654</v>
      </c>
      <c r="H34" s="5" t="s">
        <v>1099</v>
      </c>
      <c r="I34" s="13" t="s">
        <v>12</v>
      </c>
      <c r="J34" s="13" t="s">
        <v>12</v>
      </c>
      <c r="K34" s="13" t="s">
        <v>12</v>
      </c>
      <c r="L34" s="13" t="e">
        <f t="shared" si="0"/>
        <v>#DIV/0!</v>
      </c>
      <c r="M34" s="13" t="e">
        <f t="shared" si="1"/>
        <v>#DIV/0!</v>
      </c>
      <c r="N34" s="13" t="e">
        <f t="shared" si="2"/>
        <v>#DIV/0!</v>
      </c>
      <c r="O34" s="3"/>
      <c r="P34" s="33">
        <v>12</v>
      </c>
      <c r="Q34" s="2" t="s">
        <v>1127</v>
      </c>
      <c r="R34" s="2" t="s">
        <v>1128</v>
      </c>
      <c r="S34" s="2">
        <v>0.47719013266666654</v>
      </c>
      <c r="T34" s="2">
        <v>74.036779433000007</v>
      </c>
      <c r="U34" s="2" t="s">
        <v>1129</v>
      </c>
      <c r="V34" s="2">
        <v>0.47719013266666654</v>
      </c>
      <c r="W34" s="5" t="s">
        <v>1099</v>
      </c>
      <c r="X34" s="4" t="s">
        <v>12</v>
      </c>
      <c r="Y34" s="4" t="s">
        <v>12</v>
      </c>
      <c r="Z34" s="5" t="s">
        <v>12</v>
      </c>
      <c r="AA34" s="13" t="e">
        <f t="shared" si="3"/>
        <v>#DIV/0!</v>
      </c>
      <c r="AB34" s="13" t="e">
        <f t="shared" si="4"/>
        <v>#DIV/0!</v>
      </c>
      <c r="AC34" s="13" t="e">
        <f t="shared" si="5"/>
        <v>#DIV/0!</v>
      </c>
    </row>
    <row r="35" spans="1:29" s="1" customFormat="1" x14ac:dyDescent="0.25">
      <c r="A35" s="29">
        <v>1</v>
      </c>
      <c r="B35" s="2" t="s">
        <v>1130</v>
      </c>
      <c r="C35" s="2" t="s">
        <v>1131</v>
      </c>
      <c r="D35" s="2"/>
      <c r="E35" s="2">
        <v>59.073499294000001</v>
      </c>
      <c r="F35" s="2" t="s">
        <v>1132</v>
      </c>
      <c r="G35" s="2">
        <v>0.19016946566666637</v>
      </c>
      <c r="H35" s="5" t="s">
        <v>1133</v>
      </c>
      <c r="I35" s="13" t="s">
        <v>12</v>
      </c>
      <c r="J35" s="13" t="s">
        <v>12</v>
      </c>
      <c r="K35" s="13" t="s">
        <v>12</v>
      </c>
      <c r="L35" s="13" t="e">
        <f t="shared" si="0"/>
        <v>#DIV/0!</v>
      </c>
      <c r="M35" s="13" t="e">
        <f t="shared" si="1"/>
        <v>#DIV/0!</v>
      </c>
      <c r="N35" s="13" t="e">
        <f t="shared" si="2"/>
        <v>#DIV/0!</v>
      </c>
      <c r="O35" s="3"/>
      <c r="P35" s="33">
        <v>1</v>
      </c>
      <c r="Q35" s="2" t="s">
        <v>1130</v>
      </c>
      <c r="R35" s="2" t="s">
        <v>1131</v>
      </c>
      <c r="S35" s="2"/>
      <c r="T35" s="2">
        <v>59.073499294000001</v>
      </c>
      <c r="U35" s="2" t="s">
        <v>1132</v>
      </c>
      <c r="V35" s="2">
        <v>0.19016946566666637</v>
      </c>
      <c r="W35" s="5" t="s">
        <v>1133</v>
      </c>
      <c r="X35" s="4" t="s">
        <v>12</v>
      </c>
      <c r="Y35" s="4" t="s">
        <v>12</v>
      </c>
      <c r="Z35" s="4" t="s">
        <v>12</v>
      </c>
      <c r="AA35" s="13" t="e">
        <f t="shared" si="3"/>
        <v>#DIV/0!</v>
      </c>
      <c r="AB35" s="13" t="e">
        <f t="shared" si="4"/>
        <v>#DIV/0!</v>
      </c>
      <c r="AC35" s="13" t="e">
        <f t="shared" si="5"/>
        <v>#DIV/0!</v>
      </c>
    </row>
    <row r="36" spans="1:29" s="1" customFormat="1" x14ac:dyDescent="0.25">
      <c r="A36" s="29">
        <v>2</v>
      </c>
      <c r="B36" s="2" t="s">
        <v>1134</v>
      </c>
      <c r="C36" s="2" t="s">
        <v>1135</v>
      </c>
      <c r="D36" s="2"/>
      <c r="E36" s="2">
        <v>232.12117776299999</v>
      </c>
      <c r="F36" s="2" t="s">
        <v>1136</v>
      </c>
      <c r="G36" s="2">
        <v>1.1476127873333333</v>
      </c>
      <c r="H36" s="5" t="s">
        <v>1133</v>
      </c>
      <c r="I36" s="13">
        <v>6.09</v>
      </c>
      <c r="J36" s="13">
        <v>6.1</v>
      </c>
      <c r="K36" s="13">
        <v>6.07</v>
      </c>
      <c r="L36" s="13">
        <f t="shared" si="0"/>
        <v>6.086666666666666</v>
      </c>
      <c r="M36" s="13">
        <f t="shared" si="1"/>
        <v>1.527525231651914E-2</v>
      </c>
      <c r="N36" s="13">
        <f t="shared" si="2"/>
        <v>0.25096252436778438</v>
      </c>
      <c r="O36" s="3"/>
      <c r="P36" s="33">
        <v>2</v>
      </c>
      <c r="Q36" s="2" t="s">
        <v>1134</v>
      </c>
      <c r="R36" s="2" t="s">
        <v>1135</v>
      </c>
      <c r="S36" s="2"/>
      <c r="T36" s="2">
        <v>232.12117776299999</v>
      </c>
      <c r="U36" s="2" t="s">
        <v>1136</v>
      </c>
      <c r="V36" s="2">
        <v>1.1476127873333333</v>
      </c>
      <c r="W36" s="5" t="s">
        <v>1133</v>
      </c>
      <c r="X36" s="4">
        <v>6.09</v>
      </c>
      <c r="Y36" s="4">
        <v>6.07</v>
      </c>
      <c r="Z36" s="4">
        <v>6.09</v>
      </c>
      <c r="AA36" s="13">
        <f t="shared" si="3"/>
        <v>6.083333333333333</v>
      </c>
      <c r="AB36" s="13">
        <f t="shared" si="4"/>
        <v>1.154700538379227E-2</v>
      </c>
      <c r="AC36" s="13">
        <f t="shared" si="5"/>
        <v>0.18981378713083183</v>
      </c>
    </row>
    <row r="37" spans="1:29" s="1" customFormat="1" x14ac:dyDescent="0.25">
      <c r="A37" s="29">
        <v>3</v>
      </c>
      <c r="B37" s="2" t="s">
        <v>1137</v>
      </c>
      <c r="C37" s="2" t="s">
        <v>1138</v>
      </c>
      <c r="D37" s="2"/>
      <c r="E37" s="2">
        <v>116.010958609</v>
      </c>
      <c r="F37" s="2" t="s">
        <v>1139</v>
      </c>
      <c r="G37" s="2">
        <v>-4.0914331333333324E-2</v>
      </c>
      <c r="H37" s="5" t="s">
        <v>1133</v>
      </c>
      <c r="I37" s="13">
        <v>0.92</v>
      </c>
      <c r="J37" s="13">
        <v>0.89</v>
      </c>
      <c r="K37" s="13">
        <v>0.88</v>
      </c>
      <c r="L37" s="13">
        <f t="shared" si="0"/>
        <v>0.89666666666666661</v>
      </c>
      <c r="M37" s="13">
        <f t="shared" si="1"/>
        <v>2.0816659994661344E-2</v>
      </c>
      <c r="N37" s="13">
        <f t="shared" si="2"/>
        <v>2.3215605942001503</v>
      </c>
      <c r="O37" s="3"/>
      <c r="P37" s="33">
        <v>3</v>
      </c>
      <c r="Q37" s="2" t="s">
        <v>1137</v>
      </c>
      <c r="R37" s="2" t="s">
        <v>1138</v>
      </c>
      <c r="S37" s="2"/>
      <c r="T37" s="2">
        <v>116.010958609</v>
      </c>
      <c r="U37" s="2" t="s">
        <v>1139</v>
      </c>
      <c r="V37" s="2">
        <v>-4.0914331333333324E-2</v>
      </c>
      <c r="W37" s="5" t="s">
        <v>1133</v>
      </c>
      <c r="X37" s="4">
        <v>0.88</v>
      </c>
      <c r="Y37" s="4">
        <v>0.89</v>
      </c>
      <c r="Z37" s="4">
        <v>0.87</v>
      </c>
      <c r="AA37" s="13">
        <f t="shared" si="3"/>
        <v>0.88</v>
      </c>
      <c r="AB37" s="13">
        <f t="shared" si="4"/>
        <v>1.0000000000000009E-2</v>
      </c>
      <c r="AC37" s="13">
        <f t="shared" si="5"/>
        <v>1.1363636363636374</v>
      </c>
    </row>
    <row r="38" spans="1:29" s="1" customFormat="1" x14ac:dyDescent="0.25">
      <c r="A38" s="29">
        <v>4</v>
      </c>
      <c r="B38" s="2" t="s">
        <v>1140</v>
      </c>
      <c r="C38" s="2" t="s">
        <v>1141</v>
      </c>
      <c r="D38" s="2"/>
      <c r="E38" s="2">
        <v>102.06807956199999</v>
      </c>
      <c r="F38" s="2" t="s">
        <v>1142</v>
      </c>
      <c r="G38" s="2">
        <v>1.3663274626666666</v>
      </c>
      <c r="H38" s="5" t="s">
        <v>1133</v>
      </c>
      <c r="I38" s="13" t="s">
        <v>12</v>
      </c>
      <c r="J38" s="13" t="s">
        <v>12</v>
      </c>
      <c r="K38" s="13" t="s">
        <v>12</v>
      </c>
      <c r="L38" s="13" t="e">
        <f t="shared" si="0"/>
        <v>#DIV/0!</v>
      </c>
      <c r="M38" s="13" t="e">
        <f t="shared" si="1"/>
        <v>#DIV/0!</v>
      </c>
      <c r="N38" s="13" t="e">
        <f t="shared" si="2"/>
        <v>#DIV/0!</v>
      </c>
      <c r="O38" s="3"/>
      <c r="P38" s="33">
        <v>4</v>
      </c>
      <c r="Q38" s="2" t="s">
        <v>1140</v>
      </c>
      <c r="R38" s="2" t="s">
        <v>1141</v>
      </c>
      <c r="S38" s="2"/>
      <c r="T38" s="2">
        <v>102.06807956199999</v>
      </c>
      <c r="U38" s="2" t="s">
        <v>1142</v>
      </c>
      <c r="V38" s="2">
        <v>1.3663274626666666</v>
      </c>
      <c r="W38" s="5" t="s">
        <v>1133</v>
      </c>
      <c r="X38" s="4" t="s">
        <v>12</v>
      </c>
      <c r="Y38" s="4" t="s">
        <v>12</v>
      </c>
      <c r="Z38" s="4" t="s">
        <v>12</v>
      </c>
      <c r="AA38" s="13" t="e">
        <f t="shared" si="3"/>
        <v>#DIV/0!</v>
      </c>
      <c r="AB38" s="13" t="e">
        <f t="shared" si="4"/>
        <v>#DIV/0!</v>
      </c>
      <c r="AC38" s="13" t="e">
        <f t="shared" si="5"/>
        <v>#DIV/0!</v>
      </c>
    </row>
    <row r="39" spans="1:29" s="1" customFormat="1" x14ac:dyDescent="0.25">
      <c r="A39" s="29">
        <v>5</v>
      </c>
      <c r="B39" s="2" t="s">
        <v>1143</v>
      </c>
      <c r="C39" s="2" t="s">
        <v>1128</v>
      </c>
      <c r="D39" s="2"/>
      <c r="E39" s="2">
        <v>74.036779433000007</v>
      </c>
      <c r="F39" s="2" t="s">
        <v>1129</v>
      </c>
      <c r="G39" s="2">
        <v>0.47719013266666654</v>
      </c>
      <c r="H39" s="5" t="s">
        <v>1133</v>
      </c>
      <c r="I39" s="13" t="s">
        <v>12</v>
      </c>
      <c r="J39" s="13" t="s">
        <v>12</v>
      </c>
      <c r="K39" s="13" t="s">
        <v>12</v>
      </c>
      <c r="L39" s="13" t="e">
        <f t="shared" si="0"/>
        <v>#DIV/0!</v>
      </c>
      <c r="M39" s="13" t="e">
        <f t="shared" si="1"/>
        <v>#DIV/0!</v>
      </c>
      <c r="N39" s="13" t="e">
        <f t="shared" si="2"/>
        <v>#DIV/0!</v>
      </c>
      <c r="O39" s="3"/>
      <c r="P39" s="33">
        <v>5</v>
      </c>
      <c r="Q39" s="2" t="s">
        <v>1143</v>
      </c>
      <c r="R39" s="2" t="s">
        <v>1128</v>
      </c>
      <c r="S39" s="2"/>
      <c r="T39" s="2">
        <v>74.036779433000007</v>
      </c>
      <c r="U39" s="2" t="s">
        <v>1129</v>
      </c>
      <c r="V39" s="2">
        <v>0.47719013266666654</v>
      </c>
      <c r="W39" s="5" t="s">
        <v>1133</v>
      </c>
      <c r="X39" s="4" t="s">
        <v>12</v>
      </c>
      <c r="Y39" s="4" t="s">
        <v>12</v>
      </c>
      <c r="Z39" s="4" t="s">
        <v>12</v>
      </c>
      <c r="AA39" s="13" t="e">
        <f t="shared" si="3"/>
        <v>#DIV/0!</v>
      </c>
      <c r="AB39" s="13" t="e">
        <f t="shared" si="4"/>
        <v>#DIV/0!</v>
      </c>
      <c r="AC39" s="13" t="e">
        <f t="shared" si="5"/>
        <v>#DIV/0!</v>
      </c>
    </row>
    <row r="40" spans="1:29" s="1" customFormat="1" x14ac:dyDescent="0.25">
      <c r="A40" s="29">
        <v>6</v>
      </c>
      <c r="B40" s="2" t="s">
        <v>1144</v>
      </c>
      <c r="C40" s="2" t="s">
        <v>1145</v>
      </c>
      <c r="D40" s="2"/>
      <c r="E40" s="2">
        <v>584.26348489500003</v>
      </c>
      <c r="F40" s="2" t="s">
        <v>1146</v>
      </c>
      <c r="G40" s="2">
        <v>3.1191064529999988</v>
      </c>
      <c r="H40" s="5" t="s">
        <v>1133</v>
      </c>
      <c r="I40" s="13" t="s">
        <v>12</v>
      </c>
      <c r="J40" s="13" t="s">
        <v>12</v>
      </c>
      <c r="K40" s="13" t="s">
        <v>12</v>
      </c>
      <c r="L40" s="13" t="e">
        <f t="shared" si="0"/>
        <v>#DIV/0!</v>
      </c>
      <c r="M40" s="13" t="e">
        <f t="shared" si="1"/>
        <v>#DIV/0!</v>
      </c>
      <c r="N40" s="13" t="e">
        <f t="shared" si="2"/>
        <v>#DIV/0!</v>
      </c>
      <c r="O40" s="3"/>
      <c r="P40" s="33">
        <v>6</v>
      </c>
      <c r="Q40" s="2" t="s">
        <v>1144</v>
      </c>
      <c r="R40" s="2" t="s">
        <v>1145</v>
      </c>
      <c r="S40" s="2"/>
      <c r="T40" s="2">
        <v>584.26348489500003</v>
      </c>
      <c r="U40" s="2" t="s">
        <v>1146</v>
      </c>
      <c r="V40" s="2">
        <v>3.1191064529999988</v>
      </c>
      <c r="W40" s="5" t="s">
        <v>1133</v>
      </c>
      <c r="X40" s="4" t="s">
        <v>12</v>
      </c>
      <c r="Y40" s="4" t="s">
        <v>12</v>
      </c>
      <c r="Z40" s="4" t="s">
        <v>12</v>
      </c>
      <c r="AA40" s="13" t="e">
        <f t="shared" si="3"/>
        <v>#DIV/0!</v>
      </c>
      <c r="AB40" s="13" t="e">
        <f t="shared" si="4"/>
        <v>#DIV/0!</v>
      </c>
      <c r="AC40" s="13" t="e">
        <f t="shared" si="5"/>
        <v>#DIV/0!</v>
      </c>
    </row>
    <row r="41" spans="1:29" s="1" customFormat="1" x14ac:dyDescent="0.25">
      <c r="A41" s="29">
        <v>7</v>
      </c>
      <c r="B41" s="2" t="s">
        <v>1147</v>
      </c>
      <c r="C41" s="2" t="s">
        <v>1148</v>
      </c>
      <c r="D41" s="2"/>
      <c r="E41" s="2">
        <v>162.11569845899999</v>
      </c>
      <c r="F41" s="2" t="s">
        <v>1149</v>
      </c>
      <c r="G41" s="2">
        <v>1.1625346926666664</v>
      </c>
      <c r="H41" s="5" t="s">
        <v>1133</v>
      </c>
      <c r="I41" s="13" t="s">
        <v>12</v>
      </c>
      <c r="J41" s="13" t="s">
        <v>12</v>
      </c>
      <c r="K41" s="13" t="s">
        <v>12</v>
      </c>
      <c r="L41" s="13" t="e">
        <f t="shared" si="0"/>
        <v>#DIV/0!</v>
      </c>
      <c r="M41" s="13" t="e">
        <f t="shared" si="1"/>
        <v>#DIV/0!</v>
      </c>
      <c r="N41" s="13" t="e">
        <f t="shared" si="2"/>
        <v>#DIV/0!</v>
      </c>
      <c r="O41" s="3"/>
      <c r="P41" s="33">
        <v>7</v>
      </c>
      <c r="Q41" s="2" t="s">
        <v>1147</v>
      </c>
      <c r="R41" s="2" t="s">
        <v>1148</v>
      </c>
      <c r="S41" s="2"/>
      <c r="T41" s="2">
        <v>162.11569845899999</v>
      </c>
      <c r="U41" s="2" t="s">
        <v>1149</v>
      </c>
      <c r="V41" s="2">
        <v>1.1625346926666664</v>
      </c>
      <c r="W41" s="5" t="s">
        <v>1133</v>
      </c>
      <c r="X41" s="4" t="s">
        <v>12</v>
      </c>
      <c r="Y41" s="4" t="s">
        <v>12</v>
      </c>
      <c r="Z41" s="4" t="s">
        <v>12</v>
      </c>
      <c r="AA41" s="13" t="e">
        <f t="shared" si="3"/>
        <v>#DIV/0!</v>
      </c>
      <c r="AB41" s="13" t="e">
        <f t="shared" si="4"/>
        <v>#DIV/0!</v>
      </c>
      <c r="AC41" s="13" t="e">
        <f t="shared" si="5"/>
        <v>#DIV/0!</v>
      </c>
    </row>
    <row r="42" spans="1:29" s="1" customFormat="1" x14ac:dyDescent="0.25">
      <c r="A42" s="29">
        <v>8</v>
      </c>
      <c r="B42" s="2" t="s">
        <v>1150</v>
      </c>
      <c r="C42" s="2" t="s">
        <v>1151</v>
      </c>
      <c r="D42" s="2"/>
      <c r="E42" s="2">
        <v>396.19704530400003</v>
      </c>
      <c r="F42" s="2" t="s">
        <v>1152</v>
      </c>
      <c r="G42" s="2">
        <v>3.6363442206666678</v>
      </c>
      <c r="H42" s="5" t="s">
        <v>1133</v>
      </c>
      <c r="I42" s="13">
        <v>8.99</v>
      </c>
      <c r="J42" s="13">
        <v>9.09</v>
      </c>
      <c r="K42" s="13">
        <v>9.06</v>
      </c>
      <c r="L42" s="13">
        <f t="shared" si="0"/>
        <v>9.0466666666666669</v>
      </c>
      <c r="M42" s="13">
        <f t="shared" si="1"/>
        <v>5.1316014394468736E-2</v>
      </c>
      <c r="N42" s="13">
        <f t="shared" si="2"/>
        <v>0.56723671032942602</v>
      </c>
      <c r="O42" s="3"/>
      <c r="P42" s="33">
        <v>8</v>
      </c>
      <c r="Q42" s="2" t="s">
        <v>1150</v>
      </c>
      <c r="R42" s="2" t="s">
        <v>1151</v>
      </c>
      <c r="S42" s="2"/>
      <c r="T42" s="2">
        <v>396.19704530400003</v>
      </c>
      <c r="U42" s="2" t="s">
        <v>1152</v>
      </c>
      <c r="V42" s="2">
        <v>3.6363442206666678</v>
      </c>
      <c r="W42" s="5" t="s">
        <v>1133</v>
      </c>
      <c r="X42" s="4">
        <v>9.1</v>
      </c>
      <c r="Y42" s="4">
        <v>9.09</v>
      </c>
      <c r="Z42" s="4">
        <v>9.1199999999999992</v>
      </c>
      <c r="AA42" s="13">
        <f t="shared" si="3"/>
        <v>9.1033333333333317</v>
      </c>
      <c r="AB42" s="13">
        <f t="shared" si="4"/>
        <v>1.5275252316519142E-2</v>
      </c>
      <c r="AC42" s="13">
        <f t="shared" si="5"/>
        <v>0.16779845093210338</v>
      </c>
    </row>
    <row r="43" spans="1:29" s="1" customFormat="1" x14ac:dyDescent="0.25">
      <c r="A43" s="29">
        <v>9</v>
      </c>
      <c r="B43" s="2" t="s">
        <v>1153</v>
      </c>
      <c r="C43" s="2" t="s">
        <v>1154</v>
      </c>
      <c r="D43" s="2"/>
      <c r="E43" s="2">
        <v>189.04259308900001</v>
      </c>
      <c r="F43" s="2" t="s">
        <v>1155</v>
      </c>
      <c r="G43" s="2">
        <v>1.5775564513333333</v>
      </c>
      <c r="H43" s="5" t="s">
        <v>1133</v>
      </c>
      <c r="I43" s="13">
        <v>3.61</v>
      </c>
      <c r="J43" s="13">
        <v>3.63</v>
      </c>
      <c r="K43" s="13">
        <v>3.59</v>
      </c>
      <c r="L43" s="13">
        <f t="shared" si="0"/>
        <v>3.61</v>
      </c>
      <c r="M43" s="13">
        <f t="shared" si="1"/>
        <v>2.0000000000000018E-2</v>
      </c>
      <c r="N43" s="13">
        <f t="shared" si="2"/>
        <v>0.55401662049861544</v>
      </c>
      <c r="O43" s="3"/>
      <c r="P43" s="33">
        <v>9</v>
      </c>
      <c r="Q43" s="2" t="s">
        <v>1153</v>
      </c>
      <c r="R43" s="2" t="s">
        <v>1154</v>
      </c>
      <c r="S43" s="2"/>
      <c r="T43" s="2">
        <v>189.04259308900001</v>
      </c>
      <c r="U43" s="2" t="s">
        <v>1155</v>
      </c>
      <c r="V43" s="2">
        <v>1.5775564513333333</v>
      </c>
      <c r="W43" s="5" t="s">
        <v>1133</v>
      </c>
      <c r="X43" s="4">
        <v>3.59</v>
      </c>
      <c r="Y43" s="4">
        <v>3.58</v>
      </c>
      <c r="Z43" s="4">
        <v>3.6</v>
      </c>
      <c r="AA43" s="13">
        <f t="shared" si="3"/>
        <v>3.59</v>
      </c>
      <c r="AB43" s="13">
        <f t="shared" si="4"/>
        <v>1.0000000000000009E-2</v>
      </c>
      <c r="AC43" s="13">
        <f t="shared" si="5"/>
        <v>0.27855153203342642</v>
      </c>
    </row>
    <row r="44" spans="1:29" s="1" customFormat="1" x14ac:dyDescent="0.25">
      <c r="A44" s="29">
        <v>10</v>
      </c>
      <c r="B44" s="2" t="s">
        <v>1156</v>
      </c>
      <c r="C44" s="2" t="s">
        <v>1157</v>
      </c>
      <c r="D44" s="2"/>
      <c r="E44" s="2">
        <v>88.052429497999995</v>
      </c>
      <c r="F44" s="2" t="s">
        <v>1158</v>
      </c>
      <c r="G44" s="2">
        <v>1.020176411</v>
      </c>
      <c r="H44" s="5" t="s">
        <v>1133</v>
      </c>
      <c r="I44" s="13" t="s">
        <v>12</v>
      </c>
      <c r="J44" s="13" t="s">
        <v>12</v>
      </c>
      <c r="K44" s="13" t="s">
        <v>12</v>
      </c>
      <c r="L44" s="13" t="e">
        <f t="shared" si="0"/>
        <v>#DIV/0!</v>
      </c>
      <c r="M44" s="13" t="e">
        <f t="shared" si="1"/>
        <v>#DIV/0!</v>
      </c>
      <c r="N44" s="13" t="e">
        <f t="shared" si="2"/>
        <v>#DIV/0!</v>
      </c>
      <c r="O44" s="3"/>
      <c r="P44" s="33">
        <v>10</v>
      </c>
      <c r="Q44" s="2" t="s">
        <v>1156</v>
      </c>
      <c r="R44" s="2" t="s">
        <v>1157</v>
      </c>
      <c r="S44" s="2"/>
      <c r="T44" s="2">
        <v>88.052429497999995</v>
      </c>
      <c r="U44" s="2" t="s">
        <v>1158</v>
      </c>
      <c r="V44" s="2">
        <v>1.020176411</v>
      </c>
      <c r="W44" s="5" t="s">
        <v>1133</v>
      </c>
      <c r="X44" s="4" t="s">
        <v>12</v>
      </c>
      <c r="Y44" s="4" t="s">
        <v>12</v>
      </c>
      <c r="Z44" s="4" t="s">
        <v>12</v>
      </c>
      <c r="AA44" s="13" t="e">
        <f t="shared" si="3"/>
        <v>#DIV/0!</v>
      </c>
      <c r="AB44" s="13" t="e">
        <f t="shared" si="4"/>
        <v>#DIV/0!</v>
      </c>
      <c r="AC44" s="13" t="e">
        <f t="shared" si="5"/>
        <v>#DIV/0!</v>
      </c>
    </row>
    <row r="45" spans="1:29" s="1" customFormat="1" x14ac:dyDescent="0.25">
      <c r="A45" s="29">
        <v>11</v>
      </c>
      <c r="B45" s="2" t="s">
        <v>1159</v>
      </c>
      <c r="C45" s="2" t="s">
        <v>1160</v>
      </c>
      <c r="D45" s="2"/>
      <c r="E45" s="2">
        <v>124.052429498</v>
      </c>
      <c r="F45" s="2" t="s">
        <v>1161</v>
      </c>
      <c r="G45" s="2">
        <v>0.90233072699999972</v>
      </c>
      <c r="H45" s="5" t="s">
        <v>1133</v>
      </c>
      <c r="I45" s="13" t="s">
        <v>12</v>
      </c>
      <c r="J45" s="13" t="s">
        <v>12</v>
      </c>
      <c r="K45" s="13" t="s">
        <v>12</v>
      </c>
      <c r="L45" s="13" t="e">
        <f t="shared" si="0"/>
        <v>#DIV/0!</v>
      </c>
      <c r="M45" s="13" t="e">
        <f t="shared" si="1"/>
        <v>#DIV/0!</v>
      </c>
      <c r="N45" s="13" t="e">
        <f t="shared" si="2"/>
        <v>#DIV/0!</v>
      </c>
      <c r="O45" s="3"/>
      <c r="P45" s="33">
        <v>11</v>
      </c>
      <c r="Q45" s="2" t="s">
        <v>1159</v>
      </c>
      <c r="R45" s="2" t="s">
        <v>1160</v>
      </c>
      <c r="S45" s="2"/>
      <c r="T45" s="2">
        <v>124.052429498</v>
      </c>
      <c r="U45" s="2" t="s">
        <v>1161</v>
      </c>
      <c r="V45" s="2">
        <v>0.90233072699999972</v>
      </c>
      <c r="W45" s="5" t="s">
        <v>1133</v>
      </c>
      <c r="X45" s="4">
        <v>2.82</v>
      </c>
      <c r="Y45" s="4">
        <v>2.83</v>
      </c>
      <c r="Z45" s="4">
        <v>2.85</v>
      </c>
      <c r="AA45" s="13">
        <f t="shared" si="3"/>
        <v>2.8333333333333335</v>
      </c>
      <c r="AB45" s="13">
        <f t="shared" si="4"/>
        <v>1.5275252316519577E-2</v>
      </c>
      <c r="AC45" s="13">
        <f t="shared" si="5"/>
        <v>0.53912655234774975</v>
      </c>
    </row>
    <row r="46" spans="1:29" s="1" customFormat="1" x14ac:dyDescent="0.25">
      <c r="A46" s="29">
        <v>12</v>
      </c>
      <c r="B46" s="2" t="s">
        <v>1162</v>
      </c>
      <c r="C46" s="2" t="s">
        <v>1163</v>
      </c>
      <c r="D46" s="2"/>
      <c r="E46" s="2">
        <v>93.057849228999999</v>
      </c>
      <c r="F46" s="2" t="s">
        <v>1164</v>
      </c>
      <c r="G46" s="2">
        <v>1.1443198620000001</v>
      </c>
      <c r="H46" s="5" t="s">
        <v>1133</v>
      </c>
      <c r="I46" s="13" t="s">
        <v>12</v>
      </c>
      <c r="J46" s="13" t="s">
        <v>12</v>
      </c>
      <c r="K46" s="13" t="s">
        <v>12</v>
      </c>
      <c r="L46" s="13" t="e">
        <f t="shared" si="0"/>
        <v>#DIV/0!</v>
      </c>
      <c r="M46" s="13" t="e">
        <f t="shared" si="1"/>
        <v>#DIV/0!</v>
      </c>
      <c r="N46" s="13" t="e">
        <f t="shared" si="2"/>
        <v>#DIV/0!</v>
      </c>
      <c r="O46" s="3"/>
      <c r="P46" s="33">
        <v>12</v>
      </c>
      <c r="Q46" s="2" t="s">
        <v>1162</v>
      </c>
      <c r="R46" s="2" t="s">
        <v>1163</v>
      </c>
      <c r="S46" s="2"/>
      <c r="T46" s="2">
        <v>93.057849228999999</v>
      </c>
      <c r="U46" s="2" t="s">
        <v>1164</v>
      </c>
      <c r="V46" s="2">
        <v>1.1443198620000001</v>
      </c>
      <c r="W46" s="5" t="s">
        <v>1133</v>
      </c>
      <c r="X46" s="4" t="s">
        <v>12</v>
      </c>
      <c r="Y46" s="4" t="s">
        <v>12</v>
      </c>
      <c r="Z46" s="4" t="s">
        <v>12</v>
      </c>
      <c r="AA46" s="13" t="e">
        <f t="shared" si="3"/>
        <v>#DIV/0!</v>
      </c>
      <c r="AB46" s="13" t="e">
        <f t="shared" si="4"/>
        <v>#DIV/0!</v>
      </c>
      <c r="AC46" s="13" t="e">
        <f t="shared" si="5"/>
        <v>#DIV/0!</v>
      </c>
    </row>
    <row r="47" spans="1:29" s="1" customFormat="1" x14ac:dyDescent="0.25">
      <c r="A47" s="29">
        <v>1</v>
      </c>
      <c r="B47" s="2" t="s">
        <v>1165</v>
      </c>
      <c r="C47" s="2" t="s">
        <v>1166</v>
      </c>
      <c r="D47" s="2"/>
      <c r="E47" s="2">
        <v>88.051880999999995</v>
      </c>
      <c r="F47" s="2" t="s">
        <v>1158</v>
      </c>
      <c r="G47" s="2">
        <v>1.3074287836666667</v>
      </c>
      <c r="H47" s="5" t="s">
        <v>1167</v>
      </c>
      <c r="I47" s="13" t="s">
        <v>12</v>
      </c>
      <c r="J47" s="13" t="s">
        <v>12</v>
      </c>
      <c r="K47" s="13" t="s">
        <v>12</v>
      </c>
      <c r="L47" s="13" t="e">
        <f t="shared" si="0"/>
        <v>#DIV/0!</v>
      </c>
      <c r="M47" s="13" t="e">
        <f t="shared" si="1"/>
        <v>#DIV/0!</v>
      </c>
      <c r="N47" s="13" t="e">
        <f t="shared" si="2"/>
        <v>#DIV/0!</v>
      </c>
      <c r="O47" s="3"/>
      <c r="P47" s="33">
        <v>1</v>
      </c>
      <c r="Q47" s="2" t="s">
        <v>1165</v>
      </c>
      <c r="R47" s="2" t="s">
        <v>1166</v>
      </c>
      <c r="S47" s="2"/>
      <c r="T47" s="2">
        <v>88.051880999999995</v>
      </c>
      <c r="U47" s="2" t="s">
        <v>1158</v>
      </c>
      <c r="V47" s="2">
        <v>1.3074287836666667</v>
      </c>
      <c r="W47" s="5" t="s">
        <v>1167</v>
      </c>
      <c r="X47" s="4" t="s">
        <v>12</v>
      </c>
      <c r="Y47" s="4" t="s">
        <v>12</v>
      </c>
      <c r="Z47" s="4" t="s">
        <v>12</v>
      </c>
      <c r="AA47" s="13" t="e">
        <f t="shared" si="3"/>
        <v>#DIV/0!</v>
      </c>
      <c r="AB47" s="13" t="e">
        <f t="shared" si="4"/>
        <v>#DIV/0!</v>
      </c>
      <c r="AC47" s="13" t="e">
        <f t="shared" si="5"/>
        <v>#DIV/0!</v>
      </c>
    </row>
    <row r="48" spans="1:29" s="1" customFormat="1" x14ac:dyDescent="0.25">
      <c r="A48" s="29">
        <v>2</v>
      </c>
      <c r="B48" s="2" t="s">
        <v>1168</v>
      </c>
      <c r="C48" s="2" t="s">
        <v>1169</v>
      </c>
      <c r="D48" s="2"/>
      <c r="E48" s="2">
        <v>432.86718000000002</v>
      </c>
      <c r="F48" s="2" t="s">
        <v>1170</v>
      </c>
      <c r="G48" s="2">
        <v>0.36901207838423472</v>
      </c>
      <c r="H48" s="5" t="s">
        <v>1167</v>
      </c>
      <c r="I48" s="13">
        <v>4.5599999999999996</v>
      </c>
      <c r="J48" s="13">
        <v>4.55</v>
      </c>
      <c r="K48" s="13">
        <v>4.5599999999999996</v>
      </c>
      <c r="L48" s="13">
        <f t="shared" si="0"/>
        <v>4.5566666666666658</v>
      </c>
      <c r="M48" s="13">
        <f t="shared" si="1"/>
        <v>5.7735026918961348E-3</v>
      </c>
      <c r="N48" s="13">
        <f t="shared" si="2"/>
        <v>0.1267045214022561</v>
      </c>
      <c r="O48" s="3"/>
      <c r="P48" s="33">
        <v>2</v>
      </c>
      <c r="Q48" s="2" t="s">
        <v>1168</v>
      </c>
      <c r="R48" s="2" t="s">
        <v>1169</v>
      </c>
      <c r="S48" s="2"/>
      <c r="T48" s="2">
        <v>432.86718000000002</v>
      </c>
      <c r="U48" s="2" t="s">
        <v>1170</v>
      </c>
      <c r="V48" s="2">
        <v>0.36901207838423472</v>
      </c>
      <c r="W48" s="5" t="s">
        <v>1167</v>
      </c>
      <c r="X48" s="4">
        <v>4.55</v>
      </c>
      <c r="Y48" s="4">
        <v>4.54</v>
      </c>
      <c r="Z48" s="4">
        <v>4.53</v>
      </c>
      <c r="AA48" s="13">
        <f t="shared" si="3"/>
        <v>4.54</v>
      </c>
      <c r="AB48" s="13">
        <f t="shared" si="4"/>
        <v>9.9999999999997868E-3</v>
      </c>
      <c r="AC48" s="13">
        <f t="shared" si="5"/>
        <v>0.22026431718061204</v>
      </c>
    </row>
    <row r="49" spans="1:29" s="1" customFormat="1" x14ac:dyDescent="0.25">
      <c r="A49" s="29">
        <v>3</v>
      </c>
      <c r="B49" s="2" t="s">
        <v>1171</v>
      </c>
      <c r="C49" s="2" t="s">
        <v>1172</v>
      </c>
      <c r="D49" s="2"/>
      <c r="E49" s="2">
        <v>152.04734411800001</v>
      </c>
      <c r="F49" s="2" t="s">
        <v>153</v>
      </c>
      <c r="G49" s="2">
        <v>0.89583564466666676</v>
      </c>
      <c r="H49" s="5" t="s">
        <v>1167</v>
      </c>
      <c r="I49" s="13">
        <v>3.71</v>
      </c>
      <c r="J49" s="13">
        <v>3.71</v>
      </c>
      <c r="K49" s="13">
        <v>3.71</v>
      </c>
      <c r="L49" s="13">
        <f t="shared" si="0"/>
        <v>3.7099999999999995</v>
      </c>
      <c r="M49" s="13">
        <f t="shared" si="1"/>
        <v>5.4389598220420729E-16</v>
      </c>
      <c r="N49" s="13">
        <f t="shared" si="2"/>
        <v>1.4660269062108013E-14</v>
      </c>
      <c r="O49" s="3"/>
      <c r="P49" s="33">
        <v>3</v>
      </c>
      <c r="Q49" s="2" t="s">
        <v>1171</v>
      </c>
      <c r="R49" s="2" t="s">
        <v>1172</v>
      </c>
      <c r="S49" s="2"/>
      <c r="T49" s="2">
        <v>152.04734411800001</v>
      </c>
      <c r="U49" s="2" t="s">
        <v>153</v>
      </c>
      <c r="V49" s="2">
        <v>0.89583564466666676</v>
      </c>
      <c r="W49" s="5" t="s">
        <v>1167</v>
      </c>
      <c r="X49" s="4">
        <v>3.7</v>
      </c>
      <c r="Y49" s="4">
        <v>3.7</v>
      </c>
      <c r="Z49" s="4">
        <v>3.68</v>
      </c>
      <c r="AA49" s="13">
        <f t="shared" si="3"/>
        <v>3.6933333333333334</v>
      </c>
      <c r="AB49" s="13">
        <f t="shared" si="4"/>
        <v>1.1547005383792526E-2</v>
      </c>
      <c r="AC49" s="13">
        <f t="shared" si="5"/>
        <v>0.31264455010268577</v>
      </c>
    </row>
    <row r="50" spans="1:29" s="1" customFormat="1" x14ac:dyDescent="0.25">
      <c r="A50" s="29">
        <v>4</v>
      </c>
      <c r="B50" s="2" t="s">
        <v>1173</v>
      </c>
      <c r="C50" s="2" t="s">
        <v>1174</v>
      </c>
      <c r="D50" s="2"/>
      <c r="E50" s="2">
        <v>160.100048394</v>
      </c>
      <c r="F50" s="2" t="s">
        <v>1175</v>
      </c>
      <c r="G50" s="2">
        <v>1.4864374499999999</v>
      </c>
      <c r="H50" s="5" t="s">
        <v>1167</v>
      </c>
      <c r="I50" s="13">
        <v>3.48</v>
      </c>
      <c r="J50" s="13">
        <v>3.48</v>
      </c>
      <c r="K50" s="13">
        <v>3.49</v>
      </c>
      <c r="L50" s="13">
        <f t="shared" si="0"/>
        <v>3.4833333333333329</v>
      </c>
      <c r="M50" s="13">
        <f t="shared" si="1"/>
        <v>5.7735026918963907E-3</v>
      </c>
      <c r="N50" s="13">
        <f t="shared" si="2"/>
        <v>0.16574648876257583</v>
      </c>
      <c r="O50" s="3"/>
      <c r="P50" s="33">
        <v>4</v>
      </c>
      <c r="Q50" s="2" t="s">
        <v>1173</v>
      </c>
      <c r="R50" s="2" t="s">
        <v>1174</v>
      </c>
      <c r="S50" s="2"/>
      <c r="T50" s="2">
        <v>160.100048394</v>
      </c>
      <c r="U50" s="2" t="s">
        <v>1175</v>
      </c>
      <c r="V50" s="2">
        <v>1.4864374499999999</v>
      </c>
      <c r="W50" s="5" t="s">
        <v>1167</v>
      </c>
      <c r="X50" s="4" t="s">
        <v>12</v>
      </c>
      <c r="Y50" s="4" t="s">
        <v>12</v>
      </c>
      <c r="Z50" s="4" t="s">
        <v>12</v>
      </c>
      <c r="AA50" s="13" t="e">
        <f t="shared" si="3"/>
        <v>#DIV/0!</v>
      </c>
      <c r="AB50" s="13" t="e">
        <f t="shared" si="4"/>
        <v>#DIV/0!</v>
      </c>
      <c r="AC50" s="13" t="e">
        <f t="shared" si="5"/>
        <v>#DIV/0!</v>
      </c>
    </row>
    <row r="51" spans="1:29" s="1" customFormat="1" x14ac:dyDescent="0.25">
      <c r="A51" s="29">
        <v>5</v>
      </c>
      <c r="B51" s="2" t="s">
        <v>1176</v>
      </c>
      <c r="C51" s="2" t="s">
        <v>1177</v>
      </c>
      <c r="D51" s="2"/>
      <c r="E51" s="2">
        <v>122.03677943300001</v>
      </c>
      <c r="F51" s="2" t="s">
        <v>1120</v>
      </c>
      <c r="G51" s="2">
        <v>1.6308287239999999</v>
      </c>
      <c r="H51" s="5" t="s">
        <v>1167</v>
      </c>
      <c r="I51" s="13" t="s">
        <v>12</v>
      </c>
      <c r="J51" s="13" t="s">
        <v>12</v>
      </c>
      <c r="K51" s="13" t="s">
        <v>12</v>
      </c>
      <c r="L51" s="13" t="e">
        <f t="shared" si="0"/>
        <v>#DIV/0!</v>
      </c>
      <c r="M51" s="13" t="e">
        <f t="shared" si="1"/>
        <v>#DIV/0!</v>
      </c>
      <c r="N51" s="13" t="e">
        <f t="shared" si="2"/>
        <v>#DIV/0!</v>
      </c>
      <c r="O51" s="3"/>
      <c r="P51" s="33">
        <v>5</v>
      </c>
      <c r="Q51" s="2" t="s">
        <v>1176</v>
      </c>
      <c r="R51" s="2" t="s">
        <v>1177</v>
      </c>
      <c r="S51" s="2"/>
      <c r="T51" s="2">
        <v>122.03677943300001</v>
      </c>
      <c r="U51" s="2" t="s">
        <v>1120</v>
      </c>
      <c r="V51" s="2">
        <v>1.6308287239999999</v>
      </c>
      <c r="W51" s="5" t="s">
        <v>1167</v>
      </c>
      <c r="X51" s="4" t="s">
        <v>12</v>
      </c>
      <c r="Y51" s="4" t="s">
        <v>12</v>
      </c>
      <c r="Z51" s="4" t="s">
        <v>12</v>
      </c>
      <c r="AA51" s="13" t="e">
        <f t="shared" si="3"/>
        <v>#DIV/0!</v>
      </c>
      <c r="AB51" s="13" t="e">
        <f t="shared" si="4"/>
        <v>#DIV/0!</v>
      </c>
      <c r="AC51" s="13" t="e">
        <f t="shared" si="5"/>
        <v>#DIV/0!</v>
      </c>
    </row>
    <row r="52" spans="1:29" s="1" customFormat="1" x14ac:dyDescent="0.25">
      <c r="A52" s="29">
        <v>6</v>
      </c>
      <c r="B52" s="2" t="s">
        <v>852</v>
      </c>
      <c r="C52" s="2" t="s">
        <v>853</v>
      </c>
      <c r="D52" s="2"/>
      <c r="E52" s="2">
        <v>132.04225873799999</v>
      </c>
      <c r="F52" s="2" t="s">
        <v>854</v>
      </c>
      <c r="G52" s="2">
        <v>4.6085697666666627E-2</v>
      </c>
      <c r="H52" s="5" t="s">
        <v>1167</v>
      </c>
      <c r="I52" s="13">
        <v>1.32</v>
      </c>
      <c r="J52" s="13">
        <v>1.3</v>
      </c>
      <c r="K52" s="13">
        <v>1.34</v>
      </c>
      <c r="L52" s="13">
        <f t="shared" si="0"/>
        <v>1.32</v>
      </c>
      <c r="M52" s="13">
        <f t="shared" si="1"/>
        <v>2.0000000000000018E-2</v>
      </c>
      <c r="N52" s="13">
        <f t="shared" si="2"/>
        <v>1.5151515151515165</v>
      </c>
      <c r="O52" s="3"/>
      <c r="P52" s="33">
        <v>6</v>
      </c>
      <c r="Q52" s="2" t="s">
        <v>852</v>
      </c>
      <c r="R52" s="2" t="s">
        <v>853</v>
      </c>
      <c r="S52" s="2"/>
      <c r="T52" s="2">
        <v>132.04225873799999</v>
      </c>
      <c r="U52" s="2" t="s">
        <v>854</v>
      </c>
      <c r="V52" s="2">
        <v>4.6085697666666627E-2</v>
      </c>
      <c r="W52" s="5" t="s">
        <v>1167</v>
      </c>
      <c r="X52" s="4">
        <v>1.31</v>
      </c>
      <c r="Y52" s="4">
        <v>1.3</v>
      </c>
      <c r="Z52" s="4">
        <v>1.3</v>
      </c>
      <c r="AA52" s="13">
        <f t="shared" si="3"/>
        <v>1.3033333333333335</v>
      </c>
      <c r="AB52" s="13">
        <f t="shared" si="4"/>
        <v>5.7735026918962632E-3</v>
      </c>
      <c r="AC52" s="13">
        <f t="shared" si="5"/>
        <v>0.44297974618129887</v>
      </c>
    </row>
    <row r="53" spans="1:29" s="1" customFormat="1" x14ac:dyDescent="0.25">
      <c r="A53" s="29">
        <v>7</v>
      </c>
      <c r="B53" s="2" t="s">
        <v>1178</v>
      </c>
      <c r="C53" s="2" t="s">
        <v>1179</v>
      </c>
      <c r="D53" s="2"/>
      <c r="E53" s="2">
        <v>175.06332853399999</v>
      </c>
      <c r="F53" s="2" t="s">
        <v>1180</v>
      </c>
      <c r="G53" s="2">
        <v>1.7097560983333331</v>
      </c>
      <c r="H53" s="5" t="s">
        <v>1167</v>
      </c>
      <c r="I53" s="13">
        <v>6.19</v>
      </c>
      <c r="J53" s="13">
        <v>6.21</v>
      </c>
      <c r="K53" s="13">
        <v>6.22</v>
      </c>
      <c r="L53" s="13">
        <f t="shared" si="0"/>
        <v>6.206666666666667</v>
      </c>
      <c r="M53" s="13">
        <f t="shared" si="1"/>
        <v>1.5275252316519142E-2</v>
      </c>
      <c r="N53" s="13">
        <f t="shared" si="2"/>
        <v>0.24611040252179067</v>
      </c>
      <c r="O53" s="3"/>
      <c r="P53" s="33">
        <v>7</v>
      </c>
      <c r="Q53" s="2" t="s">
        <v>1178</v>
      </c>
      <c r="R53" s="2" t="s">
        <v>1179</v>
      </c>
      <c r="S53" s="2"/>
      <c r="T53" s="2">
        <v>175.06332853399999</v>
      </c>
      <c r="U53" s="2" t="s">
        <v>1180</v>
      </c>
      <c r="V53" s="2">
        <v>1.7097560983333331</v>
      </c>
      <c r="W53" s="5" t="s">
        <v>1167</v>
      </c>
      <c r="X53" s="4">
        <v>6.21</v>
      </c>
      <c r="Y53" s="4">
        <v>6.21</v>
      </c>
      <c r="Z53" s="4">
        <v>6.19</v>
      </c>
      <c r="AA53" s="13">
        <f t="shared" si="3"/>
        <v>6.2033333333333331</v>
      </c>
      <c r="AB53" s="13">
        <f t="shared" si="4"/>
        <v>1.154700538379227E-2</v>
      </c>
      <c r="AC53" s="13">
        <f t="shared" si="5"/>
        <v>0.18614194600417414</v>
      </c>
    </row>
    <row r="54" spans="1:29" s="1" customFormat="1" x14ac:dyDescent="0.25">
      <c r="A54" s="29">
        <v>8</v>
      </c>
      <c r="B54" s="2" t="s">
        <v>1181</v>
      </c>
      <c r="C54" s="2" t="s">
        <v>1182</v>
      </c>
      <c r="D54" s="2"/>
      <c r="E54" s="2">
        <v>180.04225873799999</v>
      </c>
      <c r="F54" s="2" t="s">
        <v>1183</v>
      </c>
      <c r="G54" s="2">
        <v>1.5289556166666665</v>
      </c>
      <c r="H54" s="5" t="s">
        <v>1167</v>
      </c>
      <c r="I54" s="13">
        <v>4.1900000000000004</v>
      </c>
      <c r="J54" s="13">
        <v>4.21</v>
      </c>
      <c r="K54" s="13">
        <v>4.21</v>
      </c>
      <c r="L54" s="13">
        <f t="shared" si="0"/>
        <v>4.2033333333333331</v>
      </c>
      <c r="M54" s="13">
        <f t="shared" si="1"/>
        <v>1.154700538379227E-2</v>
      </c>
      <c r="N54" s="13">
        <f t="shared" si="2"/>
        <v>0.27471067526865034</v>
      </c>
      <c r="O54" s="3"/>
      <c r="P54" s="33">
        <v>8</v>
      </c>
      <c r="Q54" s="2" t="s">
        <v>1181</v>
      </c>
      <c r="R54" s="2" t="s">
        <v>1182</v>
      </c>
      <c r="S54" s="2"/>
      <c r="T54" s="2">
        <v>180.04225873799999</v>
      </c>
      <c r="U54" s="2" t="s">
        <v>1183</v>
      </c>
      <c r="V54" s="2">
        <v>1.5289556166666665</v>
      </c>
      <c r="W54" s="5" t="s">
        <v>1167</v>
      </c>
      <c r="X54" s="4">
        <v>4.2</v>
      </c>
      <c r="Y54" s="4">
        <v>4.2</v>
      </c>
      <c r="Z54" s="4">
        <v>4.1900000000000004</v>
      </c>
      <c r="AA54" s="13">
        <f t="shared" si="3"/>
        <v>4.1966666666666663</v>
      </c>
      <c r="AB54" s="13">
        <f t="shared" si="4"/>
        <v>5.7735026918961348E-3</v>
      </c>
      <c r="AC54" s="13">
        <f t="shared" si="5"/>
        <v>0.13757353515240989</v>
      </c>
    </row>
    <row r="55" spans="1:29" s="1" customFormat="1" x14ac:dyDescent="0.25">
      <c r="A55" s="29">
        <v>9</v>
      </c>
      <c r="B55" s="2" t="s">
        <v>1184</v>
      </c>
      <c r="C55" s="2" t="s">
        <v>1185</v>
      </c>
      <c r="D55" s="2"/>
      <c r="E55" s="2">
        <v>242.080375578</v>
      </c>
      <c r="F55" s="2" t="s">
        <v>1186</v>
      </c>
      <c r="G55" s="2">
        <v>2.7299307660000003</v>
      </c>
      <c r="H55" s="5" t="s">
        <v>1167</v>
      </c>
      <c r="I55" s="13">
        <v>6.03</v>
      </c>
      <c r="J55" s="13">
        <v>6.05</v>
      </c>
      <c r="K55" s="13">
        <v>6.06</v>
      </c>
      <c r="L55" s="13">
        <f t="shared" si="0"/>
        <v>6.0466666666666669</v>
      </c>
      <c r="M55" s="13">
        <f t="shared" si="1"/>
        <v>1.5275252316519142E-2</v>
      </c>
      <c r="N55" s="13">
        <f t="shared" si="2"/>
        <v>0.25262269542203653</v>
      </c>
      <c r="O55" s="3"/>
      <c r="P55" s="33">
        <v>9</v>
      </c>
      <c r="Q55" s="2" t="s">
        <v>1184</v>
      </c>
      <c r="R55" s="2" t="s">
        <v>1185</v>
      </c>
      <c r="S55" s="2"/>
      <c r="T55" s="2">
        <v>242.080375578</v>
      </c>
      <c r="U55" s="2" t="s">
        <v>1186</v>
      </c>
      <c r="V55" s="2">
        <v>2.7299307660000003</v>
      </c>
      <c r="W55" s="5" t="s">
        <v>1167</v>
      </c>
      <c r="X55" s="4">
        <v>6.04</v>
      </c>
      <c r="Y55" s="4">
        <v>6.05</v>
      </c>
      <c r="Z55" s="4">
        <v>6.03</v>
      </c>
      <c r="AA55" s="13">
        <f t="shared" si="3"/>
        <v>6.04</v>
      </c>
      <c r="AB55" s="13">
        <f t="shared" si="4"/>
        <v>9.9999999999997868E-3</v>
      </c>
      <c r="AC55" s="13">
        <f t="shared" si="5"/>
        <v>0.16556291390728123</v>
      </c>
    </row>
    <row r="56" spans="1:29" s="1" customFormat="1" x14ac:dyDescent="0.25">
      <c r="A56" s="29">
        <v>10</v>
      </c>
      <c r="B56" s="2" t="s">
        <v>1187</v>
      </c>
      <c r="C56" s="2" t="s">
        <v>1188</v>
      </c>
      <c r="D56" s="2"/>
      <c r="E56" s="2">
        <v>89.047678469000004</v>
      </c>
      <c r="F56" s="2" t="s">
        <v>162</v>
      </c>
      <c r="G56" s="2">
        <v>-3.1735894525767145</v>
      </c>
      <c r="H56" s="5" t="s">
        <v>1167</v>
      </c>
      <c r="I56" s="13" t="s">
        <v>12</v>
      </c>
      <c r="J56" s="13" t="s">
        <v>12</v>
      </c>
      <c r="K56" s="13" t="s">
        <v>12</v>
      </c>
      <c r="L56" s="13" t="e">
        <f t="shared" si="0"/>
        <v>#DIV/0!</v>
      </c>
      <c r="M56" s="13" t="e">
        <f t="shared" si="1"/>
        <v>#DIV/0!</v>
      </c>
      <c r="N56" s="13" t="e">
        <f t="shared" si="2"/>
        <v>#DIV/0!</v>
      </c>
      <c r="O56" s="3"/>
      <c r="P56" s="33">
        <v>10</v>
      </c>
      <c r="Q56" s="2" t="s">
        <v>1187</v>
      </c>
      <c r="R56" s="2" t="s">
        <v>1188</v>
      </c>
      <c r="S56" s="2"/>
      <c r="T56" s="2">
        <v>89.047678469000004</v>
      </c>
      <c r="U56" s="2" t="s">
        <v>162</v>
      </c>
      <c r="V56" s="2">
        <v>-3.1735894525767145</v>
      </c>
      <c r="W56" s="5" t="s">
        <v>1167</v>
      </c>
      <c r="X56" s="4" t="s">
        <v>12</v>
      </c>
      <c r="Y56" s="4" t="s">
        <v>12</v>
      </c>
      <c r="Z56" s="4" t="s">
        <v>12</v>
      </c>
      <c r="AA56" s="13" t="e">
        <f t="shared" si="3"/>
        <v>#DIV/0!</v>
      </c>
      <c r="AB56" s="13" t="e">
        <f t="shared" si="4"/>
        <v>#DIV/0!</v>
      </c>
      <c r="AC56" s="13" t="e">
        <f t="shared" si="5"/>
        <v>#DIV/0!</v>
      </c>
    </row>
    <row r="57" spans="1:29" s="1" customFormat="1" x14ac:dyDescent="0.25">
      <c r="A57" s="29">
        <v>11</v>
      </c>
      <c r="B57" s="2" t="s">
        <v>1189</v>
      </c>
      <c r="C57" s="2" t="s">
        <v>1190</v>
      </c>
      <c r="D57" s="2"/>
      <c r="E57" s="2">
        <v>207.08954328300001</v>
      </c>
      <c r="F57" s="2" t="s">
        <v>1191</v>
      </c>
      <c r="G57" s="2">
        <v>0.89646165599999961</v>
      </c>
      <c r="H57" s="5" t="s">
        <v>1167</v>
      </c>
      <c r="I57" s="13">
        <v>5.37</v>
      </c>
      <c r="J57" s="13">
        <v>5.38</v>
      </c>
      <c r="K57" s="13">
        <v>5.39</v>
      </c>
      <c r="L57" s="13">
        <f t="shared" si="0"/>
        <v>5.38</v>
      </c>
      <c r="M57" s="13">
        <f t="shared" si="1"/>
        <v>9.9999999999997868E-3</v>
      </c>
      <c r="N57" s="13">
        <f t="shared" si="2"/>
        <v>0.18587360594795144</v>
      </c>
      <c r="O57" s="3"/>
      <c r="P57" s="33">
        <v>11</v>
      </c>
      <c r="Q57" s="2" t="s">
        <v>1189</v>
      </c>
      <c r="R57" s="2" t="s">
        <v>1190</v>
      </c>
      <c r="S57" s="2"/>
      <c r="T57" s="2">
        <v>207.08954328300001</v>
      </c>
      <c r="U57" s="2" t="s">
        <v>1191</v>
      </c>
      <c r="V57" s="2">
        <v>0.89646165599999961</v>
      </c>
      <c r="W57" s="5" t="s">
        <v>1167</v>
      </c>
      <c r="X57" s="4">
        <v>5.38</v>
      </c>
      <c r="Y57" s="4">
        <v>5.38</v>
      </c>
      <c r="Z57" s="4">
        <v>5.37</v>
      </c>
      <c r="AA57" s="13">
        <f t="shared" si="3"/>
        <v>5.376666666666666</v>
      </c>
      <c r="AB57" s="13">
        <f t="shared" si="4"/>
        <v>5.7735026918961348E-3</v>
      </c>
      <c r="AC57" s="13">
        <f t="shared" si="5"/>
        <v>0.10738070722683452</v>
      </c>
    </row>
    <row r="58" spans="1:29" s="1" customFormat="1" x14ac:dyDescent="0.25">
      <c r="A58" s="29">
        <v>12</v>
      </c>
      <c r="B58" s="2" t="s">
        <v>1192</v>
      </c>
      <c r="C58" s="2" t="s">
        <v>1193</v>
      </c>
      <c r="D58" s="2"/>
      <c r="E58" s="2">
        <v>157.07389321799999</v>
      </c>
      <c r="F58" s="2" t="s">
        <v>1194</v>
      </c>
      <c r="G58" s="2">
        <v>-0.48719913400000003</v>
      </c>
      <c r="H58" s="5" t="s">
        <v>1167</v>
      </c>
      <c r="I58" s="13">
        <v>1.88</v>
      </c>
      <c r="J58" s="13">
        <v>1.86</v>
      </c>
      <c r="K58" s="13">
        <v>1.87</v>
      </c>
      <c r="L58" s="13">
        <f t="shared" si="0"/>
        <v>1.87</v>
      </c>
      <c r="M58" s="13">
        <f t="shared" si="1"/>
        <v>9.9999999999998979E-3</v>
      </c>
      <c r="N58" s="13">
        <f t="shared" si="2"/>
        <v>0.53475935828876453</v>
      </c>
      <c r="O58" s="3"/>
      <c r="P58" s="33">
        <v>12</v>
      </c>
      <c r="Q58" s="2" t="s">
        <v>1192</v>
      </c>
      <c r="R58" s="2" t="s">
        <v>1193</v>
      </c>
      <c r="S58" s="2"/>
      <c r="T58" s="2">
        <v>157.07389321799999</v>
      </c>
      <c r="U58" s="2" t="s">
        <v>1194</v>
      </c>
      <c r="V58" s="2">
        <v>-0.48719913400000003</v>
      </c>
      <c r="W58" s="5" t="s">
        <v>1167</v>
      </c>
      <c r="X58" s="4">
        <v>1.85</v>
      </c>
      <c r="Y58" s="4">
        <v>1.83</v>
      </c>
      <c r="Z58" s="4">
        <v>1.83</v>
      </c>
      <c r="AA58" s="13">
        <f t="shared" si="3"/>
        <v>1.8366666666666667</v>
      </c>
      <c r="AB58" s="13">
        <f t="shared" si="4"/>
        <v>1.1547005383792525E-2</v>
      </c>
      <c r="AC58" s="13">
        <f t="shared" si="5"/>
        <v>0.62869357806492876</v>
      </c>
    </row>
    <row r="59" spans="1:29" s="1" customFormat="1" x14ac:dyDescent="0.25">
      <c r="A59" s="29">
        <v>1</v>
      </c>
      <c r="B59" s="2" t="s">
        <v>1195</v>
      </c>
      <c r="C59" s="2" t="s">
        <v>1196</v>
      </c>
      <c r="D59" s="2"/>
      <c r="E59" s="2">
        <v>203.105862051</v>
      </c>
      <c r="F59" s="2" t="s">
        <v>1197</v>
      </c>
      <c r="G59" s="2">
        <v>0.36943443233333351</v>
      </c>
      <c r="H59" s="5" t="s">
        <v>1198</v>
      </c>
      <c r="I59" s="13">
        <v>2.02</v>
      </c>
      <c r="J59" s="13">
        <v>2</v>
      </c>
      <c r="K59" s="13">
        <v>2.02</v>
      </c>
      <c r="L59" s="13">
        <f t="shared" si="0"/>
        <v>2.0133333333333332</v>
      </c>
      <c r="M59" s="13">
        <f t="shared" si="1"/>
        <v>1.1547005383792526E-2</v>
      </c>
      <c r="N59" s="13">
        <f t="shared" si="2"/>
        <v>0.57352675747313875</v>
      </c>
      <c r="O59" s="3"/>
      <c r="P59" s="33">
        <v>1</v>
      </c>
      <c r="Q59" s="2" t="s">
        <v>1195</v>
      </c>
      <c r="R59" s="2" t="s">
        <v>1196</v>
      </c>
      <c r="S59" s="2"/>
      <c r="T59" s="2">
        <v>203.105862051</v>
      </c>
      <c r="U59" s="2" t="s">
        <v>1197</v>
      </c>
      <c r="V59" s="2">
        <v>0.36943443233333351</v>
      </c>
      <c r="W59" s="5" t="s">
        <v>1198</v>
      </c>
      <c r="X59" s="4">
        <v>2</v>
      </c>
      <c r="Y59" s="4">
        <v>2</v>
      </c>
      <c r="Z59" s="4">
        <v>1.98</v>
      </c>
      <c r="AA59" s="13">
        <f t="shared" si="3"/>
        <v>1.9933333333333334</v>
      </c>
      <c r="AB59" s="13">
        <f t="shared" si="4"/>
        <v>1.1547005383792525E-2</v>
      </c>
      <c r="AC59" s="13">
        <f t="shared" si="5"/>
        <v>0.57928120654477544</v>
      </c>
    </row>
    <row r="60" spans="1:29" s="1" customFormat="1" x14ac:dyDescent="0.25">
      <c r="A60" s="29">
        <v>2</v>
      </c>
      <c r="B60" s="2" t="s">
        <v>1199</v>
      </c>
      <c r="C60" s="2" t="s">
        <v>1200</v>
      </c>
      <c r="D60" s="2"/>
      <c r="E60" s="2">
        <v>94.041864813000004</v>
      </c>
      <c r="F60" s="2" t="s">
        <v>1201</v>
      </c>
      <c r="G60" s="2">
        <v>1.6696804943333332</v>
      </c>
      <c r="H60" s="5" t="s">
        <v>1198</v>
      </c>
      <c r="I60" s="13" t="s">
        <v>12</v>
      </c>
      <c r="J60" s="13" t="s">
        <v>12</v>
      </c>
      <c r="K60" s="13" t="s">
        <v>12</v>
      </c>
      <c r="L60" s="13" t="e">
        <f t="shared" si="0"/>
        <v>#DIV/0!</v>
      </c>
      <c r="M60" s="13" t="e">
        <f t="shared" si="1"/>
        <v>#DIV/0!</v>
      </c>
      <c r="N60" s="13" t="e">
        <f t="shared" si="2"/>
        <v>#DIV/0!</v>
      </c>
      <c r="O60" s="3"/>
      <c r="P60" s="33">
        <v>2</v>
      </c>
      <c r="Q60" s="2" t="s">
        <v>1199</v>
      </c>
      <c r="R60" s="2" t="s">
        <v>1200</v>
      </c>
      <c r="S60" s="2"/>
      <c r="T60" s="2">
        <v>94.041864813000004</v>
      </c>
      <c r="U60" s="2" t="s">
        <v>1201</v>
      </c>
      <c r="V60" s="2">
        <v>1.6696804943333332</v>
      </c>
      <c r="W60" s="5" t="s">
        <v>1198</v>
      </c>
      <c r="X60" s="4" t="s">
        <v>12</v>
      </c>
      <c r="Y60" s="4" t="s">
        <v>12</v>
      </c>
      <c r="Z60" s="4" t="s">
        <v>12</v>
      </c>
      <c r="AA60" s="13" t="e">
        <f t="shared" si="3"/>
        <v>#DIV/0!</v>
      </c>
      <c r="AB60" s="13" t="e">
        <f t="shared" si="4"/>
        <v>#DIV/0!</v>
      </c>
      <c r="AC60" s="13" t="e">
        <f t="shared" si="5"/>
        <v>#DIV/0!</v>
      </c>
    </row>
    <row r="61" spans="1:29" s="1" customFormat="1" x14ac:dyDescent="0.25">
      <c r="A61" s="29">
        <v>3</v>
      </c>
      <c r="B61" s="2" t="s">
        <v>1202</v>
      </c>
      <c r="C61" s="2" t="s">
        <v>1203</v>
      </c>
      <c r="D61" s="2"/>
      <c r="E61" s="2">
        <v>174.11569845899999</v>
      </c>
      <c r="F61" s="2" t="s">
        <v>1204</v>
      </c>
      <c r="G61" s="2">
        <v>1.9190178436666665</v>
      </c>
      <c r="H61" s="5" t="s">
        <v>1198</v>
      </c>
      <c r="I61" s="13">
        <v>3.92</v>
      </c>
      <c r="J61" s="13">
        <v>3.91</v>
      </c>
      <c r="K61" s="13">
        <v>3.91</v>
      </c>
      <c r="L61" s="13">
        <f t="shared" si="0"/>
        <v>3.9133333333333336</v>
      </c>
      <c r="M61" s="13">
        <f t="shared" si="1"/>
        <v>5.7735026918961348E-3</v>
      </c>
      <c r="N61" s="13">
        <f t="shared" si="2"/>
        <v>0.14753414033806136</v>
      </c>
      <c r="O61" s="3"/>
      <c r="P61" s="33">
        <v>3</v>
      </c>
      <c r="Q61" s="2" t="s">
        <v>1202</v>
      </c>
      <c r="R61" s="2" t="s">
        <v>1203</v>
      </c>
      <c r="S61" s="2"/>
      <c r="T61" s="2">
        <v>174.11569845899999</v>
      </c>
      <c r="U61" s="2" t="s">
        <v>1204</v>
      </c>
      <c r="V61" s="2">
        <v>1.9190178436666665</v>
      </c>
      <c r="W61" s="5" t="s">
        <v>1198</v>
      </c>
      <c r="X61" s="4" t="s">
        <v>12</v>
      </c>
      <c r="Y61" s="4" t="s">
        <v>12</v>
      </c>
      <c r="Z61" s="4" t="s">
        <v>12</v>
      </c>
      <c r="AA61" s="13" t="e">
        <f t="shared" si="3"/>
        <v>#DIV/0!</v>
      </c>
      <c r="AB61" s="13" t="e">
        <f t="shared" si="4"/>
        <v>#DIV/0!</v>
      </c>
      <c r="AC61" s="13" t="e">
        <f t="shared" si="5"/>
        <v>#DIV/0!</v>
      </c>
    </row>
    <row r="62" spans="1:29" s="1" customFormat="1" x14ac:dyDescent="0.25">
      <c r="A62" s="29">
        <v>4</v>
      </c>
      <c r="B62" s="2" t="s">
        <v>1205</v>
      </c>
      <c r="C62" s="2" t="s">
        <v>1206</v>
      </c>
      <c r="D62" s="2"/>
      <c r="E62" s="2">
        <v>132.005873229</v>
      </c>
      <c r="F62" s="2" t="s">
        <v>1207</v>
      </c>
      <c r="G62" s="2">
        <v>-4.1897600666666701E-2</v>
      </c>
      <c r="H62" s="5" t="s">
        <v>1198</v>
      </c>
      <c r="I62" s="13" t="s">
        <v>12</v>
      </c>
      <c r="J62" s="13" t="s">
        <v>12</v>
      </c>
      <c r="K62" s="13" t="s">
        <v>12</v>
      </c>
      <c r="L62" s="13" t="e">
        <f t="shared" si="0"/>
        <v>#DIV/0!</v>
      </c>
      <c r="M62" s="13" t="e">
        <f t="shared" si="1"/>
        <v>#DIV/0!</v>
      </c>
      <c r="N62" s="13" t="e">
        <f t="shared" si="2"/>
        <v>#DIV/0!</v>
      </c>
      <c r="O62" s="3"/>
      <c r="P62" s="33">
        <v>4</v>
      </c>
      <c r="Q62" s="2" t="s">
        <v>1205</v>
      </c>
      <c r="R62" s="2" t="s">
        <v>1206</v>
      </c>
      <c r="S62" s="2"/>
      <c r="T62" s="2">
        <v>132.005873229</v>
      </c>
      <c r="U62" s="2" t="s">
        <v>1207</v>
      </c>
      <c r="V62" s="2">
        <v>-4.1897600666666701E-2</v>
      </c>
      <c r="W62" s="5" t="s">
        <v>1198</v>
      </c>
      <c r="X62" s="4" t="s">
        <v>12</v>
      </c>
      <c r="Y62" s="4" t="s">
        <v>12</v>
      </c>
      <c r="Z62" s="4" t="s">
        <v>12</v>
      </c>
      <c r="AA62" s="13" t="e">
        <f t="shared" si="3"/>
        <v>#DIV/0!</v>
      </c>
      <c r="AB62" s="13" t="e">
        <f t="shared" si="4"/>
        <v>#DIV/0!</v>
      </c>
      <c r="AC62" s="13" t="e">
        <f t="shared" si="5"/>
        <v>#DIV/0!</v>
      </c>
    </row>
    <row r="63" spans="1:29" s="1" customFormat="1" x14ac:dyDescent="0.25">
      <c r="A63" s="29">
        <v>5</v>
      </c>
      <c r="B63" s="2" t="s">
        <v>1208</v>
      </c>
      <c r="C63" s="2" t="s">
        <v>1209</v>
      </c>
      <c r="D63" s="2"/>
      <c r="E63" s="2">
        <v>154.026608673</v>
      </c>
      <c r="F63" s="2" t="s">
        <v>1210</v>
      </c>
      <c r="G63" s="2">
        <v>1.6736980806666664</v>
      </c>
      <c r="H63" s="5" t="s">
        <v>1198</v>
      </c>
      <c r="I63" s="13">
        <v>4.28</v>
      </c>
      <c r="J63" s="13">
        <v>4.2699999999999996</v>
      </c>
      <c r="K63" s="13">
        <v>4.26</v>
      </c>
      <c r="L63" s="13">
        <f t="shared" si="0"/>
        <v>4.2700000000000005</v>
      </c>
      <c r="M63" s="13">
        <f t="shared" si="1"/>
        <v>1.0000000000000231E-2</v>
      </c>
      <c r="N63" s="13">
        <f t="shared" si="2"/>
        <v>0.23419203747073136</v>
      </c>
      <c r="O63" s="3"/>
      <c r="P63" s="33">
        <v>5</v>
      </c>
      <c r="Q63" s="2" t="s">
        <v>1208</v>
      </c>
      <c r="R63" s="2" t="s">
        <v>1209</v>
      </c>
      <c r="S63" s="2"/>
      <c r="T63" s="2">
        <v>154.026608673</v>
      </c>
      <c r="U63" s="2" t="s">
        <v>1210</v>
      </c>
      <c r="V63" s="2">
        <v>1.6736980806666664</v>
      </c>
      <c r="W63" s="5" t="s">
        <v>1198</v>
      </c>
      <c r="X63" s="4">
        <v>4.26</v>
      </c>
      <c r="Y63" s="4">
        <v>4.25</v>
      </c>
      <c r="Z63" s="4">
        <v>4.24</v>
      </c>
      <c r="AA63" s="13">
        <f t="shared" si="3"/>
        <v>4.25</v>
      </c>
      <c r="AB63" s="13">
        <f t="shared" si="4"/>
        <v>9.9999999999997868E-3</v>
      </c>
      <c r="AC63" s="13">
        <f t="shared" si="5"/>
        <v>0.23529411764705382</v>
      </c>
    </row>
    <row r="64" spans="1:29" s="1" customFormat="1" x14ac:dyDescent="0.25">
      <c r="A64" s="29">
        <v>6</v>
      </c>
      <c r="B64" s="2" t="s">
        <v>1211</v>
      </c>
      <c r="C64" s="2" t="s">
        <v>1212</v>
      </c>
      <c r="D64" s="2"/>
      <c r="E64" s="2">
        <v>72.021129368999993</v>
      </c>
      <c r="F64" s="2" t="s">
        <v>1213</v>
      </c>
      <c r="G64" s="2">
        <v>0.53294729266666663</v>
      </c>
      <c r="H64" s="5" t="s">
        <v>1198</v>
      </c>
      <c r="I64" s="13" t="s">
        <v>12</v>
      </c>
      <c r="J64" s="13" t="s">
        <v>12</v>
      </c>
      <c r="K64" s="13" t="s">
        <v>12</v>
      </c>
      <c r="L64" s="13" t="e">
        <f t="shared" si="0"/>
        <v>#DIV/0!</v>
      </c>
      <c r="M64" s="13" t="e">
        <f t="shared" si="1"/>
        <v>#DIV/0!</v>
      </c>
      <c r="N64" s="13" t="e">
        <f t="shared" si="2"/>
        <v>#DIV/0!</v>
      </c>
      <c r="O64" s="3"/>
      <c r="P64" s="33">
        <v>6</v>
      </c>
      <c r="Q64" s="2" t="s">
        <v>1211</v>
      </c>
      <c r="R64" s="2" t="s">
        <v>1212</v>
      </c>
      <c r="S64" s="2"/>
      <c r="T64" s="2">
        <v>72.021129368999993</v>
      </c>
      <c r="U64" s="2" t="s">
        <v>1213</v>
      </c>
      <c r="V64" s="2">
        <v>0.53294729266666663</v>
      </c>
      <c r="W64" s="5" t="s">
        <v>1198</v>
      </c>
      <c r="X64" s="4" t="s">
        <v>12</v>
      </c>
      <c r="Y64" s="4" t="s">
        <v>12</v>
      </c>
      <c r="Z64" s="4" t="s">
        <v>12</v>
      </c>
      <c r="AA64" s="13" t="e">
        <f t="shared" si="3"/>
        <v>#DIV/0!</v>
      </c>
      <c r="AB64" s="13" t="e">
        <f t="shared" si="4"/>
        <v>#DIV/0!</v>
      </c>
      <c r="AC64" s="13" t="e">
        <f t="shared" si="5"/>
        <v>#DIV/0!</v>
      </c>
    </row>
    <row r="65" spans="1:29" s="1" customFormat="1" x14ac:dyDescent="0.25">
      <c r="A65" s="29">
        <v>7</v>
      </c>
      <c r="B65" s="2" t="s">
        <v>1214</v>
      </c>
      <c r="C65" s="2" t="s">
        <v>1215</v>
      </c>
      <c r="D65" s="2"/>
      <c r="E65" s="2">
        <v>161.08406397799999</v>
      </c>
      <c r="F65" s="2" t="s">
        <v>1216</v>
      </c>
      <c r="G65" s="2">
        <v>1.5933192466666666</v>
      </c>
      <c r="H65" s="5" t="s">
        <v>1198</v>
      </c>
      <c r="I65" s="13">
        <v>6.23</v>
      </c>
      <c r="J65" s="13">
        <v>6.23</v>
      </c>
      <c r="K65" s="13">
        <v>6.24</v>
      </c>
      <c r="L65" s="13">
        <f t="shared" si="0"/>
        <v>6.2333333333333343</v>
      </c>
      <c r="M65" s="13">
        <f t="shared" si="1"/>
        <v>5.7735026918961348E-3</v>
      </c>
      <c r="N65" s="13">
        <f t="shared" si="2"/>
        <v>9.2623037837905889E-2</v>
      </c>
      <c r="O65" s="3"/>
      <c r="P65" s="33">
        <v>7</v>
      </c>
      <c r="Q65" s="2" t="s">
        <v>1214</v>
      </c>
      <c r="R65" s="2" t="s">
        <v>1215</v>
      </c>
      <c r="S65" s="2"/>
      <c r="T65" s="2">
        <v>161.08406397799999</v>
      </c>
      <c r="U65" s="2" t="s">
        <v>1216</v>
      </c>
      <c r="V65" s="2">
        <v>1.5933192466666666</v>
      </c>
      <c r="W65" s="5" t="s">
        <v>1198</v>
      </c>
      <c r="X65" s="4">
        <v>6.24</v>
      </c>
      <c r="Y65" s="4">
        <v>6.23</v>
      </c>
      <c r="Z65" s="4">
        <v>6.21</v>
      </c>
      <c r="AA65" s="13">
        <f t="shared" si="3"/>
        <v>6.2266666666666666</v>
      </c>
      <c r="AB65" s="13">
        <f t="shared" si="4"/>
        <v>1.5275252316519626E-2</v>
      </c>
      <c r="AC65" s="13">
        <f t="shared" si="5"/>
        <v>0.24531989801691048</v>
      </c>
    </row>
    <row r="66" spans="1:29" s="1" customFormat="1" x14ac:dyDescent="0.25">
      <c r="A66" s="29">
        <v>8</v>
      </c>
      <c r="B66" s="2" t="s">
        <v>1217</v>
      </c>
      <c r="C66" s="2" t="s">
        <v>1218</v>
      </c>
      <c r="D66" s="2"/>
      <c r="E66" s="2">
        <v>194.05790880199999</v>
      </c>
      <c r="F66" s="2" t="s">
        <v>1219</v>
      </c>
      <c r="G66" s="2">
        <v>1.6748496726666668</v>
      </c>
      <c r="H66" s="5" t="s">
        <v>1198</v>
      </c>
      <c r="I66" s="13">
        <v>5.4</v>
      </c>
      <c r="J66" s="13">
        <v>5.4</v>
      </c>
      <c r="K66" s="13">
        <v>5.42</v>
      </c>
      <c r="L66" s="13">
        <f t="shared" si="0"/>
        <v>5.4066666666666663</v>
      </c>
      <c r="M66" s="13">
        <f t="shared" si="1"/>
        <v>1.154700538379227E-2</v>
      </c>
      <c r="N66" s="13">
        <f t="shared" si="2"/>
        <v>0.21356976665460425</v>
      </c>
      <c r="O66" s="3"/>
      <c r="P66" s="33">
        <v>8</v>
      </c>
      <c r="Q66" s="2" t="s">
        <v>1217</v>
      </c>
      <c r="R66" s="2" t="s">
        <v>1218</v>
      </c>
      <c r="S66" s="2"/>
      <c r="T66" s="2">
        <v>194.05790880199999</v>
      </c>
      <c r="U66" s="2" t="s">
        <v>1219</v>
      </c>
      <c r="V66" s="2">
        <v>1.6748496726666668</v>
      </c>
      <c r="W66" s="5" t="s">
        <v>1198</v>
      </c>
      <c r="X66" s="4">
        <v>5.41</v>
      </c>
      <c r="Y66" s="4">
        <v>5.39</v>
      </c>
      <c r="Z66" s="4">
        <v>5.38</v>
      </c>
      <c r="AA66" s="13">
        <f t="shared" si="3"/>
        <v>5.3933333333333335</v>
      </c>
      <c r="AB66" s="13">
        <f t="shared" si="4"/>
        <v>1.5275252316519626E-2</v>
      </c>
      <c r="AC66" s="13">
        <f t="shared" si="5"/>
        <v>0.28322470302570379</v>
      </c>
    </row>
    <row r="67" spans="1:29" s="1" customFormat="1" x14ac:dyDescent="0.25">
      <c r="A67" s="29">
        <v>9</v>
      </c>
      <c r="B67" s="2" t="s">
        <v>1220</v>
      </c>
      <c r="C67" s="2" t="s">
        <v>1221</v>
      </c>
      <c r="D67" s="2"/>
      <c r="E67" s="2">
        <v>465.30903810900003</v>
      </c>
      <c r="F67" s="2" t="s">
        <v>1222</v>
      </c>
      <c r="G67" s="2">
        <v>1.3772112169999984</v>
      </c>
      <c r="H67" s="5" t="s">
        <v>1198</v>
      </c>
      <c r="I67" s="13">
        <v>8.44</v>
      </c>
      <c r="J67" s="13">
        <v>8.4499999999999993</v>
      </c>
      <c r="K67" s="13">
        <v>8.4499999999999993</v>
      </c>
      <c r="L67" s="13">
        <f t="shared" si="0"/>
        <v>8.4466666666666672</v>
      </c>
      <c r="M67" s="13">
        <f t="shared" si="1"/>
        <v>5.7735026918961348E-3</v>
      </c>
      <c r="N67" s="13">
        <f t="shared" si="2"/>
        <v>6.8352439130577758E-2</v>
      </c>
      <c r="O67" s="3"/>
      <c r="P67" s="33">
        <v>9</v>
      </c>
      <c r="Q67" s="2" t="s">
        <v>1220</v>
      </c>
      <c r="R67" s="2" t="s">
        <v>1221</v>
      </c>
      <c r="S67" s="2"/>
      <c r="T67" s="2">
        <v>465.30903810900003</v>
      </c>
      <c r="U67" s="2" t="s">
        <v>1222</v>
      </c>
      <c r="V67" s="2">
        <v>1.3772112169999984</v>
      </c>
      <c r="W67" s="5" t="s">
        <v>1198</v>
      </c>
      <c r="X67" s="4">
        <v>8.4499999999999993</v>
      </c>
      <c r="Y67" s="4">
        <v>8.44</v>
      </c>
      <c r="Z67" s="4">
        <v>8.42</v>
      </c>
      <c r="AA67" s="13">
        <f t="shared" si="3"/>
        <v>8.4366666666666674</v>
      </c>
      <c r="AB67" s="13">
        <f t="shared" si="4"/>
        <v>1.5275252316519142E-2</v>
      </c>
      <c r="AC67" s="13">
        <f t="shared" si="5"/>
        <v>0.18105790971772984</v>
      </c>
    </row>
    <row r="68" spans="1:29" s="1" customFormat="1" x14ac:dyDescent="0.25">
      <c r="A68" s="29">
        <v>10</v>
      </c>
      <c r="B68" s="2" t="s">
        <v>1223</v>
      </c>
      <c r="C68" s="2" t="s">
        <v>1224</v>
      </c>
      <c r="D68" s="2"/>
      <c r="E68" s="2">
        <v>137.08406397799999</v>
      </c>
      <c r="F68" s="2" t="s">
        <v>1111</v>
      </c>
      <c r="G68" s="2">
        <v>0.46867930999999985</v>
      </c>
      <c r="H68" s="5" t="s">
        <v>1198</v>
      </c>
      <c r="I68" s="13">
        <v>1.26</v>
      </c>
      <c r="J68" s="13">
        <v>1.27</v>
      </c>
      <c r="K68" s="13">
        <v>1.28</v>
      </c>
      <c r="L68" s="13">
        <f t="shared" ref="L68:L131" si="6">AVERAGE(I68:K68)</f>
        <v>1.2700000000000002</v>
      </c>
      <c r="M68" s="13">
        <f t="shared" ref="M68:M131" si="7">STDEV(I68:K68)</f>
        <v>1.0000000000000009E-2</v>
      </c>
      <c r="N68" s="13">
        <f t="shared" ref="N68:N131" si="8">M68/L68*100</f>
        <v>0.78740157480315009</v>
      </c>
      <c r="O68" s="3"/>
      <c r="P68" s="33">
        <v>10</v>
      </c>
      <c r="Q68" s="2" t="s">
        <v>1223</v>
      </c>
      <c r="R68" s="2" t="s">
        <v>1224</v>
      </c>
      <c r="S68" s="2"/>
      <c r="T68" s="2">
        <v>137.08406397799999</v>
      </c>
      <c r="U68" s="2" t="s">
        <v>1111</v>
      </c>
      <c r="V68" s="2">
        <v>0.46867930999999985</v>
      </c>
      <c r="W68" s="5" t="s">
        <v>1198</v>
      </c>
      <c r="X68" s="4" t="s">
        <v>12</v>
      </c>
      <c r="Y68" s="4" t="s">
        <v>12</v>
      </c>
      <c r="Z68" s="4" t="s">
        <v>12</v>
      </c>
      <c r="AA68" s="13" t="e">
        <f t="shared" ref="AA68:AA131" si="9">AVERAGE(X68:Z68)</f>
        <v>#DIV/0!</v>
      </c>
      <c r="AB68" s="13" t="e">
        <f t="shared" ref="AB68:AB131" si="10">STDEV(X68:Z68)</f>
        <v>#DIV/0!</v>
      </c>
      <c r="AC68" s="13" t="e">
        <f t="shared" ref="AC68:AC131" si="11">AB68/AA68*100</f>
        <v>#DIV/0!</v>
      </c>
    </row>
    <row r="69" spans="1:29" s="1" customFormat="1" x14ac:dyDescent="0.25">
      <c r="A69" s="29">
        <v>11</v>
      </c>
      <c r="B69" s="2" t="s">
        <v>1225</v>
      </c>
      <c r="C69" s="2" t="s">
        <v>1226</v>
      </c>
      <c r="D69" s="2"/>
      <c r="E69" s="2">
        <v>166.03131738299999</v>
      </c>
      <c r="F69" s="2" t="s">
        <v>1227</v>
      </c>
      <c r="G69" s="2">
        <v>0.8836728616666667</v>
      </c>
      <c r="H69" s="5" t="s">
        <v>1198</v>
      </c>
      <c r="I69" s="13">
        <v>3.93</v>
      </c>
      <c r="J69" s="13">
        <v>3.95</v>
      </c>
      <c r="K69" s="13">
        <v>3.96</v>
      </c>
      <c r="L69" s="13">
        <f t="shared" si="6"/>
        <v>3.9466666666666668</v>
      </c>
      <c r="M69" s="13">
        <f t="shared" si="7"/>
        <v>1.5275252316519385E-2</v>
      </c>
      <c r="N69" s="13">
        <f t="shared" si="8"/>
        <v>0.38704186612802494</v>
      </c>
      <c r="O69" s="3"/>
      <c r="P69" s="33">
        <v>11</v>
      </c>
      <c r="Q69" s="2" t="s">
        <v>1225</v>
      </c>
      <c r="R69" s="2" t="s">
        <v>1226</v>
      </c>
      <c r="S69" s="2"/>
      <c r="T69" s="2">
        <v>166.03131738299999</v>
      </c>
      <c r="U69" s="2" t="s">
        <v>1227</v>
      </c>
      <c r="V69" s="2">
        <v>0.8836728616666667</v>
      </c>
      <c r="W69" s="5" t="s">
        <v>1198</v>
      </c>
      <c r="X69" s="4">
        <v>3.96</v>
      </c>
      <c r="Y69" s="4">
        <v>3.94</v>
      </c>
      <c r="Z69" s="4">
        <v>3.94</v>
      </c>
      <c r="AA69" s="13">
        <f t="shared" si="9"/>
        <v>3.9466666666666668</v>
      </c>
      <c r="AB69" s="13">
        <f t="shared" si="10"/>
        <v>1.1547005383792526E-2</v>
      </c>
      <c r="AC69" s="13">
        <f t="shared" si="11"/>
        <v>0.29257614992717551</v>
      </c>
    </row>
    <row r="70" spans="1:29" s="1" customFormat="1" x14ac:dyDescent="0.25">
      <c r="A70" s="29">
        <v>12</v>
      </c>
      <c r="B70" s="2" t="s">
        <v>1228</v>
      </c>
      <c r="C70" s="2" t="s">
        <v>1229</v>
      </c>
      <c r="D70" s="2"/>
      <c r="E70" s="2">
        <v>150.03506535599999</v>
      </c>
      <c r="F70" s="2" t="s">
        <v>1230</v>
      </c>
      <c r="G70" s="2">
        <v>0.17959886033333355</v>
      </c>
      <c r="H70" s="5" t="s">
        <v>1198</v>
      </c>
      <c r="I70" s="13">
        <v>2.54</v>
      </c>
      <c r="J70" s="13">
        <v>2.54</v>
      </c>
      <c r="K70" s="13">
        <v>2.54</v>
      </c>
      <c r="L70" s="13">
        <f t="shared" si="6"/>
        <v>2.54</v>
      </c>
      <c r="M70" s="13">
        <f t="shared" si="7"/>
        <v>0</v>
      </c>
      <c r="N70" s="13">
        <f t="shared" si="8"/>
        <v>0</v>
      </c>
      <c r="O70" s="3"/>
      <c r="P70" s="33">
        <v>12</v>
      </c>
      <c r="Q70" s="2" t="s">
        <v>1228</v>
      </c>
      <c r="R70" s="2" t="s">
        <v>1229</v>
      </c>
      <c r="S70" s="2"/>
      <c r="T70" s="2">
        <v>150.03506535599999</v>
      </c>
      <c r="U70" s="2" t="s">
        <v>1230</v>
      </c>
      <c r="V70" s="2">
        <v>0.17959886033333355</v>
      </c>
      <c r="W70" s="5" t="s">
        <v>1198</v>
      </c>
      <c r="X70" s="4">
        <v>2.5299999999999998</v>
      </c>
      <c r="Y70" s="4">
        <v>2.52</v>
      </c>
      <c r="Z70" s="4">
        <v>2.5099999999999998</v>
      </c>
      <c r="AA70" s="13">
        <f t="shared" si="9"/>
        <v>2.52</v>
      </c>
      <c r="AB70" s="13">
        <f t="shared" si="10"/>
        <v>1.0000000000000009E-2</v>
      </c>
      <c r="AC70" s="13">
        <f t="shared" si="11"/>
        <v>0.39682539682539714</v>
      </c>
    </row>
    <row r="71" spans="1:29" s="1" customFormat="1" x14ac:dyDescent="0.25">
      <c r="A71" s="29">
        <v>1</v>
      </c>
      <c r="B71" s="2" t="s">
        <v>1231</v>
      </c>
      <c r="C71" s="2" t="s">
        <v>1232</v>
      </c>
      <c r="D71" s="2"/>
      <c r="E71" s="2">
        <v>449.314123489</v>
      </c>
      <c r="F71" s="2" t="s">
        <v>1233</v>
      </c>
      <c r="G71" s="2">
        <v>2.608022284</v>
      </c>
      <c r="H71" s="5" t="s">
        <v>1234</v>
      </c>
      <c r="I71" s="13">
        <v>9.6</v>
      </c>
      <c r="J71" s="13">
        <v>9.61</v>
      </c>
      <c r="K71" s="13">
        <v>9.6</v>
      </c>
      <c r="L71" s="13">
        <f t="shared" si="6"/>
        <v>9.6033333333333335</v>
      </c>
      <c r="M71" s="13">
        <f t="shared" si="7"/>
        <v>5.7735026918961348E-3</v>
      </c>
      <c r="N71" s="13">
        <f t="shared" si="8"/>
        <v>6.0119778117627226E-2</v>
      </c>
      <c r="O71" s="3"/>
      <c r="P71" s="33">
        <v>1</v>
      </c>
      <c r="Q71" s="2" t="s">
        <v>1231</v>
      </c>
      <c r="R71" s="2" t="s">
        <v>1232</v>
      </c>
      <c r="S71" s="2"/>
      <c r="T71" s="2">
        <v>449.314123489</v>
      </c>
      <c r="U71" s="2" t="s">
        <v>1233</v>
      </c>
      <c r="V71" s="2">
        <v>2.608022284</v>
      </c>
      <c r="W71" s="5" t="s">
        <v>1234</v>
      </c>
      <c r="X71" s="4">
        <v>9.6</v>
      </c>
      <c r="Y71" s="4">
        <v>9.58</v>
      </c>
      <c r="Z71" s="4">
        <v>9.58</v>
      </c>
      <c r="AA71" s="13">
        <f t="shared" si="9"/>
        <v>9.586666666666666</v>
      </c>
      <c r="AB71" s="13">
        <f t="shared" si="10"/>
        <v>1.154700538379227E-2</v>
      </c>
      <c r="AC71" s="13">
        <f t="shared" si="11"/>
        <v>0.12044859579755497</v>
      </c>
    </row>
    <row r="72" spans="1:29" s="1" customFormat="1" x14ac:dyDescent="0.25">
      <c r="A72" s="29">
        <v>2</v>
      </c>
      <c r="B72" s="2" t="s">
        <v>1176</v>
      </c>
      <c r="C72" s="2" t="s">
        <v>1177</v>
      </c>
      <c r="D72" s="2"/>
      <c r="E72" s="2">
        <v>122.03677943300001</v>
      </c>
      <c r="F72" s="2" t="s">
        <v>1120</v>
      </c>
      <c r="G72" s="2">
        <v>1.6308287239999999</v>
      </c>
      <c r="H72" s="5" t="s">
        <v>1234</v>
      </c>
      <c r="I72" s="13">
        <v>5.95</v>
      </c>
      <c r="J72" s="13">
        <v>5.96</v>
      </c>
      <c r="K72" s="13">
        <v>5.96</v>
      </c>
      <c r="L72" s="13">
        <f t="shared" si="6"/>
        <v>5.956666666666667</v>
      </c>
      <c r="M72" s="13">
        <f t="shared" si="7"/>
        <v>5.7735026918961348E-3</v>
      </c>
      <c r="N72" s="13">
        <f t="shared" si="8"/>
        <v>9.6925059181244569E-2</v>
      </c>
      <c r="O72" s="3"/>
      <c r="P72" s="33">
        <v>2</v>
      </c>
      <c r="Q72" s="2" t="s">
        <v>1176</v>
      </c>
      <c r="R72" s="2" t="s">
        <v>1177</v>
      </c>
      <c r="S72" s="2"/>
      <c r="T72" s="2">
        <v>122.03677943300001</v>
      </c>
      <c r="U72" s="2" t="s">
        <v>1120</v>
      </c>
      <c r="V72" s="2">
        <v>1.6308287239999999</v>
      </c>
      <c r="W72" s="5" t="s">
        <v>1234</v>
      </c>
      <c r="X72" s="4">
        <v>5.95</v>
      </c>
      <c r="Y72" s="4">
        <v>5.94</v>
      </c>
      <c r="Z72" s="4">
        <v>5.93</v>
      </c>
      <c r="AA72" s="13">
        <f t="shared" si="9"/>
        <v>5.94</v>
      </c>
      <c r="AB72" s="13">
        <f t="shared" si="10"/>
        <v>1.0000000000000231E-2</v>
      </c>
      <c r="AC72" s="13">
        <f t="shared" si="11"/>
        <v>0.16835016835017222</v>
      </c>
    </row>
    <row r="73" spans="1:29" s="1" customFormat="1" x14ac:dyDescent="0.25">
      <c r="A73" s="29">
        <v>3</v>
      </c>
      <c r="B73" s="2" t="s">
        <v>1235</v>
      </c>
      <c r="C73" s="2" t="s">
        <v>1236</v>
      </c>
      <c r="D73" s="2"/>
      <c r="E73" s="2">
        <v>153.04259308900001</v>
      </c>
      <c r="F73" s="2" t="s">
        <v>1237</v>
      </c>
      <c r="G73" s="2">
        <v>0.34333159817901643</v>
      </c>
      <c r="H73" s="5" t="s">
        <v>1234</v>
      </c>
      <c r="I73" s="13">
        <v>0.89</v>
      </c>
      <c r="J73" s="13">
        <v>0.88</v>
      </c>
      <c r="K73" s="13">
        <v>0.89</v>
      </c>
      <c r="L73" s="13">
        <f t="shared" si="6"/>
        <v>0.88666666666666671</v>
      </c>
      <c r="M73" s="13">
        <f t="shared" si="7"/>
        <v>5.7735026918962623E-3</v>
      </c>
      <c r="N73" s="13">
        <f t="shared" si="8"/>
        <v>0.65114692013867626</v>
      </c>
      <c r="O73" s="3"/>
      <c r="P73" s="33">
        <v>3</v>
      </c>
      <c r="Q73" s="2" t="s">
        <v>1235</v>
      </c>
      <c r="R73" s="2" t="s">
        <v>1236</v>
      </c>
      <c r="S73" s="2"/>
      <c r="T73" s="2">
        <v>153.04259308900001</v>
      </c>
      <c r="U73" s="2" t="s">
        <v>1237</v>
      </c>
      <c r="V73" s="2">
        <v>0.34333159817901643</v>
      </c>
      <c r="W73" s="5" t="s">
        <v>1234</v>
      </c>
      <c r="X73" s="4">
        <v>0.88</v>
      </c>
      <c r="Y73" s="4">
        <v>0.87</v>
      </c>
      <c r="Z73" s="4">
        <v>0.86</v>
      </c>
      <c r="AA73" s="13">
        <f t="shared" si="9"/>
        <v>0.87</v>
      </c>
      <c r="AB73" s="13">
        <f t="shared" si="10"/>
        <v>1.0000000000000009E-2</v>
      </c>
      <c r="AC73" s="13">
        <f t="shared" si="11"/>
        <v>1.1494252873563229</v>
      </c>
    </row>
    <row r="74" spans="1:29" s="1" customFormat="1" x14ac:dyDescent="0.25">
      <c r="A74" s="29">
        <v>4</v>
      </c>
      <c r="B74" s="2" t="s">
        <v>1238</v>
      </c>
      <c r="C74" s="2" t="s">
        <v>1239</v>
      </c>
      <c r="D74" s="2"/>
      <c r="E74" s="2">
        <v>110.03677943300001</v>
      </c>
      <c r="F74" s="2" t="s">
        <v>1240</v>
      </c>
      <c r="G74" s="2">
        <v>1.3661151726666665</v>
      </c>
      <c r="H74" s="5" t="s">
        <v>1234</v>
      </c>
      <c r="I74" s="13">
        <v>2.0499999999999998</v>
      </c>
      <c r="J74" s="13">
        <v>2.0299999999999998</v>
      </c>
      <c r="K74" s="13">
        <v>2.08</v>
      </c>
      <c r="L74" s="13">
        <f t="shared" si="6"/>
        <v>2.0533333333333332</v>
      </c>
      <c r="M74" s="13">
        <f t="shared" si="7"/>
        <v>2.5166114784235971E-2</v>
      </c>
      <c r="N74" s="13">
        <f t="shared" si="8"/>
        <v>1.2256224732582455</v>
      </c>
      <c r="O74" s="3"/>
      <c r="P74" s="33">
        <v>4</v>
      </c>
      <c r="Q74" s="2" t="s">
        <v>1238</v>
      </c>
      <c r="R74" s="2" t="s">
        <v>1239</v>
      </c>
      <c r="S74" s="2"/>
      <c r="T74" s="2">
        <v>110.03677943300001</v>
      </c>
      <c r="U74" s="2" t="s">
        <v>1240</v>
      </c>
      <c r="V74" s="2">
        <v>1.3661151726666665</v>
      </c>
      <c r="W74" s="5" t="s">
        <v>1234</v>
      </c>
      <c r="X74" s="4">
        <v>2.0699999999999998</v>
      </c>
      <c r="Y74" s="4">
        <v>2.06</v>
      </c>
      <c r="Z74" s="4">
        <v>2.0099999999999998</v>
      </c>
      <c r="AA74" s="13">
        <f t="shared" si="9"/>
        <v>2.0466666666666664</v>
      </c>
      <c r="AB74" s="13">
        <f t="shared" si="10"/>
        <v>3.2145502536643257E-2</v>
      </c>
      <c r="AC74" s="13">
        <f t="shared" si="11"/>
        <v>1.5706271597708432</v>
      </c>
    </row>
    <row r="75" spans="1:29" s="1" customFormat="1" x14ac:dyDescent="0.25">
      <c r="A75" s="29">
        <v>5</v>
      </c>
      <c r="B75" s="2" t="s">
        <v>1241</v>
      </c>
      <c r="C75" s="2" t="s">
        <v>1242</v>
      </c>
      <c r="D75" s="2"/>
      <c r="E75" s="2">
        <v>154.026608673</v>
      </c>
      <c r="F75" s="2" t="s">
        <v>1210</v>
      </c>
      <c r="G75" s="2">
        <v>1.0236980806666667</v>
      </c>
      <c r="H75" s="5" t="s">
        <v>1234</v>
      </c>
      <c r="I75" s="13">
        <v>2.04</v>
      </c>
      <c r="J75" s="13">
        <v>2.04</v>
      </c>
      <c r="K75" s="13">
        <v>2.04</v>
      </c>
      <c r="L75" s="13">
        <f t="shared" si="6"/>
        <v>2.04</v>
      </c>
      <c r="M75" s="13">
        <f t="shared" si="7"/>
        <v>0</v>
      </c>
      <c r="N75" s="13">
        <f t="shared" si="8"/>
        <v>0</v>
      </c>
      <c r="O75" s="3"/>
      <c r="P75" s="33">
        <v>5</v>
      </c>
      <c r="Q75" s="2" t="s">
        <v>1241</v>
      </c>
      <c r="R75" s="2" t="s">
        <v>1242</v>
      </c>
      <c r="S75" s="2"/>
      <c r="T75" s="2">
        <v>154.026608673</v>
      </c>
      <c r="U75" s="2" t="s">
        <v>1210</v>
      </c>
      <c r="V75" s="2">
        <v>1.0236980806666667</v>
      </c>
      <c r="W75" s="5" t="s">
        <v>1234</v>
      </c>
      <c r="X75" s="4">
        <v>2.04</v>
      </c>
      <c r="Y75" s="4">
        <v>2.02</v>
      </c>
      <c r="Z75" s="4">
        <v>2.0299999999999998</v>
      </c>
      <c r="AA75" s="13">
        <f t="shared" si="9"/>
        <v>2.0299999999999998</v>
      </c>
      <c r="AB75" s="13">
        <f t="shared" si="10"/>
        <v>1.0000000000000009E-2</v>
      </c>
      <c r="AC75" s="13">
        <f t="shared" si="11"/>
        <v>0.49261083743842415</v>
      </c>
    </row>
    <row r="76" spans="1:29" s="1" customFormat="1" x14ac:dyDescent="0.25">
      <c r="A76" s="29">
        <v>6</v>
      </c>
      <c r="B76" s="2" t="s">
        <v>1243</v>
      </c>
      <c r="C76" s="2" t="s">
        <v>1244</v>
      </c>
      <c r="D76" s="2"/>
      <c r="E76" s="2">
        <v>84.057514878000006</v>
      </c>
      <c r="F76" s="2" t="s">
        <v>1245</v>
      </c>
      <c r="G76" s="2">
        <v>1.0436255996666666</v>
      </c>
      <c r="H76" s="5" t="s">
        <v>1234</v>
      </c>
      <c r="I76" s="13" t="s">
        <v>12</v>
      </c>
      <c r="J76" s="13" t="s">
        <v>12</v>
      </c>
      <c r="K76" s="13" t="s">
        <v>12</v>
      </c>
      <c r="L76" s="13" t="e">
        <f t="shared" si="6"/>
        <v>#DIV/0!</v>
      </c>
      <c r="M76" s="13" t="e">
        <f t="shared" si="7"/>
        <v>#DIV/0!</v>
      </c>
      <c r="N76" s="13" t="e">
        <f t="shared" si="8"/>
        <v>#DIV/0!</v>
      </c>
      <c r="O76" s="3"/>
      <c r="P76" s="33">
        <v>6</v>
      </c>
      <c r="Q76" s="2" t="s">
        <v>1243</v>
      </c>
      <c r="R76" s="2" t="s">
        <v>1244</v>
      </c>
      <c r="S76" s="2"/>
      <c r="T76" s="2">
        <v>84.057514878000006</v>
      </c>
      <c r="U76" s="2" t="s">
        <v>1245</v>
      </c>
      <c r="V76" s="2">
        <v>1.0436255996666666</v>
      </c>
      <c r="W76" s="5" t="s">
        <v>1234</v>
      </c>
      <c r="X76" s="4" t="s">
        <v>12</v>
      </c>
      <c r="Y76" s="4" t="s">
        <v>12</v>
      </c>
      <c r="Z76" s="4" t="s">
        <v>12</v>
      </c>
      <c r="AA76" s="13" t="e">
        <f t="shared" si="9"/>
        <v>#DIV/0!</v>
      </c>
      <c r="AB76" s="13" t="e">
        <f t="shared" si="10"/>
        <v>#DIV/0!</v>
      </c>
      <c r="AC76" s="13" t="e">
        <f t="shared" si="11"/>
        <v>#DIV/0!</v>
      </c>
    </row>
    <row r="77" spans="1:29" s="1" customFormat="1" x14ac:dyDescent="0.25">
      <c r="A77" s="29">
        <v>7</v>
      </c>
      <c r="B77" s="2" t="s">
        <v>1246</v>
      </c>
      <c r="C77" s="2" t="s">
        <v>1247</v>
      </c>
      <c r="D77" s="2"/>
      <c r="E77" s="2">
        <v>130.06299418200001</v>
      </c>
      <c r="F77" s="2" t="s">
        <v>638</v>
      </c>
      <c r="G77" s="2">
        <v>0.17736652133333358</v>
      </c>
      <c r="H77" s="5" t="s">
        <v>1234</v>
      </c>
      <c r="I77" s="13" t="s">
        <v>12</v>
      </c>
      <c r="J77" s="13" t="s">
        <v>12</v>
      </c>
      <c r="K77" s="13" t="s">
        <v>12</v>
      </c>
      <c r="L77" s="13" t="e">
        <f t="shared" si="6"/>
        <v>#DIV/0!</v>
      </c>
      <c r="M77" s="13" t="e">
        <f t="shared" si="7"/>
        <v>#DIV/0!</v>
      </c>
      <c r="N77" s="13" t="e">
        <f t="shared" si="8"/>
        <v>#DIV/0!</v>
      </c>
      <c r="O77" s="3"/>
      <c r="P77" s="33">
        <v>7</v>
      </c>
      <c r="Q77" s="2" t="s">
        <v>1246</v>
      </c>
      <c r="R77" s="2" t="s">
        <v>1247</v>
      </c>
      <c r="S77" s="2"/>
      <c r="T77" s="2">
        <v>130.06299418200001</v>
      </c>
      <c r="U77" s="2" t="s">
        <v>638</v>
      </c>
      <c r="V77" s="2">
        <v>0.17736652133333358</v>
      </c>
      <c r="W77" s="5" t="s">
        <v>1234</v>
      </c>
      <c r="X77" s="4" t="s">
        <v>12</v>
      </c>
      <c r="Y77" s="4" t="s">
        <v>12</v>
      </c>
      <c r="Z77" s="4" t="s">
        <v>12</v>
      </c>
      <c r="AA77" s="13" t="e">
        <f t="shared" si="9"/>
        <v>#DIV/0!</v>
      </c>
      <c r="AB77" s="13" t="e">
        <f t="shared" si="10"/>
        <v>#DIV/0!</v>
      </c>
      <c r="AC77" s="13" t="e">
        <f t="shared" si="11"/>
        <v>#DIV/0!</v>
      </c>
    </row>
    <row r="78" spans="1:29" s="1" customFormat="1" x14ac:dyDescent="0.25">
      <c r="A78" s="29">
        <v>8</v>
      </c>
      <c r="B78" s="2" t="s">
        <v>1248</v>
      </c>
      <c r="C78" s="2" t="s">
        <v>1249</v>
      </c>
      <c r="D78" s="2"/>
      <c r="E78" s="2">
        <v>124.052429498</v>
      </c>
      <c r="F78" s="2" t="s">
        <v>1161</v>
      </c>
      <c r="G78" s="2">
        <v>1.5120092286666669</v>
      </c>
      <c r="H78" s="5" t="s">
        <v>1234</v>
      </c>
      <c r="I78" s="13" t="s">
        <v>12</v>
      </c>
      <c r="J78" s="13" t="s">
        <v>12</v>
      </c>
      <c r="K78" s="13" t="s">
        <v>12</v>
      </c>
      <c r="L78" s="13" t="e">
        <f t="shared" si="6"/>
        <v>#DIV/0!</v>
      </c>
      <c r="M78" s="13" t="e">
        <f t="shared" si="7"/>
        <v>#DIV/0!</v>
      </c>
      <c r="N78" s="13" t="e">
        <f t="shared" si="8"/>
        <v>#DIV/0!</v>
      </c>
      <c r="O78" s="3"/>
      <c r="P78" s="33">
        <v>8</v>
      </c>
      <c r="Q78" s="2" t="s">
        <v>1248</v>
      </c>
      <c r="R78" s="2" t="s">
        <v>1249</v>
      </c>
      <c r="S78" s="2"/>
      <c r="T78" s="2">
        <v>124.052429498</v>
      </c>
      <c r="U78" s="2" t="s">
        <v>1161</v>
      </c>
      <c r="V78" s="2">
        <v>1.5120092286666669</v>
      </c>
      <c r="W78" s="5" t="s">
        <v>1234</v>
      </c>
      <c r="X78" s="4" t="s">
        <v>12</v>
      </c>
      <c r="Y78" s="4" t="s">
        <v>12</v>
      </c>
      <c r="Z78" s="4" t="s">
        <v>12</v>
      </c>
      <c r="AA78" s="13" t="e">
        <f t="shared" si="9"/>
        <v>#DIV/0!</v>
      </c>
      <c r="AB78" s="13" t="e">
        <f t="shared" si="10"/>
        <v>#DIV/0!</v>
      </c>
      <c r="AC78" s="13" t="e">
        <f t="shared" si="11"/>
        <v>#DIV/0!</v>
      </c>
    </row>
    <row r="79" spans="1:29" s="1" customFormat="1" x14ac:dyDescent="0.25">
      <c r="A79" s="29">
        <v>9</v>
      </c>
      <c r="B79" s="2" t="s">
        <v>1250</v>
      </c>
      <c r="C79" s="2" t="s">
        <v>1251</v>
      </c>
      <c r="D79" s="2"/>
      <c r="E79" s="2">
        <v>152.04734411800001</v>
      </c>
      <c r="F79" s="2" t="s">
        <v>153</v>
      </c>
      <c r="G79" s="2">
        <v>1.3074287836666667</v>
      </c>
      <c r="H79" s="5" t="s">
        <v>1234</v>
      </c>
      <c r="I79" s="13">
        <v>3.71</v>
      </c>
      <c r="J79" s="13">
        <v>3.71</v>
      </c>
      <c r="K79" s="13">
        <v>3.73</v>
      </c>
      <c r="L79" s="13">
        <f t="shared" si="6"/>
        <v>3.7166666666666668</v>
      </c>
      <c r="M79" s="13">
        <f t="shared" si="7"/>
        <v>1.1547005383792526E-2</v>
      </c>
      <c r="N79" s="13">
        <f t="shared" si="8"/>
        <v>0.3106817592051801</v>
      </c>
      <c r="O79" s="3"/>
      <c r="P79" s="33">
        <v>9</v>
      </c>
      <c r="Q79" s="2" t="s">
        <v>1250</v>
      </c>
      <c r="R79" s="2" t="s">
        <v>1251</v>
      </c>
      <c r="S79" s="2"/>
      <c r="T79" s="2">
        <v>152.04734411800001</v>
      </c>
      <c r="U79" s="2" t="s">
        <v>153</v>
      </c>
      <c r="V79" s="2">
        <v>1.3074287836666667</v>
      </c>
      <c r="W79" s="5" t="s">
        <v>1234</v>
      </c>
      <c r="X79" s="4">
        <v>3.7</v>
      </c>
      <c r="Y79" s="4">
        <v>3.69</v>
      </c>
      <c r="Z79" s="4">
        <v>3.69</v>
      </c>
      <c r="AA79" s="13">
        <f t="shared" si="9"/>
        <v>3.6933333333333334</v>
      </c>
      <c r="AB79" s="13">
        <f t="shared" si="10"/>
        <v>5.7735026918963907E-3</v>
      </c>
      <c r="AC79" s="13">
        <f t="shared" si="11"/>
        <v>0.15632227505134633</v>
      </c>
    </row>
    <row r="80" spans="1:29" s="1" customFormat="1" x14ac:dyDescent="0.25">
      <c r="A80" s="29">
        <v>10</v>
      </c>
      <c r="B80" s="2" t="s">
        <v>1252</v>
      </c>
      <c r="C80" s="2" t="s">
        <v>1253</v>
      </c>
      <c r="D80" s="2"/>
      <c r="E80" s="2">
        <v>188.14124450400001</v>
      </c>
      <c r="F80" s="2" t="s">
        <v>1254</v>
      </c>
      <c r="G80" s="2">
        <v>2.1524921709999996</v>
      </c>
      <c r="H80" s="5" t="s">
        <v>1234</v>
      </c>
      <c r="I80" s="13">
        <v>7.13</v>
      </c>
      <c r="J80" s="13">
        <v>7.13</v>
      </c>
      <c r="K80" s="13">
        <v>7.13</v>
      </c>
      <c r="L80" s="13">
        <f t="shared" si="6"/>
        <v>7.13</v>
      </c>
      <c r="M80" s="13">
        <f t="shared" si="7"/>
        <v>0</v>
      </c>
      <c r="N80" s="13">
        <f t="shared" si="8"/>
        <v>0</v>
      </c>
      <c r="O80" s="3"/>
      <c r="P80" s="33">
        <v>10</v>
      </c>
      <c r="Q80" s="2" t="s">
        <v>1252</v>
      </c>
      <c r="R80" s="2" t="s">
        <v>1253</v>
      </c>
      <c r="S80" s="2"/>
      <c r="T80" s="2">
        <v>188.14124450400001</v>
      </c>
      <c r="U80" s="2" t="s">
        <v>1254</v>
      </c>
      <c r="V80" s="2">
        <v>2.1524921709999996</v>
      </c>
      <c r="W80" s="5" t="s">
        <v>1234</v>
      </c>
      <c r="X80" s="4">
        <v>7.12</v>
      </c>
      <c r="Y80" s="4">
        <v>7.12</v>
      </c>
      <c r="Z80" s="4">
        <v>7.11</v>
      </c>
      <c r="AA80" s="13">
        <f t="shared" si="9"/>
        <v>7.1166666666666671</v>
      </c>
      <c r="AB80" s="13">
        <f t="shared" si="10"/>
        <v>5.7735026918961348E-3</v>
      </c>
      <c r="AC80" s="13">
        <f t="shared" si="11"/>
        <v>8.1126501525472614E-2</v>
      </c>
    </row>
    <row r="81" spans="1:29" s="1" customFormat="1" x14ac:dyDescent="0.25">
      <c r="A81" s="29">
        <v>11</v>
      </c>
      <c r="B81" s="2" t="s">
        <v>1255</v>
      </c>
      <c r="C81" s="2" t="s">
        <v>1256</v>
      </c>
      <c r="D81" s="2"/>
      <c r="E81" s="2">
        <v>565.37435476500002</v>
      </c>
      <c r="F81" s="2" t="s">
        <v>1257</v>
      </c>
      <c r="G81" s="2">
        <v>2.7789723991949211</v>
      </c>
      <c r="H81" s="5" t="s">
        <v>1234</v>
      </c>
      <c r="I81" s="13" t="s">
        <v>12</v>
      </c>
      <c r="J81" s="13" t="s">
        <v>12</v>
      </c>
      <c r="K81" s="13" t="s">
        <v>12</v>
      </c>
      <c r="L81" s="13" t="e">
        <f t="shared" si="6"/>
        <v>#DIV/0!</v>
      </c>
      <c r="M81" s="13" t="e">
        <f t="shared" si="7"/>
        <v>#DIV/0!</v>
      </c>
      <c r="N81" s="13" t="e">
        <f t="shared" si="8"/>
        <v>#DIV/0!</v>
      </c>
      <c r="O81" s="3"/>
      <c r="P81" s="33">
        <v>11</v>
      </c>
      <c r="Q81" s="2" t="s">
        <v>1255</v>
      </c>
      <c r="R81" s="2" t="s">
        <v>1256</v>
      </c>
      <c r="S81" s="2"/>
      <c r="T81" s="2">
        <v>565.37435476500002</v>
      </c>
      <c r="U81" s="2" t="s">
        <v>1257</v>
      </c>
      <c r="V81" s="2">
        <v>2.7789723991949211</v>
      </c>
      <c r="W81" s="5" t="s">
        <v>1234</v>
      </c>
      <c r="X81" s="4" t="s">
        <v>12</v>
      </c>
      <c r="Y81" s="4" t="s">
        <v>12</v>
      </c>
      <c r="Z81" s="4" t="s">
        <v>12</v>
      </c>
      <c r="AA81" s="13" t="e">
        <f t="shared" si="9"/>
        <v>#DIV/0!</v>
      </c>
      <c r="AB81" s="13" t="e">
        <f t="shared" si="10"/>
        <v>#DIV/0!</v>
      </c>
      <c r="AC81" s="13" t="e">
        <f t="shared" si="11"/>
        <v>#DIV/0!</v>
      </c>
    </row>
    <row r="82" spans="1:29" s="1" customFormat="1" x14ac:dyDescent="0.25">
      <c r="A82" s="29">
        <v>12</v>
      </c>
      <c r="B82" s="2" t="s">
        <v>1258</v>
      </c>
      <c r="C82" s="2" t="s">
        <v>1259</v>
      </c>
      <c r="D82" s="2"/>
      <c r="E82" s="2">
        <v>95.037113785000003</v>
      </c>
      <c r="F82" s="2" t="s">
        <v>1260</v>
      </c>
      <c r="G82" s="2">
        <v>1.0464655973333332</v>
      </c>
      <c r="H82" s="5" t="s">
        <v>1234</v>
      </c>
      <c r="I82" s="9" t="s">
        <v>12</v>
      </c>
      <c r="J82" s="9" t="s">
        <v>12</v>
      </c>
      <c r="K82" s="9" t="s">
        <v>12</v>
      </c>
      <c r="L82" s="13" t="e">
        <f t="shared" si="6"/>
        <v>#DIV/0!</v>
      </c>
      <c r="M82" s="13" t="e">
        <f t="shared" si="7"/>
        <v>#DIV/0!</v>
      </c>
      <c r="N82" s="13" t="e">
        <f t="shared" si="8"/>
        <v>#DIV/0!</v>
      </c>
      <c r="O82" s="3"/>
      <c r="P82" s="33">
        <v>12</v>
      </c>
      <c r="Q82" s="2" t="s">
        <v>1258</v>
      </c>
      <c r="R82" s="2" t="s">
        <v>1259</v>
      </c>
      <c r="S82" s="2"/>
      <c r="T82" s="2">
        <v>95.037113785000003</v>
      </c>
      <c r="U82" s="2" t="s">
        <v>1260</v>
      </c>
      <c r="V82" s="2">
        <v>1.0464655973333332</v>
      </c>
      <c r="W82" s="5" t="s">
        <v>1234</v>
      </c>
      <c r="X82" s="4" t="s">
        <v>12</v>
      </c>
      <c r="Y82" s="4" t="s">
        <v>12</v>
      </c>
      <c r="Z82" s="4" t="s">
        <v>12</v>
      </c>
      <c r="AA82" s="13" t="e">
        <f t="shared" si="9"/>
        <v>#DIV/0!</v>
      </c>
      <c r="AB82" s="13" t="e">
        <f t="shared" si="10"/>
        <v>#DIV/0!</v>
      </c>
      <c r="AC82" s="13" t="e">
        <f t="shared" si="11"/>
        <v>#DIV/0!</v>
      </c>
    </row>
    <row r="83" spans="1:29" s="1" customFormat="1" x14ac:dyDescent="0.25">
      <c r="A83" s="29">
        <v>1</v>
      </c>
      <c r="B83" s="2" t="s">
        <v>1261</v>
      </c>
      <c r="C83" s="2" t="s">
        <v>1262</v>
      </c>
      <c r="D83" s="2"/>
      <c r="E83" s="2">
        <v>168.04225873799999</v>
      </c>
      <c r="F83" s="2" t="s">
        <v>1263</v>
      </c>
      <c r="G83" s="2">
        <v>1.0038634619999998</v>
      </c>
      <c r="H83" s="5" t="s">
        <v>1264</v>
      </c>
      <c r="I83" s="13">
        <v>2.71</v>
      </c>
      <c r="J83" s="13">
        <v>2.72</v>
      </c>
      <c r="K83" s="13">
        <v>2.72</v>
      </c>
      <c r="L83" s="13">
        <f t="shared" si="6"/>
        <v>2.7166666666666668</v>
      </c>
      <c r="M83" s="13">
        <f t="shared" si="7"/>
        <v>5.7735026918963907E-3</v>
      </c>
      <c r="N83" s="13">
        <f t="shared" si="8"/>
        <v>0.21252157148084874</v>
      </c>
      <c r="O83" s="3"/>
      <c r="P83" s="33">
        <v>1</v>
      </c>
      <c r="Q83" s="2" t="s">
        <v>1261</v>
      </c>
      <c r="R83" s="2" t="s">
        <v>1262</v>
      </c>
      <c r="S83" s="2"/>
      <c r="T83" s="2">
        <v>168.04225873799999</v>
      </c>
      <c r="U83" s="2" t="s">
        <v>1263</v>
      </c>
      <c r="V83" s="2">
        <v>1.0038634619999998</v>
      </c>
      <c r="W83" s="5" t="s">
        <v>1264</v>
      </c>
      <c r="X83" s="4">
        <v>2.71</v>
      </c>
      <c r="Y83" s="4">
        <v>2.7</v>
      </c>
      <c r="Z83" s="4">
        <v>2.7</v>
      </c>
      <c r="AA83" s="13">
        <f t="shared" si="9"/>
        <v>2.7033333333333331</v>
      </c>
      <c r="AB83" s="13">
        <f t="shared" si="10"/>
        <v>5.7735026918961348E-3</v>
      </c>
      <c r="AC83" s="13">
        <f t="shared" si="11"/>
        <v>0.21356976665460425</v>
      </c>
    </row>
    <row r="84" spans="1:29" s="1" customFormat="1" x14ac:dyDescent="0.25">
      <c r="A84" s="29">
        <v>2</v>
      </c>
      <c r="B84" s="2" t="s">
        <v>1265</v>
      </c>
      <c r="C84" s="2" t="s">
        <v>1266</v>
      </c>
      <c r="D84" s="2"/>
      <c r="E84" s="2">
        <v>203.117095439</v>
      </c>
      <c r="F84" s="2" t="s">
        <v>1267</v>
      </c>
      <c r="G84" s="2">
        <v>1.0894799403333333</v>
      </c>
      <c r="H84" s="5" t="s">
        <v>1264</v>
      </c>
      <c r="I84" s="13">
        <v>4.74</v>
      </c>
      <c r="J84" s="13">
        <v>4.74</v>
      </c>
      <c r="K84" s="13">
        <v>4.74</v>
      </c>
      <c r="L84" s="13">
        <f t="shared" si="6"/>
        <v>4.74</v>
      </c>
      <c r="M84" s="13">
        <f t="shared" si="7"/>
        <v>0</v>
      </c>
      <c r="N84" s="13">
        <f t="shared" si="8"/>
        <v>0</v>
      </c>
      <c r="O84" s="3"/>
      <c r="P84" s="33">
        <v>2</v>
      </c>
      <c r="Q84" s="2" t="s">
        <v>1265</v>
      </c>
      <c r="R84" s="2" t="s">
        <v>1266</v>
      </c>
      <c r="S84" s="2"/>
      <c r="T84" s="2">
        <v>203.117095439</v>
      </c>
      <c r="U84" s="2" t="s">
        <v>1267</v>
      </c>
      <c r="V84" s="2">
        <v>1.0894799403333333</v>
      </c>
      <c r="W84" s="5" t="s">
        <v>1264</v>
      </c>
      <c r="X84" s="4">
        <v>4.72</v>
      </c>
      <c r="Y84" s="4">
        <v>4.72</v>
      </c>
      <c r="Z84" s="4">
        <v>4.7300000000000004</v>
      </c>
      <c r="AA84" s="13">
        <f t="shared" si="9"/>
        <v>4.7233333333333336</v>
      </c>
      <c r="AB84" s="13">
        <f t="shared" si="10"/>
        <v>5.7735026918966474E-3</v>
      </c>
      <c r="AC84" s="13">
        <f t="shared" si="11"/>
        <v>0.12223364908743783</v>
      </c>
    </row>
    <row r="85" spans="1:29" s="1" customFormat="1" x14ac:dyDescent="0.25">
      <c r="A85" s="29">
        <v>3</v>
      </c>
      <c r="B85" s="2" t="s">
        <v>1268</v>
      </c>
      <c r="C85" s="2" t="s">
        <v>1269</v>
      </c>
      <c r="D85" s="2"/>
      <c r="E85" s="2">
        <v>182.05790880199999</v>
      </c>
      <c r="F85" s="2" t="s">
        <v>1270</v>
      </c>
      <c r="G85" s="2">
        <v>1.5154861926666663</v>
      </c>
      <c r="H85" s="5" t="s">
        <v>1264</v>
      </c>
      <c r="I85" s="13" t="s">
        <v>12</v>
      </c>
      <c r="J85" s="13" t="s">
        <v>12</v>
      </c>
      <c r="K85" s="13" t="s">
        <v>12</v>
      </c>
      <c r="L85" s="13" t="e">
        <f t="shared" si="6"/>
        <v>#DIV/0!</v>
      </c>
      <c r="M85" s="13" t="e">
        <f t="shared" si="7"/>
        <v>#DIV/0!</v>
      </c>
      <c r="N85" s="13" t="e">
        <f t="shared" si="8"/>
        <v>#DIV/0!</v>
      </c>
      <c r="O85" s="3"/>
      <c r="P85" s="33">
        <v>3</v>
      </c>
      <c r="Q85" s="2" t="s">
        <v>1268</v>
      </c>
      <c r="R85" s="2" t="s">
        <v>1269</v>
      </c>
      <c r="S85" s="2"/>
      <c r="T85" s="2">
        <v>182.05790880199999</v>
      </c>
      <c r="U85" s="2" t="s">
        <v>1270</v>
      </c>
      <c r="V85" s="2">
        <v>1.5154861926666663</v>
      </c>
      <c r="W85" s="5" t="s">
        <v>1264</v>
      </c>
      <c r="X85" s="4">
        <v>4.9800000000000004</v>
      </c>
      <c r="Y85" s="4">
        <v>4.9800000000000004</v>
      </c>
      <c r="Z85" s="4">
        <v>4.99</v>
      </c>
      <c r="AA85" s="13">
        <f t="shared" si="9"/>
        <v>4.9833333333333334</v>
      </c>
      <c r="AB85" s="13">
        <f t="shared" si="10"/>
        <v>5.7735026918961348E-3</v>
      </c>
      <c r="AC85" s="13">
        <f t="shared" si="11"/>
        <v>0.11585624130895254</v>
      </c>
    </row>
    <row r="86" spans="1:29" s="1" customFormat="1" x14ac:dyDescent="0.25">
      <c r="A86" s="29">
        <v>4</v>
      </c>
      <c r="B86" s="2" t="s">
        <v>1271</v>
      </c>
      <c r="C86" s="2" t="s">
        <v>1272</v>
      </c>
      <c r="D86" s="2"/>
      <c r="E86" s="2">
        <v>102.031694053</v>
      </c>
      <c r="F86" s="2" t="s">
        <v>235</v>
      </c>
      <c r="G86" s="2">
        <v>0.76640980033333317</v>
      </c>
      <c r="H86" s="5" t="s">
        <v>1264</v>
      </c>
      <c r="I86" s="9" t="s">
        <v>12</v>
      </c>
      <c r="J86" s="9" t="s">
        <v>12</v>
      </c>
      <c r="K86" s="9" t="s">
        <v>12</v>
      </c>
      <c r="L86" s="13" t="e">
        <f t="shared" si="6"/>
        <v>#DIV/0!</v>
      </c>
      <c r="M86" s="13" t="e">
        <f t="shared" si="7"/>
        <v>#DIV/0!</v>
      </c>
      <c r="N86" s="13" t="e">
        <f t="shared" si="8"/>
        <v>#DIV/0!</v>
      </c>
      <c r="O86" s="3"/>
      <c r="P86" s="33">
        <v>4</v>
      </c>
      <c r="Q86" s="2" t="s">
        <v>1271</v>
      </c>
      <c r="R86" s="2" t="s">
        <v>1272</v>
      </c>
      <c r="S86" s="2"/>
      <c r="T86" s="2">
        <v>102.031694053</v>
      </c>
      <c r="U86" s="2" t="s">
        <v>235</v>
      </c>
      <c r="V86" s="2">
        <v>0.76640980033333317</v>
      </c>
      <c r="W86" s="5" t="s">
        <v>1264</v>
      </c>
      <c r="X86" s="4" t="s">
        <v>12</v>
      </c>
      <c r="Y86" s="4" t="s">
        <v>12</v>
      </c>
      <c r="Z86" s="4" t="s">
        <v>12</v>
      </c>
      <c r="AA86" s="13" t="e">
        <f t="shared" si="9"/>
        <v>#DIV/0!</v>
      </c>
      <c r="AB86" s="13" t="e">
        <f t="shared" si="10"/>
        <v>#DIV/0!</v>
      </c>
      <c r="AC86" s="13" t="e">
        <f t="shared" si="11"/>
        <v>#DIV/0!</v>
      </c>
    </row>
    <row r="87" spans="1:29" s="1" customFormat="1" x14ac:dyDescent="0.25">
      <c r="A87" s="29">
        <v>5</v>
      </c>
      <c r="B87" s="2" t="s">
        <v>1273</v>
      </c>
      <c r="C87" s="2" t="s">
        <v>1274</v>
      </c>
      <c r="D87" s="2"/>
      <c r="E87" s="2">
        <v>205.05950645499999</v>
      </c>
      <c r="F87" s="2" t="s">
        <v>1275</v>
      </c>
      <c r="G87" s="2">
        <v>1.3068367939999996</v>
      </c>
      <c r="H87" s="5" t="s">
        <v>1264</v>
      </c>
      <c r="I87" s="13">
        <v>6.66</v>
      </c>
      <c r="J87" s="13">
        <v>6.67</v>
      </c>
      <c r="K87" s="13">
        <v>6.67</v>
      </c>
      <c r="L87" s="13">
        <f t="shared" si="6"/>
        <v>6.666666666666667</v>
      </c>
      <c r="M87" s="13">
        <f t="shared" si="7"/>
        <v>5.7735026918961348E-3</v>
      </c>
      <c r="N87" s="13">
        <f t="shared" si="8"/>
        <v>8.6602540378442019E-2</v>
      </c>
      <c r="O87" s="3"/>
      <c r="P87" s="33">
        <v>5</v>
      </c>
      <c r="Q87" s="2" t="s">
        <v>1273</v>
      </c>
      <c r="R87" s="2" t="s">
        <v>1274</v>
      </c>
      <c r="S87" s="2"/>
      <c r="T87" s="2">
        <v>205.05950645499999</v>
      </c>
      <c r="U87" s="2" t="s">
        <v>1275</v>
      </c>
      <c r="V87" s="2">
        <v>1.3068367939999996</v>
      </c>
      <c r="W87" s="5" t="s">
        <v>1264</v>
      </c>
      <c r="X87" s="4">
        <v>6.66</v>
      </c>
      <c r="Y87" s="4">
        <v>6.65</v>
      </c>
      <c r="Z87" s="4">
        <v>6.66</v>
      </c>
      <c r="AA87" s="13">
        <f t="shared" si="9"/>
        <v>6.6566666666666663</v>
      </c>
      <c r="AB87" s="13">
        <f t="shared" si="10"/>
        <v>5.7735026918961348E-3</v>
      </c>
      <c r="AC87" s="13">
        <f t="shared" si="11"/>
        <v>8.6732639337448209E-2</v>
      </c>
    </row>
    <row r="88" spans="1:29" s="1" customFormat="1" x14ac:dyDescent="0.25">
      <c r="A88" s="29">
        <v>6</v>
      </c>
      <c r="B88" s="2" t="s">
        <v>1276</v>
      </c>
      <c r="C88" s="2" t="s">
        <v>1277</v>
      </c>
      <c r="D88" s="2"/>
      <c r="E88" s="2">
        <v>153.04259308900001</v>
      </c>
      <c r="F88" s="2" t="s">
        <v>1237</v>
      </c>
      <c r="G88" s="2">
        <v>1.1483374483333331</v>
      </c>
      <c r="H88" s="5" t="s">
        <v>1264</v>
      </c>
      <c r="I88" s="13">
        <v>2.0499999999999998</v>
      </c>
      <c r="J88" s="13">
        <v>2.0699999999999998</v>
      </c>
      <c r="K88" s="13">
        <v>2.08</v>
      </c>
      <c r="L88" s="13">
        <f t="shared" si="6"/>
        <v>2.0666666666666664</v>
      </c>
      <c r="M88" s="13">
        <f t="shared" si="7"/>
        <v>1.5275252316519579E-2</v>
      </c>
      <c r="N88" s="13">
        <f t="shared" si="8"/>
        <v>0.73912511208965714</v>
      </c>
      <c r="O88" s="3"/>
      <c r="P88" s="33">
        <v>6</v>
      </c>
      <c r="Q88" s="2" t="s">
        <v>1276</v>
      </c>
      <c r="R88" s="2" t="s">
        <v>1277</v>
      </c>
      <c r="S88" s="2"/>
      <c r="T88" s="2">
        <v>153.04259308900001</v>
      </c>
      <c r="U88" s="2" t="s">
        <v>1237</v>
      </c>
      <c r="V88" s="2">
        <v>1.1483374483333331</v>
      </c>
      <c r="W88" s="5" t="s">
        <v>1264</v>
      </c>
      <c r="X88" s="4">
        <v>2.04</v>
      </c>
      <c r="Y88" s="4">
        <v>2.0499999999999998</v>
      </c>
      <c r="Z88" s="4">
        <v>2.0699999999999998</v>
      </c>
      <c r="AA88" s="13">
        <f t="shared" si="9"/>
        <v>2.0533333333333332</v>
      </c>
      <c r="AB88" s="13">
        <f t="shared" si="10"/>
        <v>1.5275252316519383E-2</v>
      </c>
      <c r="AC88" s="13">
        <f t="shared" si="11"/>
        <v>0.74392462580451546</v>
      </c>
    </row>
    <row r="89" spans="1:29" s="1" customFormat="1" x14ac:dyDescent="0.25">
      <c r="A89" s="29">
        <v>7</v>
      </c>
      <c r="B89" s="2" t="s">
        <v>1278</v>
      </c>
      <c r="C89" s="2" t="s">
        <v>1279</v>
      </c>
      <c r="D89" s="2"/>
      <c r="E89" s="2">
        <v>180.04225873799999</v>
      </c>
      <c r="F89" s="2" t="s">
        <v>1183</v>
      </c>
      <c r="G89" s="2">
        <v>1.596648451333333</v>
      </c>
      <c r="H89" s="5" t="s">
        <v>1264</v>
      </c>
      <c r="I89" s="13">
        <v>5.99</v>
      </c>
      <c r="J89" s="13">
        <v>5.99</v>
      </c>
      <c r="K89" s="13">
        <v>6</v>
      </c>
      <c r="L89" s="13">
        <f t="shared" si="6"/>
        <v>5.9933333333333332</v>
      </c>
      <c r="M89" s="13">
        <f t="shared" si="7"/>
        <v>5.7735026918961348E-3</v>
      </c>
      <c r="N89" s="13">
        <f t="shared" si="8"/>
        <v>9.6332080509946627E-2</v>
      </c>
      <c r="O89" s="3"/>
      <c r="P89" s="33">
        <v>7</v>
      </c>
      <c r="Q89" s="2" t="s">
        <v>1278</v>
      </c>
      <c r="R89" s="2" t="s">
        <v>1279</v>
      </c>
      <c r="S89" s="2"/>
      <c r="T89" s="2">
        <v>180.04225873799999</v>
      </c>
      <c r="U89" s="2" t="s">
        <v>1183</v>
      </c>
      <c r="V89" s="2">
        <v>1.596648451333333</v>
      </c>
      <c r="W89" s="5" t="s">
        <v>1264</v>
      </c>
      <c r="X89" s="4" t="s">
        <v>12</v>
      </c>
      <c r="Y89" s="4" t="s">
        <v>12</v>
      </c>
      <c r="Z89" s="4" t="s">
        <v>12</v>
      </c>
      <c r="AA89" s="13" t="e">
        <f t="shared" si="9"/>
        <v>#DIV/0!</v>
      </c>
      <c r="AB89" s="13" t="e">
        <f t="shared" si="10"/>
        <v>#DIV/0!</v>
      </c>
      <c r="AC89" s="13" t="e">
        <f t="shared" si="11"/>
        <v>#DIV/0!</v>
      </c>
    </row>
    <row r="90" spans="1:29" s="1" customFormat="1" x14ac:dyDescent="0.25">
      <c r="A90" s="29">
        <v>8</v>
      </c>
      <c r="B90" s="2" t="s">
        <v>1280</v>
      </c>
      <c r="C90" s="2" t="s">
        <v>1281</v>
      </c>
      <c r="D90" s="2"/>
      <c r="E90" s="2">
        <v>116.08372962599999</v>
      </c>
      <c r="F90" s="2" t="s">
        <v>487</v>
      </c>
      <c r="G90" s="2">
        <v>1.8108961276666666</v>
      </c>
      <c r="H90" s="5" t="s">
        <v>1264</v>
      </c>
      <c r="I90" s="13" t="s">
        <v>12</v>
      </c>
      <c r="J90" s="13" t="s">
        <v>12</v>
      </c>
      <c r="K90" s="13" t="s">
        <v>12</v>
      </c>
      <c r="L90" s="13" t="e">
        <f t="shared" si="6"/>
        <v>#DIV/0!</v>
      </c>
      <c r="M90" s="13" t="e">
        <f t="shared" si="7"/>
        <v>#DIV/0!</v>
      </c>
      <c r="N90" s="13" t="e">
        <f t="shared" si="8"/>
        <v>#DIV/0!</v>
      </c>
      <c r="O90" s="3"/>
      <c r="P90" s="33">
        <v>8</v>
      </c>
      <c r="Q90" s="2" t="s">
        <v>1280</v>
      </c>
      <c r="R90" s="2" t="s">
        <v>1281</v>
      </c>
      <c r="S90" s="2"/>
      <c r="T90" s="2">
        <v>116.08372962599999</v>
      </c>
      <c r="U90" s="2" t="s">
        <v>487</v>
      </c>
      <c r="V90" s="2">
        <v>1.8108961276666666</v>
      </c>
      <c r="W90" s="5" t="s">
        <v>1264</v>
      </c>
      <c r="X90" s="4" t="s">
        <v>12</v>
      </c>
      <c r="Y90" s="4" t="s">
        <v>12</v>
      </c>
      <c r="Z90" s="4" t="s">
        <v>12</v>
      </c>
      <c r="AA90" s="13" t="e">
        <f t="shared" si="9"/>
        <v>#DIV/0!</v>
      </c>
      <c r="AB90" s="13" t="e">
        <f t="shared" si="10"/>
        <v>#DIV/0!</v>
      </c>
      <c r="AC90" s="13" t="e">
        <f t="shared" si="11"/>
        <v>#DIV/0!</v>
      </c>
    </row>
    <row r="91" spans="1:29" s="1" customFormat="1" x14ac:dyDescent="0.25">
      <c r="A91" s="29">
        <v>9</v>
      </c>
      <c r="B91" s="2" t="s">
        <v>1282</v>
      </c>
      <c r="C91" s="2" t="s">
        <v>1283</v>
      </c>
      <c r="D91" s="2"/>
      <c r="E91" s="2">
        <v>118.026608673</v>
      </c>
      <c r="F91" s="2" t="s">
        <v>256</v>
      </c>
      <c r="G91" s="2">
        <v>0.21186901000000008</v>
      </c>
      <c r="H91" s="5" t="s">
        <v>1264</v>
      </c>
      <c r="I91" s="13">
        <v>1.0900000000000001</v>
      </c>
      <c r="J91" s="13">
        <v>1.1000000000000001</v>
      </c>
      <c r="K91" s="13">
        <v>1.1000000000000001</v>
      </c>
      <c r="L91" s="13">
        <f t="shared" si="6"/>
        <v>1.0966666666666669</v>
      </c>
      <c r="M91" s="13">
        <f t="shared" si="7"/>
        <v>5.7735026918962632E-3</v>
      </c>
      <c r="N91" s="13">
        <f t="shared" si="8"/>
        <v>0.52645921202701473</v>
      </c>
      <c r="O91" s="3"/>
      <c r="P91" s="33">
        <v>9</v>
      </c>
      <c r="Q91" s="2" t="s">
        <v>1282</v>
      </c>
      <c r="R91" s="2" t="s">
        <v>1283</v>
      </c>
      <c r="S91" s="2"/>
      <c r="T91" s="2">
        <v>118.026608673</v>
      </c>
      <c r="U91" s="2" t="s">
        <v>256</v>
      </c>
      <c r="V91" s="2">
        <v>0.21186901000000008</v>
      </c>
      <c r="W91" s="5" t="s">
        <v>1264</v>
      </c>
      <c r="X91" s="4">
        <v>1.1000000000000001</v>
      </c>
      <c r="Y91" s="4">
        <v>1.1100000000000001</v>
      </c>
      <c r="Z91" s="4">
        <v>1.0900000000000001</v>
      </c>
      <c r="AA91" s="13">
        <f t="shared" si="9"/>
        <v>1.0999999999999999</v>
      </c>
      <c r="AB91" s="13">
        <f t="shared" si="10"/>
        <v>1.0000000000000009E-2</v>
      </c>
      <c r="AC91" s="13">
        <f t="shared" si="11"/>
        <v>0.90909090909091006</v>
      </c>
    </row>
    <row r="92" spans="1:29" s="1" customFormat="1" x14ac:dyDescent="0.25">
      <c r="A92" s="29">
        <v>10</v>
      </c>
      <c r="B92" s="2" t="s">
        <v>1284</v>
      </c>
      <c r="C92" s="2" t="s">
        <v>1285</v>
      </c>
      <c r="D92" s="2"/>
      <c r="E92" s="2">
        <v>176.094963014</v>
      </c>
      <c r="F92" s="2" t="s">
        <v>1286</v>
      </c>
      <c r="G92" s="2">
        <v>0.48154800923293106</v>
      </c>
      <c r="H92" s="5" t="s">
        <v>1264</v>
      </c>
      <c r="I92" s="13">
        <v>1.1299999999999999</v>
      </c>
      <c r="J92" s="13">
        <v>1.1399999999999999</v>
      </c>
      <c r="K92" s="13">
        <v>1.1299999999999999</v>
      </c>
      <c r="L92" s="13">
        <f t="shared" si="6"/>
        <v>1.1333333333333331</v>
      </c>
      <c r="M92" s="13">
        <f t="shared" si="7"/>
        <v>5.7735026918962632E-3</v>
      </c>
      <c r="N92" s="13">
        <f t="shared" si="8"/>
        <v>0.509426708108494</v>
      </c>
      <c r="O92" s="3"/>
      <c r="P92" s="33">
        <v>10</v>
      </c>
      <c r="Q92" s="2" t="s">
        <v>1284</v>
      </c>
      <c r="R92" s="2" t="s">
        <v>1285</v>
      </c>
      <c r="S92" s="2"/>
      <c r="T92" s="2">
        <v>176.094963014</v>
      </c>
      <c r="U92" s="2" t="s">
        <v>1286</v>
      </c>
      <c r="V92" s="2">
        <v>0.48154800923293106</v>
      </c>
      <c r="W92" s="5" t="s">
        <v>1264</v>
      </c>
      <c r="X92" s="4" t="s">
        <v>12</v>
      </c>
      <c r="Y92" s="4" t="s">
        <v>12</v>
      </c>
      <c r="Z92" s="4" t="s">
        <v>12</v>
      </c>
      <c r="AA92" s="13" t="e">
        <f t="shared" si="9"/>
        <v>#DIV/0!</v>
      </c>
      <c r="AB92" s="13" t="e">
        <f t="shared" si="10"/>
        <v>#DIV/0!</v>
      </c>
      <c r="AC92" s="13" t="e">
        <f t="shared" si="11"/>
        <v>#DIV/0!</v>
      </c>
    </row>
    <row r="93" spans="1:29" s="1" customFormat="1" x14ac:dyDescent="0.25">
      <c r="A93" s="29">
        <v>11</v>
      </c>
      <c r="B93" s="2" t="s">
        <v>1287</v>
      </c>
      <c r="C93" s="2" t="s">
        <v>1288</v>
      </c>
      <c r="D93" s="2"/>
      <c r="E93" s="2">
        <v>404.21988875</v>
      </c>
      <c r="F93" s="2" t="s">
        <v>1289</v>
      </c>
      <c r="G93" s="2">
        <v>1.7162918449999998</v>
      </c>
      <c r="H93" s="5" t="s">
        <v>1264</v>
      </c>
      <c r="I93" s="13">
        <v>8.65</v>
      </c>
      <c r="J93" s="13">
        <v>8.68</v>
      </c>
      <c r="K93" s="13">
        <v>8.68</v>
      </c>
      <c r="L93" s="13">
        <f t="shared" si="6"/>
        <v>8.67</v>
      </c>
      <c r="M93" s="13">
        <f t="shared" si="7"/>
        <v>1.7320508075688402E-2</v>
      </c>
      <c r="N93" s="13">
        <f t="shared" si="8"/>
        <v>0.19977517965038527</v>
      </c>
      <c r="O93" s="3"/>
      <c r="P93" s="33">
        <v>11</v>
      </c>
      <c r="Q93" s="2" t="s">
        <v>1287</v>
      </c>
      <c r="R93" s="2" t="s">
        <v>1288</v>
      </c>
      <c r="S93" s="2"/>
      <c r="T93" s="2">
        <v>404.21988875</v>
      </c>
      <c r="U93" s="2" t="s">
        <v>1289</v>
      </c>
      <c r="V93" s="2">
        <v>1.7162918449999998</v>
      </c>
      <c r="W93" s="5" t="s">
        <v>1264</v>
      </c>
      <c r="X93" s="4">
        <v>8.65</v>
      </c>
      <c r="Y93" s="4">
        <v>8.65</v>
      </c>
      <c r="Z93" s="4">
        <v>8.66</v>
      </c>
      <c r="AA93" s="13">
        <f t="shared" si="9"/>
        <v>8.6533333333333342</v>
      </c>
      <c r="AB93" s="13">
        <f t="shared" si="10"/>
        <v>5.7735026918961348E-3</v>
      </c>
      <c r="AC93" s="13">
        <f t="shared" si="11"/>
        <v>6.6719984883237299E-2</v>
      </c>
    </row>
    <row r="94" spans="1:29" s="1" customFormat="1" x14ac:dyDescent="0.25">
      <c r="A94" s="29">
        <v>12</v>
      </c>
      <c r="B94" s="2" t="s">
        <v>1290</v>
      </c>
      <c r="C94" s="2" t="s">
        <v>1291</v>
      </c>
      <c r="D94" s="2"/>
      <c r="E94" s="2">
        <v>174.07931295</v>
      </c>
      <c r="F94" s="2" t="s">
        <v>1292</v>
      </c>
      <c r="G94" s="2">
        <v>-0.92250343853692385</v>
      </c>
      <c r="H94" s="5" t="s">
        <v>1264</v>
      </c>
      <c r="I94" s="9">
        <v>4.87</v>
      </c>
      <c r="J94" s="9">
        <v>4.88</v>
      </c>
      <c r="K94" s="9">
        <v>4.88</v>
      </c>
      <c r="L94" s="13">
        <f t="shared" si="6"/>
        <v>4.876666666666666</v>
      </c>
      <c r="M94" s="13">
        <f t="shared" si="7"/>
        <v>5.7735026918961348E-3</v>
      </c>
      <c r="N94" s="13">
        <f t="shared" si="8"/>
        <v>0.11839034911612036</v>
      </c>
      <c r="O94" s="3"/>
      <c r="P94" s="33">
        <v>12</v>
      </c>
      <c r="Q94" s="2" t="s">
        <v>1290</v>
      </c>
      <c r="R94" s="2" t="s">
        <v>1291</v>
      </c>
      <c r="S94" s="2"/>
      <c r="T94" s="2">
        <v>174.07931295</v>
      </c>
      <c r="U94" s="2" t="s">
        <v>1292</v>
      </c>
      <c r="V94" s="2">
        <v>-0.92250343853692385</v>
      </c>
      <c r="W94" s="5" t="s">
        <v>1264</v>
      </c>
      <c r="X94" s="4">
        <v>4.8600000000000003</v>
      </c>
      <c r="Y94" s="4">
        <v>4.8499999999999996</v>
      </c>
      <c r="Z94" s="4">
        <v>4.87</v>
      </c>
      <c r="AA94" s="13">
        <f t="shared" si="9"/>
        <v>4.8600000000000003</v>
      </c>
      <c r="AB94" s="13">
        <f t="shared" si="10"/>
        <v>1.0000000000000231E-2</v>
      </c>
      <c r="AC94" s="13">
        <f t="shared" si="11"/>
        <v>0.20576131687243274</v>
      </c>
    </row>
    <row r="95" spans="1:29" s="1" customFormat="1" x14ac:dyDescent="0.25">
      <c r="A95" s="29">
        <v>1</v>
      </c>
      <c r="B95" s="2" t="s">
        <v>1293</v>
      </c>
      <c r="C95" s="2" t="s">
        <v>1294</v>
      </c>
      <c r="D95" s="2"/>
      <c r="E95" s="2">
        <v>179.058243154</v>
      </c>
      <c r="F95" s="2" t="s">
        <v>1295</v>
      </c>
      <c r="G95" s="2">
        <v>0.52554548433333337</v>
      </c>
      <c r="H95" s="5" t="s">
        <v>1296</v>
      </c>
      <c r="I95" s="13">
        <v>4.09</v>
      </c>
      <c r="J95" s="13">
        <v>4.12</v>
      </c>
      <c r="K95" s="13">
        <v>4.1100000000000003</v>
      </c>
      <c r="L95" s="13">
        <f t="shared" si="6"/>
        <v>4.1066666666666665</v>
      </c>
      <c r="M95" s="13">
        <f t="shared" si="7"/>
        <v>1.5275252316519626E-2</v>
      </c>
      <c r="N95" s="13">
        <f t="shared" si="8"/>
        <v>0.37196231290226361</v>
      </c>
      <c r="O95" s="3"/>
      <c r="P95" s="33">
        <v>1</v>
      </c>
      <c r="Q95" s="2" t="s">
        <v>1293</v>
      </c>
      <c r="R95" s="2" t="s">
        <v>1294</v>
      </c>
      <c r="S95" s="2"/>
      <c r="T95" s="2">
        <v>179.058243154</v>
      </c>
      <c r="U95" s="2" t="s">
        <v>1295</v>
      </c>
      <c r="V95" s="2">
        <v>0.52554548433333337</v>
      </c>
      <c r="W95" s="5" t="s">
        <v>1296</v>
      </c>
      <c r="X95" s="4">
        <v>4.1100000000000003</v>
      </c>
      <c r="Y95" s="4">
        <v>4.09</v>
      </c>
      <c r="Z95" s="4">
        <v>4.08</v>
      </c>
      <c r="AA95" s="13">
        <f t="shared" si="9"/>
        <v>4.0933333333333328</v>
      </c>
      <c r="AB95" s="13">
        <f t="shared" si="10"/>
        <v>1.5275252316519626E-2</v>
      </c>
      <c r="AC95" s="13">
        <f t="shared" si="11"/>
        <v>0.37317391652735249</v>
      </c>
    </row>
    <row r="96" spans="1:29" s="1" customFormat="1" x14ac:dyDescent="0.25">
      <c r="A96" s="29">
        <v>2</v>
      </c>
      <c r="B96" s="2" t="s">
        <v>1297</v>
      </c>
      <c r="C96" s="2" t="s">
        <v>1298</v>
      </c>
      <c r="D96" s="2"/>
      <c r="E96" s="2">
        <v>132.04225873799999</v>
      </c>
      <c r="F96" s="2" t="s">
        <v>854</v>
      </c>
      <c r="G96" s="2">
        <v>0.65643767499999983</v>
      </c>
      <c r="H96" s="5" t="s">
        <v>1296</v>
      </c>
      <c r="I96" s="13">
        <v>1.96</v>
      </c>
      <c r="J96" s="13">
        <v>1.98</v>
      </c>
      <c r="K96" s="13">
        <v>1.94</v>
      </c>
      <c r="L96" s="13">
        <f t="shared" si="6"/>
        <v>1.96</v>
      </c>
      <c r="M96" s="13">
        <f t="shared" si="7"/>
        <v>2.0000000000000018E-2</v>
      </c>
      <c r="N96" s="13">
        <f t="shared" si="8"/>
        <v>1.020408163265307</v>
      </c>
      <c r="O96" s="3"/>
      <c r="P96" s="33">
        <v>2</v>
      </c>
      <c r="Q96" s="2" t="s">
        <v>1297</v>
      </c>
      <c r="R96" s="2" t="s">
        <v>1298</v>
      </c>
      <c r="S96" s="2"/>
      <c r="T96" s="2">
        <v>132.04225873799999</v>
      </c>
      <c r="U96" s="2" t="s">
        <v>854</v>
      </c>
      <c r="V96" s="2">
        <v>0.65643767499999983</v>
      </c>
      <c r="W96" s="5" t="s">
        <v>1296</v>
      </c>
      <c r="X96" s="4">
        <v>1.96</v>
      </c>
      <c r="Y96" s="4">
        <v>1.94</v>
      </c>
      <c r="Z96" s="4">
        <v>1.93</v>
      </c>
      <c r="AA96" s="13">
        <f t="shared" si="9"/>
        <v>1.9433333333333334</v>
      </c>
      <c r="AB96" s="13">
        <f t="shared" si="10"/>
        <v>1.527525231651948E-2</v>
      </c>
      <c r="AC96" s="13">
        <f t="shared" si="11"/>
        <v>0.78603356688779491</v>
      </c>
    </row>
    <row r="97" spans="1:29" s="1" customFormat="1" x14ac:dyDescent="0.25">
      <c r="A97" s="29">
        <v>3</v>
      </c>
      <c r="B97" s="2" t="s">
        <v>1299</v>
      </c>
      <c r="C97" s="2" t="s">
        <v>1300</v>
      </c>
      <c r="D97" s="2"/>
      <c r="E97" s="2">
        <v>524.89340000000004</v>
      </c>
      <c r="F97" s="2" t="s">
        <v>1301</v>
      </c>
      <c r="G97" s="2">
        <v>1.869614795900959</v>
      </c>
      <c r="H97" s="5" t="s">
        <v>1296</v>
      </c>
      <c r="I97" s="9">
        <v>6.46</v>
      </c>
      <c r="J97" s="9">
        <v>6.48</v>
      </c>
      <c r="K97" s="9">
        <v>6.48</v>
      </c>
      <c r="L97" s="13">
        <f t="shared" si="6"/>
        <v>6.4733333333333336</v>
      </c>
      <c r="M97" s="13">
        <f t="shared" si="7"/>
        <v>1.1547005383792781E-2</v>
      </c>
      <c r="N97" s="13">
        <f t="shared" si="8"/>
        <v>0.17837804403387406</v>
      </c>
      <c r="O97" s="3"/>
      <c r="P97" s="33">
        <v>3</v>
      </c>
      <c r="Q97" s="2" t="s">
        <v>1299</v>
      </c>
      <c r="R97" s="2" t="s">
        <v>1300</v>
      </c>
      <c r="S97" s="2"/>
      <c r="T97" s="2">
        <v>524.89340000000004</v>
      </c>
      <c r="U97" s="2" t="s">
        <v>1301</v>
      </c>
      <c r="V97" s="2">
        <v>1.869614795900959</v>
      </c>
      <c r="W97" s="5" t="s">
        <v>1296</v>
      </c>
      <c r="X97" s="5">
        <v>6.47</v>
      </c>
      <c r="Y97" s="5">
        <v>6.44</v>
      </c>
      <c r="Z97" s="4">
        <v>6.44</v>
      </c>
      <c r="AA97" s="13">
        <f t="shared" si="9"/>
        <v>6.45</v>
      </c>
      <c r="AB97" s="13">
        <f t="shared" si="10"/>
        <v>1.7320508075688402E-2</v>
      </c>
      <c r="AC97" s="13">
        <f t="shared" si="11"/>
        <v>0.26853500892540155</v>
      </c>
    </row>
    <row r="98" spans="1:29" s="1" customFormat="1" x14ac:dyDescent="0.25">
      <c r="A98" s="29">
        <v>4</v>
      </c>
      <c r="B98" s="2" t="s">
        <v>1302</v>
      </c>
      <c r="C98" s="2" t="s">
        <v>1303</v>
      </c>
      <c r="D98" s="2"/>
      <c r="E98" s="2">
        <v>116.010958609</v>
      </c>
      <c r="F98" s="2" t="s">
        <v>1139</v>
      </c>
      <c r="G98" s="2">
        <v>-4.0914331333333324E-2</v>
      </c>
      <c r="H98" s="5" t="s">
        <v>1296</v>
      </c>
      <c r="I98" s="13">
        <v>0.99</v>
      </c>
      <c r="J98" s="13">
        <v>0.95</v>
      </c>
      <c r="K98" s="13">
        <v>0.97</v>
      </c>
      <c r="L98" s="13">
        <f t="shared" si="6"/>
        <v>0.97000000000000008</v>
      </c>
      <c r="M98" s="13">
        <f t="shared" si="7"/>
        <v>2.0000000000000018E-2</v>
      </c>
      <c r="N98" s="13">
        <f t="shared" si="8"/>
        <v>2.0618556701030943</v>
      </c>
      <c r="O98" s="3"/>
      <c r="P98" s="33">
        <v>4</v>
      </c>
      <c r="Q98" s="2" t="s">
        <v>1302</v>
      </c>
      <c r="R98" s="2" t="s">
        <v>1303</v>
      </c>
      <c r="S98" s="2"/>
      <c r="T98" s="2">
        <v>116.010958609</v>
      </c>
      <c r="U98" s="2" t="s">
        <v>1139</v>
      </c>
      <c r="V98" s="2">
        <v>-4.0914331333333324E-2</v>
      </c>
      <c r="W98" s="5" t="s">
        <v>1296</v>
      </c>
      <c r="X98" s="4">
        <v>0.96</v>
      </c>
      <c r="Y98" s="4">
        <v>0.95</v>
      </c>
      <c r="Z98" s="4">
        <v>0.95</v>
      </c>
      <c r="AA98" s="13">
        <f t="shared" si="9"/>
        <v>0.95333333333333325</v>
      </c>
      <c r="AB98" s="13">
        <f t="shared" si="10"/>
        <v>5.7735026918962623E-3</v>
      </c>
      <c r="AC98" s="13">
        <f t="shared" si="11"/>
        <v>0.60561217047862892</v>
      </c>
    </row>
    <row r="99" spans="1:29" s="1" customFormat="1" x14ac:dyDescent="0.25">
      <c r="A99" s="29">
        <v>5</v>
      </c>
      <c r="B99" s="2" t="s">
        <v>1304</v>
      </c>
      <c r="C99" s="2" t="s">
        <v>1305</v>
      </c>
      <c r="D99" s="2"/>
      <c r="E99" s="2">
        <v>106.041864813</v>
      </c>
      <c r="F99" s="2" t="s">
        <v>1306</v>
      </c>
      <c r="G99" s="2">
        <v>1.6857481606666664</v>
      </c>
      <c r="H99" s="5" t="s">
        <v>1296</v>
      </c>
      <c r="I99" s="9" t="s">
        <v>12</v>
      </c>
      <c r="J99" s="9" t="s">
        <v>12</v>
      </c>
      <c r="K99" s="9" t="s">
        <v>12</v>
      </c>
      <c r="L99" s="13" t="e">
        <f t="shared" si="6"/>
        <v>#DIV/0!</v>
      </c>
      <c r="M99" s="13" t="e">
        <f t="shared" si="7"/>
        <v>#DIV/0!</v>
      </c>
      <c r="N99" s="13" t="e">
        <f t="shared" si="8"/>
        <v>#DIV/0!</v>
      </c>
      <c r="O99" s="3"/>
      <c r="P99" s="33">
        <v>5</v>
      </c>
      <c r="Q99" s="2" t="s">
        <v>1304</v>
      </c>
      <c r="R99" s="2" t="s">
        <v>1305</v>
      </c>
      <c r="S99" s="2"/>
      <c r="T99" s="2">
        <v>106.041864813</v>
      </c>
      <c r="U99" s="2" t="s">
        <v>1306</v>
      </c>
      <c r="V99" s="2">
        <v>1.6857481606666664</v>
      </c>
      <c r="W99" s="5" t="s">
        <v>1296</v>
      </c>
      <c r="X99" s="4" t="s">
        <v>12</v>
      </c>
      <c r="Y99" s="4" t="s">
        <v>12</v>
      </c>
      <c r="Z99" s="4" t="s">
        <v>12</v>
      </c>
      <c r="AA99" s="13" t="e">
        <f t="shared" si="9"/>
        <v>#DIV/0!</v>
      </c>
      <c r="AB99" s="13" t="e">
        <f t="shared" si="10"/>
        <v>#DIV/0!</v>
      </c>
      <c r="AC99" s="13" t="e">
        <f t="shared" si="11"/>
        <v>#DIV/0!</v>
      </c>
    </row>
    <row r="100" spans="1:29" s="1" customFormat="1" x14ac:dyDescent="0.25">
      <c r="A100" s="29">
        <v>6</v>
      </c>
      <c r="B100" s="2" t="s">
        <v>1307</v>
      </c>
      <c r="C100" s="2" t="s">
        <v>1308</v>
      </c>
      <c r="D100" s="2"/>
      <c r="E100" s="2">
        <v>122.03677943300001</v>
      </c>
      <c r="F100" s="2" t="s">
        <v>1120</v>
      </c>
      <c r="G100" s="2">
        <v>1.3821828389999999</v>
      </c>
      <c r="H100" s="5" t="s">
        <v>1296</v>
      </c>
      <c r="I100" s="9">
        <v>4.34</v>
      </c>
      <c r="J100" s="9">
        <v>4.37</v>
      </c>
      <c r="K100" s="9">
        <v>4.37</v>
      </c>
      <c r="L100" s="13">
        <f t="shared" si="6"/>
        <v>4.3600000000000003</v>
      </c>
      <c r="M100" s="13">
        <f t="shared" si="7"/>
        <v>1.7320508075688915E-2</v>
      </c>
      <c r="N100" s="13">
        <f t="shared" si="8"/>
        <v>0.39725935953414937</v>
      </c>
      <c r="O100" s="3"/>
      <c r="P100" s="33">
        <v>6</v>
      </c>
      <c r="Q100" s="2" t="s">
        <v>1307</v>
      </c>
      <c r="R100" s="2" t="s">
        <v>1308</v>
      </c>
      <c r="S100" s="2"/>
      <c r="T100" s="2">
        <v>122.03677943300001</v>
      </c>
      <c r="U100" s="2" t="s">
        <v>1120</v>
      </c>
      <c r="V100" s="2">
        <v>1.3821828389999999</v>
      </c>
      <c r="W100" s="5" t="s">
        <v>1296</v>
      </c>
      <c r="X100" s="4">
        <v>4.3499999999999996</v>
      </c>
      <c r="Y100" s="4">
        <v>4.34</v>
      </c>
      <c r="Z100" s="4">
        <v>4.33</v>
      </c>
      <c r="AA100" s="13">
        <f t="shared" si="9"/>
        <v>4.34</v>
      </c>
      <c r="AB100" s="13">
        <f t="shared" si="10"/>
        <v>9.9999999999997868E-3</v>
      </c>
      <c r="AC100" s="13">
        <f t="shared" si="11"/>
        <v>0.23041474654377389</v>
      </c>
    </row>
    <row r="101" spans="1:29" s="1" customFormat="1" x14ac:dyDescent="0.25">
      <c r="A101" s="29">
        <v>7</v>
      </c>
      <c r="B101" s="2" t="s">
        <v>1309</v>
      </c>
      <c r="C101" s="2" t="s">
        <v>1310</v>
      </c>
      <c r="D101" s="2"/>
      <c r="E101" s="2">
        <v>166.06299418200001</v>
      </c>
      <c r="F101" s="2" t="s">
        <v>1311</v>
      </c>
      <c r="G101" s="2">
        <v>1.7519974486666663</v>
      </c>
      <c r="H101" s="5" t="s">
        <v>1296</v>
      </c>
      <c r="I101" s="13">
        <v>5.72</v>
      </c>
      <c r="J101" s="13">
        <v>5.74</v>
      </c>
      <c r="K101" s="13">
        <v>5.74</v>
      </c>
      <c r="L101" s="13">
        <f t="shared" si="6"/>
        <v>5.7333333333333343</v>
      </c>
      <c r="M101" s="13">
        <f t="shared" si="7"/>
        <v>1.1547005383792781E-2</v>
      </c>
      <c r="N101" s="13">
        <f t="shared" si="8"/>
        <v>0.20140125669406012</v>
      </c>
      <c r="O101" s="3"/>
      <c r="P101" s="33">
        <v>7</v>
      </c>
      <c r="Q101" s="2" t="s">
        <v>1309</v>
      </c>
      <c r="R101" s="2" t="s">
        <v>1310</v>
      </c>
      <c r="S101" s="2"/>
      <c r="T101" s="2">
        <v>166.06299418200001</v>
      </c>
      <c r="U101" s="2" t="s">
        <v>1311</v>
      </c>
      <c r="V101" s="2">
        <v>1.7519974486666663</v>
      </c>
      <c r="W101" s="5" t="s">
        <v>1296</v>
      </c>
      <c r="X101" s="4">
        <v>5.72</v>
      </c>
      <c r="Y101" s="4">
        <v>5.71</v>
      </c>
      <c r="Z101" s="4">
        <v>5.71</v>
      </c>
      <c r="AA101" s="13">
        <f t="shared" si="9"/>
        <v>5.7133333333333338</v>
      </c>
      <c r="AB101" s="13">
        <f t="shared" si="10"/>
        <v>5.7735026918961348E-3</v>
      </c>
      <c r="AC101" s="13">
        <f t="shared" si="11"/>
        <v>0.10105313929806538</v>
      </c>
    </row>
    <row r="102" spans="1:29" s="1" customFormat="1" x14ac:dyDescent="0.25">
      <c r="A102" s="29">
        <v>8</v>
      </c>
      <c r="B102" s="2" t="s">
        <v>1312</v>
      </c>
      <c r="C102" s="2" t="s">
        <v>1313</v>
      </c>
      <c r="D102" s="2"/>
      <c r="E102" s="2">
        <v>167.09462866300001</v>
      </c>
      <c r="F102" s="2" t="s">
        <v>1314</v>
      </c>
      <c r="G102" s="2">
        <v>0.52704769978283206</v>
      </c>
      <c r="H102" s="5" t="s">
        <v>1296</v>
      </c>
      <c r="I102" s="13">
        <v>1.1499999999999999</v>
      </c>
      <c r="J102" s="13">
        <v>1.1599999999999999</v>
      </c>
      <c r="K102" s="13">
        <v>1.1399999999999999</v>
      </c>
      <c r="L102" s="13">
        <f t="shared" si="6"/>
        <v>1.1499999999999997</v>
      </c>
      <c r="M102" s="13">
        <f t="shared" si="7"/>
        <v>1.0000000000000009E-2</v>
      </c>
      <c r="N102" s="13">
        <f t="shared" si="8"/>
        <v>0.86956521739130543</v>
      </c>
      <c r="O102" s="3"/>
      <c r="P102" s="33">
        <v>8</v>
      </c>
      <c r="Q102" s="2" t="s">
        <v>1312</v>
      </c>
      <c r="R102" s="2" t="s">
        <v>1313</v>
      </c>
      <c r="S102" s="2"/>
      <c r="T102" s="2">
        <v>167.09462866300001</v>
      </c>
      <c r="U102" s="2" t="s">
        <v>1314</v>
      </c>
      <c r="V102" s="2">
        <v>0.52704769978283206</v>
      </c>
      <c r="W102" s="5" t="s">
        <v>1296</v>
      </c>
      <c r="X102" s="4" t="s">
        <v>12</v>
      </c>
      <c r="Y102" s="4" t="s">
        <v>12</v>
      </c>
      <c r="Z102" s="4" t="s">
        <v>12</v>
      </c>
      <c r="AA102" s="13" t="e">
        <f t="shared" si="9"/>
        <v>#DIV/0!</v>
      </c>
      <c r="AB102" s="13" t="e">
        <f t="shared" si="10"/>
        <v>#DIV/0!</v>
      </c>
      <c r="AC102" s="13" t="e">
        <f t="shared" si="11"/>
        <v>#DIV/0!</v>
      </c>
    </row>
    <row r="103" spans="1:29" s="1" customFormat="1" x14ac:dyDescent="0.25">
      <c r="A103" s="29">
        <v>9</v>
      </c>
      <c r="B103" s="2" t="s">
        <v>1315</v>
      </c>
      <c r="C103" s="2" t="s">
        <v>1316</v>
      </c>
      <c r="D103" s="2"/>
      <c r="E103" s="2">
        <v>107.073499294</v>
      </c>
      <c r="F103" s="2" t="s">
        <v>1317</v>
      </c>
      <c r="G103" s="2">
        <v>1.0990142520000001</v>
      </c>
      <c r="H103" s="5" t="s">
        <v>1296</v>
      </c>
      <c r="I103" s="13" t="s">
        <v>12</v>
      </c>
      <c r="J103" s="13" t="s">
        <v>12</v>
      </c>
      <c r="K103" s="13" t="s">
        <v>12</v>
      </c>
      <c r="L103" s="13" t="e">
        <f t="shared" si="6"/>
        <v>#DIV/0!</v>
      </c>
      <c r="M103" s="13" t="e">
        <f t="shared" si="7"/>
        <v>#DIV/0!</v>
      </c>
      <c r="N103" s="13" t="e">
        <f t="shared" si="8"/>
        <v>#DIV/0!</v>
      </c>
      <c r="O103" s="3"/>
      <c r="P103" s="33">
        <v>9</v>
      </c>
      <c r="Q103" s="2" t="s">
        <v>1315</v>
      </c>
      <c r="R103" s="2" t="s">
        <v>1316</v>
      </c>
      <c r="S103" s="2"/>
      <c r="T103" s="2">
        <v>107.073499294</v>
      </c>
      <c r="U103" s="2" t="s">
        <v>1317</v>
      </c>
      <c r="V103" s="2">
        <v>1.0990142520000001</v>
      </c>
      <c r="W103" s="5" t="s">
        <v>1296</v>
      </c>
      <c r="X103" s="4" t="s">
        <v>12</v>
      </c>
      <c r="Y103" s="4" t="s">
        <v>12</v>
      </c>
      <c r="Z103" s="4" t="s">
        <v>12</v>
      </c>
      <c r="AA103" s="13" t="e">
        <f t="shared" si="9"/>
        <v>#DIV/0!</v>
      </c>
      <c r="AB103" s="13" t="e">
        <f t="shared" si="10"/>
        <v>#DIV/0!</v>
      </c>
      <c r="AC103" s="13" t="e">
        <f t="shared" si="11"/>
        <v>#DIV/0!</v>
      </c>
    </row>
    <row r="104" spans="1:29" s="1" customFormat="1" x14ac:dyDescent="0.25">
      <c r="A104" s="29">
        <v>10</v>
      </c>
      <c r="B104" s="2" t="s">
        <v>1318</v>
      </c>
      <c r="C104" s="2" t="s">
        <v>1319</v>
      </c>
      <c r="D104" s="2"/>
      <c r="E104" s="2">
        <v>173.047678469</v>
      </c>
      <c r="F104" s="2" t="s">
        <v>1320</v>
      </c>
      <c r="G104" s="2">
        <v>0.78624661966456033</v>
      </c>
      <c r="H104" s="5" t="s">
        <v>1296</v>
      </c>
      <c r="I104" s="13">
        <v>3.6</v>
      </c>
      <c r="J104" s="13">
        <v>3.62</v>
      </c>
      <c r="K104" s="13">
        <v>3.61</v>
      </c>
      <c r="L104" s="13">
        <f t="shared" si="6"/>
        <v>3.61</v>
      </c>
      <c r="M104" s="13">
        <f t="shared" si="7"/>
        <v>1.0000000000000009E-2</v>
      </c>
      <c r="N104" s="13">
        <f t="shared" si="8"/>
        <v>0.27700831024930772</v>
      </c>
      <c r="O104" s="3"/>
      <c r="P104" s="33">
        <v>10</v>
      </c>
      <c r="Q104" s="2" t="s">
        <v>1318</v>
      </c>
      <c r="R104" s="2" t="s">
        <v>1319</v>
      </c>
      <c r="S104" s="2"/>
      <c r="T104" s="2">
        <v>173.047678469</v>
      </c>
      <c r="U104" s="2" t="s">
        <v>1320</v>
      </c>
      <c r="V104" s="2">
        <v>0.78624661966456033</v>
      </c>
      <c r="W104" s="5" t="s">
        <v>1296</v>
      </c>
      <c r="X104" s="4">
        <v>3.6</v>
      </c>
      <c r="Y104" s="4">
        <v>3.6</v>
      </c>
      <c r="Z104" s="4">
        <v>3.58</v>
      </c>
      <c r="AA104" s="13">
        <f t="shared" si="9"/>
        <v>3.5933333333333337</v>
      </c>
      <c r="AB104" s="13">
        <f t="shared" si="10"/>
        <v>1.1547005383792526E-2</v>
      </c>
      <c r="AC104" s="13">
        <f t="shared" si="11"/>
        <v>0.32134523331519088</v>
      </c>
    </row>
    <row r="105" spans="1:29" s="1" customFormat="1" x14ac:dyDescent="0.25">
      <c r="A105" s="29">
        <v>11</v>
      </c>
      <c r="B105" s="2" t="s">
        <v>1284</v>
      </c>
      <c r="C105" s="2" t="s">
        <v>1321</v>
      </c>
      <c r="D105" s="2"/>
      <c r="E105" s="2">
        <v>176.094963014</v>
      </c>
      <c r="F105" s="2" t="s">
        <v>1286</v>
      </c>
      <c r="G105" s="2">
        <v>0.48154800923293106</v>
      </c>
      <c r="H105" s="5" t="s">
        <v>1296</v>
      </c>
      <c r="I105" s="13">
        <v>1.1200000000000001</v>
      </c>
      <c r="J105" s="13">
        <v>1.1299999999999999</v>
      </c>
      <c r="K105" s="13">
        <v>1.1299999999999999</v>
      </c>
      <c r="L105" s="13">
        <f t="shared" si="6"/>
        <v>1.1266666666666667</v>
      </c>
      <c r="M105" s="13">
        <f t="shared" si="7"/>
        <v>5.7735026918961348E-3</v>
      </c>
      <c r="N105" s="13">
        <f t="shared" si="8"/>
        <v>0.51244106732805927</v>
      </c>
      <c r="O105" s="3"/>
      <c r="P105" s="33">
        <v>11</v>
      </c>
      <c r="Q105" s="2" t="s">
        <v>1284</v>
      </c>
      <c r="R105" s="2" t="s">
        <v>1321</v>
      </c>
      <c r="S105" s="2"/>
      <c r="T105" s="2">
        <v>176.094963014</v>
      </c>
      <c r="U105" s="2" t="s">
        <v>1286</v>
      </c>
      <c r="V105" s="2">
        <v>0.48154800923293106</v>
      </c>
      <c r="W105" s="5" t="s">
        <v>1296</v>
      </c>
      <c r="X105" s="4">
        <v>1.1599999999999999</v>
      </c>
      <c r="Y105" s="4">
        <v>1.1599999999999999</v>
      </c>
      <c r="Z105" s="4">
        <v>1.1299999999999999</v>
      </c>
      <c r="AA105" s="13">
        <f t="shared" si="9"/>
        <v>1.1499999999999999</v>
      </c>
      <c r="AB105" s="13">
        <f t="shared" si="10"/>
        <v>1.732050807568879E-2</v>
      </c>
      <c r="AC105" s="13">
        <f t="shared" si="11"/>
        <v>1.5061311370164168</v>
      </c>
    </row>
    <row r="106" spans="1:29" s="1" customFormat="1" x14ac:dyDescent="0.25">
      <c r="A106" s="29">
        <v>12</v>
      </c>
      <c r="B106" s="2" t="s">
        <v>1322</v>
      </c>
      <c r="C106" s="2" t="s">
        <v>1323</v>
      </c>
      <c r="D106" s="2"/>
      <c r="E106" s="2">
        <v>163.049409801</v>
      </c>
      <c r="F106" s="2" t="s">
        <v>1324</v>
      </c>
      <c r="G106" s="2">
        <v>-0.95797536399999994</v>
      </c>
      <c r="H106" s="5" t="s">
        <v>1296</v>
      </c>
      <c r="I106" s="13">
        <v>0.87</v>
      </c>
      <c r="J106" s="13">
        <v>0.91</v>
      </c>
      <c r="K106" s="13">
        <v>0.89</v>
      </c>
      <c r="L106" s="13">
        <f t="shared" si="6"/>
        <v>0.89</v>
      </c>
      <c r="M106" s="13">
        <f t="shared" si="7"/>
        <v>2.0000000000000018E-2</v>
      </c>
      <c r="N106" s="13">
        <f t="shared" si="8"/>
        <v>2.247191011235957</v>
      </c>
      <c r="O106" s="3"/>
      <c r="P106" s="33">
        <v>12</v>
      </c>
      <c r="Q106" s="2" t="s">
        <v>1322</v>
      </c>
      <c r="R106" s="2" t="s">
        <v>1323</v>
      </c>
      <c r="S106" s="2"/>
      <c r="T106" s="2">
        <v>163.049409801</v>
      </c>
      <c r="U106" s="2" t="s">
        <v>1324</v>
      </c>
      <c r="V106" s="2">
        <v>-0.95797536399999994</v>
      </c>
      <c r="W106" s="5" t="s">
        <v>1296</v>
      </c>
      <c r="X106" s="4">
        <v>0.88</v>
      </c>
      <c r="Y106" s="4">
        <v>0.86</v>
      </c>
      <c r="Z106" s="4">
        <v>0.86</v>
      </c>
      <c r="AA106" s="13">
        <f t="shared" si="9"/>
        <v>0.8666666666666667</v>
      </c>
      <c r="AB106" s="13">
        <f t="shared" si="10"/>
        <v>1.1547005383792525E-2</v>
      </c>
      <c r="AC106" s="13">
        <f t="shared" si="11"/>
        <v>1.3323467750529836</v>
      </c>
    </row>
    <row r="107" spans="1:29" s="1" customFormat="1" x14ac:dyDescent="0.25">
      <c r="A107" s="29">
        <v>1</v>
      </c>
      <c r="B107" s="2" t="s">
        <v>1325</v>
      </c>
      <c r="C107" s="2" t="s">
        <v>1326</v>
      </c>
      <c r="D107" s="2"/>
      <c r="E107" s="2">
        <v>137.047678469</v>
      </c>
      <c r="F107" s="2" t="s">
        <v>1028</v>
      </c>
      <c r="G107" s="2">
        <v>0.80190276999999976</v>
      </c>
      <c r="H107" s="5" t="s">
        <v>1327</v>
      </c>
      <c r="I107" s="13" t="s">
        <v>12</v>
      </c>
      <c r="J107" s="13" t="s">
        <v>12</v>
      </c>
      <c r="K107" s="13" t="s">
        <v>12</v>
      </c>
      <c r="L107" s="13" t="e">
        <f t="shared" si="6"/>
        <v>#DIV/0!</v>
      </c>
      <c r="M107" s="13" t="e">
        <f t="shared" si="7"/>
        <v>#DIV/0!</v>
      </c>
      <c r="N107" s="13" t="e">
        <f t="shared" si="8"/>
        <v>#DIV/0!</v>
      </c>
      <c r="O107" s="3"/>
      <c r="P107" s="33">
        <v>1</v>
      </c>
      <c r="Q107" s="2" t="s">
        <v>1325</v>
      </c>
      <c r="R107" s="2" t="s">
        <v>1326</v>
      </c>
      <c r="S107" s="2"/>
      <c r="T107" s="2">
        <v>137.047678469</v>
      </c>
      <c r="U107" s="2" t="s">
        <v>1028</v>
      </c>
      <c r="V107" s="2">
        <v>0.80190276999999976</v>
      </c>
      <c r="W107" s="5" t="s">
        <v>1327</v>
      </c>
      <c r="X107" s="4">
        <v>4.72</v>
      </c>
      <c r="Y107" s="4">
        <v>4.72</v>
      </c>
      <c r="Z107" s="4">
        <v>4.72</v>
      </c>
      <c r="AA107" s="13">
        <f t="shared" si="9"/>
        <v>4.72</v>
      </c>
      <c r="AB107" s="13">
        <f t="shared" si="10"/>
        <v>0</v>
      </c>
      <c r="AC107" s="13">
        <f t="shared" si="11"/>
        <v>0</v>
      </c>
    </row>
    <row r="108" spans="1:29" s="1" customFormat="1" x14ac:dyDescent="0.25">
      <c r="A108" s="29">
        <v>2</v>
      </c>
      <c r="B108" s="2" t="s">
        <v>1328</v>
      </c>
      <c r="C108" s="2" t="s">
        <v>1329</v>
      </c>
      <c r="D108" s="2"/>
      <c r="E108" s="2">
        <v>109.052763849</v>
      </c>
      <c r="F108" s="2" t="s">
        <v>1330</v>
      </c>
      <c r="G108" s="2">
        <v>0.84075454033333319</v>
      </c>
      <c r="H108" s="5" t="s">
        <v>1327</v>
      </c>
      <c r="I108" s="13">
        <v>0.88</v>
      </c>
      <c r="J108" s="13">
        <v>0.89</v>
      </c>
      <c r="K108" s="13">
        <v>0.88</v>
      </c>
      <c r="L108" s="13">
        <f t="shared" si="6"/>
        <v>0.8833333333333333</v>
      </c>
      <c r="M108" s="13">
        <f t="shared" si="7"/>
        <v>5.7735026918962623E-3</v>
      </c>
      <c r="N108" s="13">
        <f t="shared" si="8"/>
        <v>0.65360407832787881</v>
      </c>
      <c r="O108" s="3"/>
      <c r="P108" s="33">
        <v>2</v>
      </c>
      <c r="Q108" s="2" t="s">
        <v>1328</v>
      </c>
      <c r="R108" s="2" t="s">
        <v>1329</v>
      </c>
      <c r="S108" s="2"/>
      <c r="T108" s="2">
        <v>109.052763849</v>
      </c>
      <c r="U108" s="2" t="s">
        <v>1330</v>
      </c>
      <c r="V108" s="2">
        <v>0.84075454033333319</v>
      </c>
      <c r="W108" s="5" t="s">
        <v>1327</v>
      </c>
      <c r="X108" s="4">
        <v>0.86</v>
      </c>
      <c r="Y108" s="4">
        <v>0.84</v>
      </c>
      <c r="Z108" s="4">
        <v>0.85</v>
      </c>
      <c r="AA108" s="13">
        <f t="shared" si="9"/>
        <v>0.85</v>
      </c>
      <c r="AB108" s="13">
        <f t="shared" si="10"/>
        <v>1.0000000000000009E-2</v>
      </c>
      <c r="AC108" s="13">
        <f t="shared" si="11"/>
        <v>1.176470588235295</v>
      </c>
    </row>
    <row r="109" spans="1:29" s="1" customFormat="1" x14ac:dyDescent="0.25">
      <c r="A109" s="29">
        <v>3</v>
      </c>
      <c r="B109" s="2" t="s">
        <v>1331</v>
      </c>
      <c r="C109" s="2" t="s">
        <v>1332</v>
      </c>
      <c r="D109" s="2"/>
      <c r="E109" s="2">
        <v>160.07355886600001</v>
      </c>
      <c r="F109" s="2" t="s">
        <v>1333</v>
      </c>
      <c r="G109" s="2">
        <v>0.93522302766666665</v>
      </c>
      <c r="H109" s="5" t="s">
        <v>1327</v>
      </c>
      <c r="I109" s="9">
        <v>4.2300000000000004</v>
      </c>
      <c r="J109" s="13">
        <v>4.25</v>
      </c>
      <c r="K109" s="13">
        <v>4.22</v>
      </c>
      <c r="L109" s="13">
        <f t="shared" si="6"/>
        <v>4.2333333333333334</v>
      </c>
      <c r="M109" s="13">
        <f t="shared" si="7"/>
        <v>1.5275252316519529E-2</v>
      </c>
      <c r="N109" s="13">
        <f t="shared" si="8"/>
        <v>0.36083273188628806</v>
      </c>
      <c r="O109" s="3"/>
      <c r="P109" s="33">
        <v>3</v>
      </c>
      <c r="Q109" s="2" t="s">
        <v>1331</v>
      </c>
      <c r="R109" s="2" t="s">
        <v>1332</v>
      </c>
      <c r="S109" s="2"/>
      <c r="T109" s="2">
        <v>160.07355886600001</v>
      </c>
      <c r="U109" s="2" t="s">
        <v>1333</v>
      </c>
      <c r="V109" s="2">
        <v>0.93522302766666665</v>
      </c>
      <c r="W109" s="5" t="s">
        <v>1327</v>
      </c>
      <c r="X109" s="4">
        <v>4.22</v>
      </c>
      <c r="Y109" s="4">
        <v>4.2300000000000004</v>
      </c>
      <c r="Z109" s="4">
        <v>4.2300000000000004</v>
      </c>
      <c r="AA109" s="13">
        <f t="shared" si="9"/>
        <v>4.2266666666666666</v>
      </c>
      <c r="AB109" s="13">
        <f t="shared" si="10"/>
        <v>5.7735026918966474E-3</v>
      </c>
      <c r="AC109" s="13">
        <f t="shared" si="11"/>
        <v>0.13659706684298062</v>
      </c>
    </row>
    <row r="110" spans="1:29" s="1" customFormat="1" x14ac:dyDescent="0.25">
      <c r="A110" s="29">
        <v>4</v>
      </c>
      <c r="B110" s="2" t="s">
        <v>1334</v>
      </c>
      <c r="C110" s="2" t="s">
        <v>1335</v>
      </c>
      <c r="D110" s="2"/>
      <c r="E110" s="2">
        <v>203.058243154</v>
      </c>
      <c r="F110" s="2" t="s">
        <v>1336</v>
      </c>
      <c r="G110" s="2">
        <v>1.9989757659999996</v>
      </c>
      <c r="H110" s="5" t="s">
        <v>1327</v>
      </c>
      <c r="I110" s="13">
        <v>6.18</v>
      </c>
      <c r="J110" s="9">
        <v>6.21</v>
      </c>
      <c r="K110" s="9">
        <v>6.18</v>
      </c>
      <c r="L110" s="13">
        <f t="shared" si="6"/>
        <v>6.19</v>
      </c>
      <c r="M110" s="13">
        <f t="shared" si="7"/>
        <v>1.7320508075688915E-2</v>
      </c>
      <c r="N110" s="13">
        <f t="shared" si="8"/>
        <v>0.27981434694166257</v>
      </c>
      <c r="O110" s="3"/>
      <c r="P110" s="33">
        <v>4</v>
      </c>
      <c r="Q110" s="2" t="s">
        <v>1334</v>
      </c>
      <c r="R110" s="2" t="s">
        <v>1335</v>
      </c>
      <c r="S110" s="2"/>
      <c r="T110" s="2">
        <v>203.058243154</v>
      </c>
      <c r="U110" s="2" t="s">
        <v>1336</v>
      </c>
      <c r="V110" s="2">
        <v>1.9989757659999996</v>
      </c>
      <c r="W110" s="5" t="s">
        <v>1327</v>
      </c>
      <c r="X110" s="4">
        <v>6.18</v>
      </c>
      <c r="Y110" s="4">
        <v>6.19</v>
      </c>
      <c r="Z110" s="4">
        <v>6.19</v>
      </c>
      <c r="AA110" s="13">
        <f t="shared" si="9"/>
        <v>6.1866666666666674</v>
      </c>
      <c r="AB110" s="13">
        <f t="shared" si="10"/>
        <v>5.7735026918966474E-3</v>
      </c>
      <c r="AC110" s="13">
        <f t="shared" si="11"/>
        <v>9.3321702994019068E-2</v>
      </c>
    </row>
    <row r="111" spans="1:29" s="1" customFormat="1" x14ac:dyDescent="0.25">
      <c r="A111" s="29">
        <v>5</v>
      </c>
      <c r="B111" s="2" t="s">
        <v>1337</v>
      </c>
      <c r="C111" s="2" t="s">
        <v>1338</v>
      </c>
      <c r="D111" s="2"/>
      <c r="E111" s="2">
        <v>174.016437913</v>
      </c>
      <c r="F111" s="2" t="s">
        <v>351</v>
      </c>
      <c r="G111" s="2">
        <v>-0.67283063333333337</v>
      </c>
      <c r="H111" s="5" t="s">
        <v>1327</v>
      </c>
      <c r="I111" s="13">
        <v>0.76</v>
      </c>
      <c r="J111" s="13">
        <v>0.78</v>
      </c>
      <c r="K111" s="13">
        <v>0.74</v>
      </c>
      <c r="L111" s="13">
        <f t="shared" si="6"/>
        <v>0.76000000000000012</v>
      </c>
      <c r="M111" s="13">
        <f t="shared" si="7"/>
        <v>2.0000000000000018E-2</v>
      </c>
      <c r="N111" s="13">
        <f t="shared" si="8"/>
        <v>2.631578947368423</v>
      </c>
      <c r="O111" s="3"/>
      <c r="P111" s="33">
        <v>5</v>
      </c>
      <c r="Q111" s="2" t="s">
        <v>1337</v>
      </c>
      <c r="R111" s="2" t="s">
        <v>1338</v>
      </c>
      <c r="S111" s="2"/>
      <c r="T111" s="2">
        <v>174.016437913</v>
      </c>
      <c r="U111" s="2" t="s">
        <v>351</v>
      </c>
      <c r="V111" s="2">
        <v>-0.67283063333333337</v>
      </c>
      <c r="W111" s="5" t="s">
        <v>1327</v>
      </c>
      <c r="X111" s="4">
        <v>0.8</v>
      </c>
      <c r="Y111" s="4">
        <v>0.82</v>
      </c>
      <c r="Z111" s="4">
        <v>0.84</v>
      </c>
      <c r="AA111" s="13">
        <f t="shared" si="9"/>
        <v>0.82</v>
      </c>
      <c r="AB111" s="13">
        <f t="shared" si="10"/>
        <v>1.9999999999999962E-2</v>
      </c>
      <c r="AC111" s="13">
        <f t="shared" si="11"/>
        <v>2.4390243902438979</v>
      </c>
    </row>
    <row r="112" spans="1:29" s="1" customFormat="1" x14ac:dyDescent="0.25">
      <c r="A112" s="29">
        <v>6</v>
      </c>
      <c r="B112" s="2" t="s">
        <v>1339</v>
      </c>
      <c r="C112" s="2" t="s">
        <v>1340</v>
      </c>
      <c r="D112" s="2"/>
      <c r="E112" s="2">
        <v>153.04259308900001</v>
      </c>
      <c r="F112" s="2" t="s">
        <v>1237</v>
      </c>
      <c r="G112" s="2">
        <v>0.35456286895070993</v>
      </c>
      <c r="H112" s="5" t="s">
        <v>1327</v>
      </c>
      <c r="I112" s="9">
        <v>0.84</v>
      </c>
      <c r="J112" s="9">
        <v>0.87</v>
      </c>
      <c r="K112" s="9">
        <v>0.84</v>
      </c>
      <c r="L112" s="13">
        <f t="shared" si="6"/>
        <v>0.85</v>
      </c>
      <c r="M112" s="13">
        <f t="shared" si="7"/>
        <v>1.7320508075688787E-2</v>
      </c>
      <c r="N112" s="13">
        <f t="shared" si="8"/>
        <v>2.0377068324339751</v>
      </c>
      <c r="O112" s="3"/>
      <c r="P112" s="33">
        <v>6</v>
      </c>
      <c r="Q112" s="2" t="s">
        <v>1339</v>
      </c>
      <c r="R112" s="2" t="s">
        <v>1340</v>
      </c>
      <c r="S112" s="2"/>
      <c r="T112" s="2">
        <v>153.04259308900001</v>
      </c>
      <c r="U112" s="2" t="s">
        <v>1237</v>
      </c>
      <c r="V112" s="2">
        <v>0.35456286895070993</v>
      </c>
      <c r="W112" s="5" t="s">
        <v>1327</v>
      </c>
      <c r="X112" s="5">
        <v>0.84</v>
      </c>
      <c r="Y112" s="5">
        <v>0.84</v>
      </c>
      <c r="Z112" s="4">
        <v>0.85</v>
      </c>
      <c r="AA112" s="13">
        <f t="shared" si="9"/>
        <v>0.84333333333333327</v>
      </c>
      <c r="AB112" s="13">
        <f t="shared" si="10"/>
        <v>5.7735026918962623E-3</v>
      </c>
      <c r="AC112" s="13">
        <f t="shared" si="11"/>
        <v>0.68460506228018925</v>
      </c>
    </row>
    <row r="113" spans="1:29" s="1" customFormat="1" x14ac:dyDescent="0.25">
      <c r="A113" s="29">
        <v>7</v>
      </c>
      <c r="B113" s="2" t="s">
        <v>1341</v>
      </c>
      <c r="C113" s="2" t="s">
        <v>1342</v>
      </c>
      <c r="D113" s="2"/>
      <c r="E113" s="2">
        <v>184.03717335799999</v>
      </c>
      <c r="F113" s="2" t="s">
        <v>1343</v>
      </c>
      <c r="G113" s="2">
        <v>0.28870500133333327</v>
      </c>
      <c r="H113" s="5" t="s">
        <v>1327</v>
      </c>
      <c r="I113" s="13">
        <v>0.98</v>
      </c>
      <c r="J113" s="13">
        <v>1.01</v>
      </c>
      <c r="K113" s="13">
        <v>0.97</v>
      </c>
      <c r="L113" s="13">
        <f t="shared" si="6"/>
        <v>0.98666666666666669</v>
      </c>
      <c r="M113" s="13">
        <f t="shared" si="7"/>
        <v>2.0816659994661344E-2</v>
      </c>
      <c r="N113" s="13">
        <f t="shared" si="8"/>
        <v>2.1097966210805419</v>
      </c>
      <c r="O113" s="3"/>
      <c r="P113" s="33">
        <v>7</v>
      </c>
      <c r="Q113" s="2" t="s">
        <v>1341</v>
      </c>
      <c r="R113" s="2" t="s">
        <v>1342</v>
      </c>
      <c r="S113" s="2"/>
      <c r="T113" s="2">
        <v>184.03717335799999</v>
      </c>
      <c r="U113" s="2" t="s">
        <v>1343</v>
      </c>
      <c r="V113" s="2">
        <v>0.28870500133333327</v>
      </c>
      <c r="W113" s="5" t="s">
        <v>1327</v>
      </c>
      <c r="X113" s="4">
        <v>0.93</v>
      </c>
      <c r="Y113" s="4">
        <v>0.94</v>
      </c>
      <c r="Z113" s="4">
        <v>0.95</v>
      </c>
      <c r="AA113" s="13">
        <f t="shared" si="9"/>
        <v>0.94000000000000006</v>
      </c>
      <c r="AB113" s="13">
        <f t="shared" si="10"/>
        <v>9.9999999999999534E-3</v>
      </c>
      <c r="AC113" s="13">
        <f t="shared" si="11"/>
        <v>1.0638297872340374</v>
      </c>
    </row>
    <row r="114" spans="1:29" s="1" customFormat="1" x14ac:dyDescent="0.25">
      <c r="A114" s="29">
        <v>8</v>
      </c>
      <c r="B114" s="2" t="s">
        <v>1344</v>
      </c>
      <c r="C114" s="2" t="s">
        <v>1345</v>
      </c>
      <c r="D114" s="2"/>
      <c r="E114" s="2">
        <v>137.047678469</v>
      </c>
      <c r="F114" s="2" t="s">
        <v>1028</v>
      </c>
      <c r="G114" s="2">
        <v>1.4519027699999998</v>
      </c>
      <c r="H114" s="5" t="s">
        <v>1327</v>
      </c>
      <c r="I114" s="13" t="s">
        <v>12</v>
      </c>
      <c r="J114" s="13" t="s">
        <v>12</v>
      </c>
      <c r="K114" s="13" t="s">
        <v>12</v>
      </c>
      <c r="L114" s="13" t="e">
        <f t="shared" si="6"/>
        <v>#DIV/0!</v>
      </c>
      <c r="M114" s="13" t="e">
        <f t="shared" si="7"/>
        <v>#DIV/0!</v>
      </c>
      <c r="N114" s="13" t="e">
        <f t="shared" si="8"/>
        <v>#DIV/0!</v>
      </c>
      <c r="O114" s="3"/>
      <c r="P114" s="33">
        <v>8</v>
      </c>
      <c r="Q114" s="2" t="s">
        <v>1344</v>
      </c>
      <c r="R114" s="2" t="s">
        <v>1345</v>
      </c>
      <c r="S114" s="2"/>
      <c r="T114" s="2">
        <v>137.047678469</v>
      </c>
      <c r="U114" s="2" t="s">
        <v>1028</v>
      </c>
      <c r="V114" s="2">
        <v>1.4519027699999998</v>
      </c>
      <c r="W114" s="5" t="s">
        <v>1327</v>
      </c>
      <c r="X114" s="4">
        <v>4.72</v>
      </c>
      <c r="Y114" s="4">
        <v>4.72</v>
      </c>
      <c r="Z114" s="4">
        <v>4.72</v>
      </c>
      <c r="AA114" s="13">
        <f t="shared" si="9"/>
        <v>4.72</v>
      </c>
      <c r="AB114" s="13">
        <f t="shared" si="10"/>
        <v>0</v>
      </c>
      <c r="AC114" s="13">
        <f t="shared" si="11"/>
        <v>0</v>
      </c>
    </row>
    <row r="115" spans="1:29" s="1" customFormat="1" x14ac:dyDescent="0.25">
      <c r="A115" s="29">
        <v>9</v>
      </c>
      <c r="B115" s="2" t="s">
        <v>1346</v>
      </c>
      <c r="C115" s="2" t="s">
        <v>1347</v>
      </c>
      <c r="D115" s="2"/>
      <c r="E115" s="2">
        <v>239.10183929900001</v>
      </c>
      <c r="F115" s="2" t="s">
        <v>1348</v>
      </c>
      <c r="G115" s="2">
        <v>-2.2885038219999996</v>
      </c>
      <c r="H115" s="5" t="s">
        <v>1327</v>
      </c>
      <c r="I115" s="13">
        <v>0.84</v>
      </c>
      <c r="J115" s="13">
        <v>0.84</v>
      </c>
      <c r="K115" s="13">
        <v>0.84</v>
      </c>
      <c r="L115" s="13">
        <f t="shared" si="6"/>
        <v>0.84</v>
      </c>
      <c r="M115" s="13">
        <f t="shared" si="7"/>
        <v>0</v>
      </c>
      <c r="N115" s="13">
        <f t="shared" si="8"/>
        <v>0</v>
      </c>
      <c r="O115" s="3"/>
      <c r="P115" s="33">
        <v>9</v>
      </c>
      <c r="Q115" s="2" t="s">
        <v>1346</v>
      </c>
      <c r="R115" s="2" t="s">
        <v>1347</v>
      </c>
      <c r="S115" s="2"/>
      <c r="T115" s="2">
        <v>239.10183929900001</v>
      </c>
      <c r="U115" s="2" t="s">
        <v>1348</v>
      </c>
      <c r="V115" s="2">
        <v>-2.2885038219999996</v>
      </c>
      <c r="W115" s="5" t="s">
        <v>1327</v>
      </c>
      <c r="X115" s="4" t="s">
        <v>12</v>
      </c>
      <c r="Y115" s="4" t="s">
        <v>12</v>
      </c>
      <c r="Z115" s="4" t="s">
        <v>12</v>
      </c>
      <c r="AA115" s="13" t="e">
        <f t="shared" si="9"/>
        <v>#DIV/0!</v>
      </c>
      <c r="AB115" s="13" t="e">
        <f t="shared" si="10"/>
        <v>#DIV/0!</v>
      </c>
      <c r="AC115" s="13" t="e">
        <f t="shared" si="11"/>
        <v>#DIV/0!</v>
      </c>
    </row>
    <row r="116" spans="1:29" s="1" customFormat="1" x14ac:dyDescent="0.25">
      <c r="A116" s="29">
        <v>10</v>
      </c>
      <c r="B116" s="2" t="s">
        <v>1349</v>
      </c>
      <c r="C116" s="2" t="s">
        <v>1350</v>
      </c>
      <c r="D116" s="2"/>
      <c r="E116" s="2">
        <v>88.052429497999995</v>
      </c>
      <c r="F116" s="2" t="s">
        <v>1158</v>
      </c>
      <c r="G116" s="2">
        <v>0.92175879766666657</v>
      </c>
      <c r="H116" s="5" t="s">
        <v>1327</v>
      </c>
      <c r="I116" s="13" t="s">
        <v>12</v>
      </c>
      <c r="J116" s="13" t="s">
        <v>12</v>
      </c>
      <c r="K116" s="13" t="s">
        <v>12</v>
      </c>
      <c r="L116" s="13" t="e">
        <f t="shared" si="6"/>
        <v>#DIV/0!</v>
      </c>
      <c r="M116" s="13" t="e">
        <f t="shared" si="7"/>
        <v>#DIV/0!</v>
      </c>
      <c r="N116" s="13" t="e">
        <f t="shared" si="8"/>
        <v>#DIV/0!</v>
      </c>
      <c r="O116" s="3"/>
      <c r="P116" s="33">
        <v>10</v>
      </c>
      <c r="Q116" s="2" t="s">
        <v>1349</v>
      </c>
      <c r="R116" s="2" t="s">
        <v>1350</v>
      </c>
      <c r="S116" s="2"/>
      <c r="T116" s="2">
        <v>88.052429497999995</v>
      </c>
      <c r="U116" s="2" t="s">
        <v>1158</v>
      </c>
      <c r="V116" s="2">
        <v>0.92175879766666657</v>
      </c>
      <c r="W116" s="5" t="s">
        <v>1327</v>
      </c>
      <c r="X116" s="4" t="s">
        <v>12</v>
      </c>
      <c r="Y116" s="4" t="s">
        <v>12</v>
      </c>
      <c r="Z116" s="4" t="s">
        <v>12</v>
      </c>
      <c r="AA116" s="13" t="e">
        <f t="shared" si="9"/>
        <v>#DIV/0!</v>
      </c>
      <c r="AB116" s="13" t="e">
        <f t="shared" si="10"/>
        <v>#DIV/0!</v>
      </c>
      <c r="AC116" s="13" t="e">
        <f t="shared" si="11"/>
        <v>#DIV/0!</v>
      </c>
    </row>
    <row r="117" spans="1:29" s="1" customFormat="1" x14ac:dyDescent="0.25">
      <c r="A117" s="29">
        <v>11</v>
      </c>
      <c r="B117" s="2" t="s">
        <v>1178</v>
      </c>
      <c r="C117" s="2" t="s">
        <v>1179</v>
      </c>
      <c r="D117" s="2"/>
      <c r="E117" s="2">
        <v>175.06332853399999</v>
      </c>
      <c r="F117" s="2" t="s">
        <v>1180</v>
      </c>
      <c r="G117" s="2">
        <v>1.7097560983333331</v>
      </c>
      <c r="H117" s="5" t="s">
        <v>1327</v>
      </c>
      <c r="I117" s="13">
        <v>6.21</v>
      </c>
      <c r="J117" s="13">
        <v>6.22</v>
      </c>
      <c r="K117" s="13">
        <v>6.2</v>
      </c>
      <c r="L117" s="13">
        <f t="shared" si="6"/>
        <v>6.21</v>
      </c>
      <c r="M117" s="13">
        <f t="shared" si="7"/>
        <v>9.9999999999997868E-3</v>
      </c>
      <c r="N117" s="13">
        <f t="shared" si="8"/>
        <v>0.16103059581320109</v>
      </c>
      <c r="O117" s="3"/>
      <c r="P117" s="33">
        <v>11</v>
      </c>
      <c r="Q117" s="2" t="s">
        <v>1178</v>
      </c>
      <c r="R117" s="2" t="s">
        <v>1179</v>
      </c>
      <c r="S117" s="2"/>
      <c r="T117" s="2">
        <v>175.06332853399999</v>
      </c>
      <c r="U117" s="2" t="s">
        <v>1180</v>
      </c>
      <c r="V117" s="2">
        <v>1.7097560983333331</v>
      </c>
      <c r="W117" s="5" t="s">
        <v>1327</v>
      </c>
      <c r="X117" s="4">
        <v>6.21</v>
      </c>
      <c r="Y117" s="4">
        <v>6.22</v>
      </c>
      <c r="Z117" s="4">
        <v>6.21</v>
      </c>
      <c r="AA117" s="13">
        <f t="shared" si="9"/>
        <v>6.2133333333333338</v>
      </c>
      <c r="AB117" s="13">
        <f t="shared" si="10"/>
        <v>5.7735026918961348E-3</v>
      </c>
      <c r="AC117" s="13">
        <f t="shared" si="11"/>
        <v>9.292118066356439E-2</v>
      </c>
    </row>
    <row r="118" spans="1:29" s="1" customFormat="1" x14ac:dyDescent="0.25">
      <c r="A118" s="29">
        <v>12</v>
      </c>
      <c r="B118" s="2" t="s">
        <v>1351</v>
      </c>
      <c r="C118" s="2" t="s">
        <v>1352</v>
      </c>
      <c r="D118" s="2"/>
      <c r="E118" s="2">
        <v>100.052429498</v>
      </c>
      <c r="F118" s="2" t="s">
        <v>1353</v>
      </c>
      <c r="G118" s="2">
        <v>0.59411997066666666</v>
      </c>
      <c r="H118" s="5" t="s">
        <v>1327</v>
      </c>
      <c r="I118" s="13">
        <v>2.71</v>
      </c>
      <c r="J118" s="13">
        <v>2.75</v>
      </c>
      <c r="K118" s="13">
        <v>2.73</v>
      </c>
      <c r="L118" s="13">
        <f t="shared" si="6"/>
        <v>2.73</v>
      </c>
      <c r="M118" s="13">
        <f t="shared" si="7"/>
        <v>2.0000000000000018E-2</v>
      </c>
      <c r="N118" s="13">
        <f t="shared" si="8"/>
        <v>0.73260073260073333</v>
      </c>
      <c r="O118" s="3"/>
      <c r="P118" s="33">
        <v>12</v>
      </c>
      <c r="Q118" s="2" t="s">
        <v>1351</v>
      </c>
      <c r="R118" s="2" t="s">
        <v>1352</v>
      </c>
      <c r="S118" s="2"/>
      <c r="T118" s="2">
        <v>100.052429498</v>
      </c>
      <c r="U118" s="2" t="s">
        <v>1353</v>
      </c>
      <c r="V118" s="2">
        <v>0.59411997066666666</v>
      </c>
      <c r="W118" s="5" t="s">
        <v>1327</v>
      </c>
      <c r="X118" s="4" t="s">
        <v>12</v>
      </c>
      <c r="Y118" s="4" t="s">
        <v>12</v>
      </c>
      <c r="Z118" s="4" t="s">
        <v>12</v>
      </c>
      <c r="AA118" s="13" t="e">
        <f t="shared" si="9"/>
        <v>#DIV/0!</v>
      </c>
      <c r="AB118" s="13" t="e">
        <f t="shared" si="10"/>
        <v>#DIV/0!</v>
      </c>
      <c r="AC118" s="13" t="e">
        <f t="shared" si="11"/>
        <v>#DIV/0!</v>
      </c>
    </row>
    <row r="119" spans="1:29" s="1" customFormat="1" ht="15" customHeight="1" x14ac:dyDescent="0.25">
      <c r="A119" s="30" t="s">
        <v>358</v>
      </c>
      <c r="B119" s="2" t="s">
        <v>9</v>
      </c>
      <c r="C119" s="2" t="s">
        <v>10</v>
      </c>
      <c r="D119" s="2">
        <v>100</v>
      </c>
      <c r="E119" s="2">
        <v>173.01466426299999</v>
      </c>
      <c r="F119" s="2" t="s">
        <v>11</v>
      </c>
      <c r="G119" s="2">
        <v>-4.01</v>
      </c>
      <c r="H119" s="4" t="s">
        <v>4</v>
      </c>
      <c r="I119" s="13">
        <v>0.74</v>
      </c>
      <c r="J119" s="13">
        <v>0.74</v>
      </c>
      <c r="K119" s="13">
        <v>0.73</v>
      </c>
      <c r="L119" s="13">
        <f t="shared" si="6"/>
        <v>0.73666666666666669</v>
      </c>
      <c r="M119" s="13">
        <f t="shared" si="7"/>
        <v>5.7735026918962623E-3</v>
      </c>
      <c r="N119" s="13">
        <f t="shared" si="8"/>
        <v>0.78373339708999046</v>
      </c>
      <c r="O119" s="6"/>
      <c r="P119" s="30" t="s">
        <v>358</v>
      </c>
      <c r="Q119" s="2" t="s">
        <v>9</v>
      </c>
      <c r="R119" s="2" t="s">
        <v>10</v>
      </c>
      <c r="S119" s="2">
        <v>100</v>
      </c>
      <c r="T119" s="2">
        <v>173.01466426299999</v>
      </c>
      <c r="U119" s="2" t="s">
        <v>11</v>
      </c>
      <c r="V119" s="2">
        <v>-4.01</v>
      </c>
      <c r="W119" s="33" t="s">
        <v>4</v>
      </c>
      <c r="X119" s="4" t="s">
        <v>12</v>
      </c>
      <c r="Y119" s="4" t="s">
        <v>12</v>
      </c>
      <c r="Z119" s="4" t="s">
        <v>12</v>
      </c>
      <c r="AA119" s="13" t="e">
        <f t="shared" si="9"/>
        <v>#DIV/0!</v>
      </c>
      <c r="AB119" s="13" t="e">
        <f t="shared" si="10"/>
        <v>#DIV/0!</v>
      </c>
      <c r="AC119" s="13" t="e">
        <f t="shared" si="11"/>
        <v>#DIV/0!</v>
      </c>
    </row>
    <row r="120" spans="1:29" s="1" customFormat="1" x14ac:dyDescent="0.25">
      <c r="A120" s="30" t="s">
        <v>358</v>
      </c>
      <c r="B120" s="2" t="s">
        <v>13</v>
      </c>
      <c r="C120" s="2" t="s">
        <v>14</v>
      </c>
      <c r="D120" s="2">
        <v>200</v>
      </c>
      <c r="E120" s="2">
        <v>187.030314328</v>
      </c>
      <c r="F120" s="2" t="s">
        <v>15</v>
      </c>
      <c r="G120" s="2">
        <v>-3.65</v>
      </c>
      <c r="H120" s="4" t="s">
        <v>4</v>
      </c>
      <c r="I120" s="13">
        <v>0.77</v>
      </c>
      <c r="J120" s="13">
        <v>0.78</v>
      </c>
      <c r="K120" s="13">
        <v>0.77</v>
      </c>
      <c r="L120" s="13">
        <f t="shared" si="6"/>
        <v>0.77333333333333343</v>
      </c>
      <c r="M120" s="13">
        <f t="shared" si="7"/>
        <v>5.7735026918962632E-3</v>
      </c>
      <c r="N120" s="13">
        <f t="shared" si="8"/>
        <v>0.74657362395210292</v>
      </c>
      <c r="O120" s="6"/>
      <c r="P120" s="30" t="s">
        <v>358</v>
      </c>
      <c r="Q120" s="2" t="s">
        <v>13</v>
      </c>
      <c r="R120" s="2" t="s">
        <v>14</v>
      </c>
      <c r="S120" s="2">
        <v>200</v>
      </c>
      <c r="T120" s="2">
        <v>187.030314328</v>
      </c>
      <c r="U120" s="2" t="s">
        <v>15</v>
      </c>
      <c r="V120" s="2">
        <v>-3.65</v>
      </c>
      <c r="W120" s="33" t="s">
        <v>4</v>
      </c>
      <c r="X120" s="4" t="s">
        <v>12</v>
      </c>
      <c r="Y120" s="4" t="s">
        <v>12</v>
      </c>
      <c r="Z120" s="4" t="s">
        <v>12</v>
      </c>
      <c r="AA120" s="13" t="e">
        <f t="shared" si="9"/>
        <v>#DIV/0!</v>
      </c>
      <c r="AB120" s="13" t="e">
        <f t="shared" si="10"/>
        <v>#DIV/0!</v>
      </c>
      <c r="AC120" s="13" t="e">
        <f t="shared" si="11"/>
        <v>#DIV/0!</v>
      </c>
    </row>
    <row r="121" spans="1:29" s="1" customFormat="1" x14ac:dyDescent="0.25">
      <c r="A121" s="30" t="s">
        <v>358</v>
      </c>
      <c r="B121" s="2" t="s">
        <v>16</v>
      </c>
      <c r="C121" s="2" t="s">
        <v>17</v>
      </c>
      <c r="D121" s="2">
        <v>300</v>
      </c>
      <c r="E121" s="2">
        <v>201.045964392</v>
      </c>
      <c r="F121" s="2" t="s">
        <v>18</v>
      </c>
      <c r="G121" s="2">
        <v>-3.13</v>
      </c>
      <c r="H121" s="4" t="s">
        <v>4</v>
      </c>
      <c r="I121" s="13">
        <v>0.89</v>
      </c>
      <c r="J121" s="13">
        <v>0.9</v>
      </c>
      <c r="K121" s="13">
        <v>0.89</v>
      </c>
      <c r="L121" s="13">
        <f t="shared" si="6"/>
        <v>0.89333333333333342</v>
      </c>
      <c r="M121" s="13">
        <f t="shared" si="7"/>
        <v>5.7735026918962632E-3</v>
      </c>
      <c r="N121" s="13">
        <f t="shared" si="8"/>
        <v>0.64628761476450702</v>
      </c>
      <c r="O121" s="6"/>
      <c r="P121" s="30" t="s">
        <v>358</v>
      </c>
      <c r="Q121" s="2" t="s">
        <v>16</v>
      </c>
      <c r="R121" s="2" t="s">
        <v>17</v>
      </c>
      <c r="S121" s="2">
        <v>300</v>
      </c>
      <c r="T121" s="2">
        <v>201.045964392</v>
      </c>
      <c r="U121" s="2" t="s">
        <v>18</v>
      </c>
      <c r="V121" s="2">
        <v>-3.13</v>
      </c>
      <c r="W121" s="33" t="s">
        <v>4</v>
      </c>
      <c r="X121" s="4">
        <v>0.87</v>
      </c>
      <c r="Y121" s="4">
        <v>0.88</v>
      </c>
      <c r="Z121" s="4">
        <v>0.91</v>
      </c>
      <c r="AA121" s="13">
        <f t="shared" si="9"/>
        <v>0.88666666666666671</v>
      </c>
      <c r="AB121" s="13">
        <f t="shared" si="10"/>
        <v>2.0816659994661344E-2</v>
      </c>
      <c r="AC121" s="13">
        <f t="shared" si="11"/>
        <v>2.3477436084204522</v>
      </c>
    </row>
    <row r="122" spans="1:29" s="1" customFormat="1" x14ac:dyDescent="0.25">
      <c r="A122" s="30" t="s">
        <v>358</v>
      </c>
      <c r="B122" s="2" t="s">
        <v>19</v>
      </c>
      <c r="C122" s="2" t="s">
        <v>20</v>
      </c>
      <c r="D122" s="2">
        <v>400</v>
      </c>
      <c r="E122" s="2">
        <v>215.06161445699999</v>
      </c>
      <c r="F122" s="2" t="s">
        <v>21</v>
      </c>
      <c r="G122" s="2">
        <v>-2.68</v>
      </c>
      <c r="H122" s="4" t="s">
        <v>4</v>
      </c>
      <c r="I122" s="13">
        <v>1.36</v>
      </c>
      <c r="J122" s="13">
        <v>1.36</v>
      </c>
      <c r="K122" s="13">
        <v>1.37</v>
      </c>
      <c r="L122" s="13">
        <f t="shared" si="6"/>
        <v>1.3633333333333333</v>
      </c>
      <c r="M122" s="13">
        <f t="shared" si="7"/>
        <v>5.7735026918962632E-3</v>
      </c>
      <c r="N122" s="13">
        <f t="shared" si="8"/>
        <v>0.42348430502906576</v>
      </c>
      <c r="O122" s="6"/>
      <c r="P122" s="30" t="s">
        <v>358</v>
      </c>
      <c r="Q122" s="2" t="s">
        <v>19</v>
      </c>
      <c r="R122" s="2" t="s">
        <v>20</v>
      </c>
      <c r="S122" s="2">
        <v>400</v>
      </c>
      <c r="T122" s="2">
        <v>215.06161445699999</v>
      </c>
      <c r="U122" s="2" t="s">
        <v>21</v>
      </c>
      <c r="V122" s="2">
        <v>-2.68</v>
      </c>
      <c r="W122" s="33" t="s">
        <v>4</v>
      </c>
      <c r="X122" s="4">
        <v>1.36</v>
      </c>
      <c r="Y122" s="4">
        <v>1.35</v>
      </c>
      <c r="Z122" s="4">
        <v>1.38</v>
      </c>
      <c r="AA122" s="13">
        <f t="shared" si="9"/>
        <v>1.3633333333333333</v>
      </c>
      <c r="AB122" s="13">
        <f t="shared" si="10"/>
        <v>1.5275252316519361E-2</v>
      </c>
      <c r="AC122" s="13">
        <f t="shared" si="11"/>
        <v>1.1204341552459189</v>
      </c>
    </row>
    <row r="123" spans="1:29" s="1" customFormat="1" x14ac:dyDescent="0.25">
      <c r="A123" s="30" t="s">
        <v>358</v>
      </c>
      <c r="B123" s="2" t="s">
        <v>22</v>
      </c>
      <c r="C123" s="2" t="s">
        <v>23</v>
      </c>
      <c r="D123" s="2">
        <v>500</v>
      </c>
      <c r="E123" s="2">
        <v>229.07726452099999</v>
      </c>
      <c r="F123" s="2" t="s">
        <v>24</v>
      </c>
      <c r="G123" s="2">
        <v>-2.2400000000000002</v>
      </c>
      <c r="H123" s="4" t="s">
        <v>4</v>
      </c>
      <c r="I123" s="13">
        <v>3.19</v>
      </c>
      <c r="J123" s="13">
        <v>3.18</v>
      </c>
      <c r="K123" s="13">
        <v>3.19</v>
      </c>
      <c r="L123" s="13">
        <f t="shared" si="6"/>
        <v>3.186666666666667</v>
      </c>
      <c r="M123" s="13">
        <f t="shared" si="7"/>
        <v>5.7735026918961348E-3</v>
      </c>
      <c r="N123" s="13">
        <f t="shared" si="8"/>
        <v>0.18117686271640587</v>
      </c>
      <c r="O123" s="6"/>
      <c r="P123" s="30" t="s">
        <v>358</v>
      </c>
      <c r="Q123" s="2" t="s">
        <v>22</v>
      </c>
      <c r="R123" s="2" t="s">
        <v>23</v>
      </c>
      <c r="S123" s="2">
        <v>500</v>
      </c>
      <c r="T123" s="2">
        <v>229.07726452099999</v>
      </c>
      <c r="U123" s="2" t="s">
        <v>24</v>
      </c>
      <c r="V123" s="2">
        <v>-2.2400000000000002</v>
      </c>
      <c r="W123" s="33" t="s">
        <v>4</v>
      </c>
      <c r="X123" s="4">
        <v>3.18</v>
      </c>
      <c r="Y123" s="4">
        <v>3.15</v>
      </c>
      <c r="Z123" s="4">
        <v>3.2</v>
      </c>
      <c r="AA123" s="13">
        <f t="shared" si="9"/>
        <v>3.1766666666666672</v>
      </c>
      <c r="AB123" s="13">
        <f t="shared" si="10"/>
        <v>2.5166114784235971E-2</v>
      </c>
      <c r="AC123" s="13">
        <f t="shared" si="11"/>
        <v>0.79221767421519318</v>
      </c>
    </row>
    <row r="124" spans="1:29" s="1" customFormat="1" x14ac:dyDescent="0.25">
      <c r="A124" s="30" t="s">
        <v>358</v>
      </c>
      <c r="B124" s="2" t="s">
        <v>25</v>
      </c>
      <c r="C124" s="2" t="s">
        <v>26</v>
      </c>
      <c r="D124" s="2">
        <v>600</v>
      </c>
      <c r="E124" s="2">
        <v>243.09291458499999</v>
      </c>
      <c r="F124" s="2" t="s">
        <v>27</v>
      </c>
      <c r="G124" s="2">
        <v>-1.79</v>
      </c>
      <c r="H124" s="4" t="s">
        <v>4</v>
      </c>
      <c r="I124" s="13">
        <v>4.9800000000000004</v>
      </c>
      <c r="J124" s="13">
        <v>4.9800000000000004</v>
      </c>
      <c r="K124" s="13">
        <v>4.9800000000000004</v>
      </c>
      <c r="L124" s="13">
        <f t="shared" si="6"/>
        <v>4.9800000000000004</v>
      </c>
      <c r="M124" s="13">
        <f t="shared" si="7"/>
        <v>0</v>
      </c>
      <c r="N124" s="13">
        <f t="shared" si="8"/>
        <v>0</v>
      </c>
      <c r="O124" s="6"/>
      <c r="P124" s="30" t="s">
        <v>358</v>
      </c>
      <c r="Q124" s="2" t="s">
        <v>25</v>
      </c>
      <c r="R124" s="2" t="s">
        <v>26</v>
      </c>
      <c r="S124" s="2">
        <v>600</v>
      </c>
      <c r="T124" s="2">
        <v>243.09291458499999</v>
      </c>
      <c r="U124" s="2" t="s">
        <v>27</v>
      </c>
      <c r="V124" s="2">
        <v>-1.79</v>
      </c>
      <c r="W124" s="33" t="s">
        <v>4</v>
      </c>
      <c r="X124" s="4">
        <v>4.96</v>
      </c>
      <c r="Y124" s="4">
        <v>4.95</v>
      </c>
      <c r="Z124" s="4">
        <v>4.99</v>
      </c>
      <c r="AA124" s="13">
        <f t="shared" si="9"/>
        <v>4.9666666666666668</v>
      </c>
      <c r="AB124" s="13">
        <f t="shared" si="10"/>
        <v>2.0816659994661382E-2</v>
      </c>
      <c r="AC124" s="13">
        <f t="shared" si="11"/>
        <v>0.41912738244284664</v>
      </c>
    </row>
    <row r="125" spans="1:29" s="1" customFormat="1" x14ac:dyDescent="0.25">
      <c r="A125" s="30" t="s">
        <v>358</v>
      </c>
      <c r="B125" s="2" t="s">
        <v>28</v>
      </c>
      <c r="C125" s="2" t="s">
        <v>29</v>
      </c>
      <c r="D125" s="2">
        <v>700</v>
      </c>
      <c r="E125" s="2">
        <v>257.10856465000001</v>
      </c>
      <c r="F125" s="2" t="s">
        <v>30</v>
      </c>
      <c r="G125" s="2">
        <v>-1.35</v>
      </c>
      <c r="H125" s="4" t="s">
        <v>4</v>
      </c>
      <c r="I125" s="13">
        <v>6.16</v>
      </c>
      <c r="J125" s="13">
        <v>6.17</v>
      </c>
      <c r="K125" s="13">
        <v>6.16</v>
      </c>
      <c r="L125" s="13">
        <f t="shared" si="6"/>
        <v>6.163333333333334</v>
      </c>
      <c r="M125" s="13">
        <f t="shared" si="7"/>
        <v>5.7735026918961348E-3</v>
      </c>
      <c r="N125" s="13">
        <f t="shared" si="8"/>
        <v>9.3675003113512179E-2</v>
      </c>
      <c r="O125" s="6"/>
      <c r="P125" s="30" t="s">
        <v>358</v>
      </c>
      <c r="Q125" s="2" t="s">
        <v>28</v>
      </c>
      <c r="R125" s="2" t="s">
        <v>29</v>
      </c>
      <c r="S125" s="2">
        <v>700</v>
      </c>
      <c r="T125" s="2">
        <v>257.10856465000001</v>
      </c>
      <c r="U125" s="2" t="s">
        <v>30</v>
      </c>
      <c r="V125" s="2">
        <v>-1.35</v>
      </c>
      <c r="W125" s="33" t="s">
        <v>4</v>
      </c>
      <c r="X125" s="4">
        <v>6.15</v>
      </c>
      <c r="Y125" s="4">
        <v>6.14</v>
      </c>
      <c r="Z125" s="4">
        <v>6.17</v>
      </c>
      <c r="AA125" s="13">
        <f t="shared" si="9"/>
        <v>6.1533333333333333</v>
      </c>
      <c r="AB125" s="13">
        <f t="shared" si="10"/>
        <v>1.5275252316519529E-2</v>
      </c>
      <c r="AC125" s="13">
        <f t="shared" si="11"/>
        <v>0.24824353710486774</v>
      </c>
    </row>
    <row r="126" spans="1:29" s="1" customFormat="1" x14ac:dyDescent="0.25">
      <c r="A126" s="30" t="s">
        <v>358</v>
      </c>
      <c r="B126" s="2" t="s">
        <v>31</v>
      </c>
      <c r="C126" s="2" t="s">
        <v>32</v>
      </c>
      <c r="D126" s="2">
        <v>800</v>
      </c>
      <c r="E126" s="2">
        <v>271.124214714</v>
      </c>
      <c r="F126" s="2" t="s">
        <v>33</v>
      </c>
      <c r="G126" s="2">
        <v>-0.9</v>
      </c>
      <c r="H126" s="4" t="s">
        <v>4</v>
      </c>
      <c r="I126" s="13">
        <v>7.15</v>
      </c>
      <c r="J126" s="13">
        <v>7.15</v>
      </c>
      <c r="K126" s="13">
        <v>7.15</v>
      </c>
      <c r="L126" s="13">
        <f t="shared" si="6"/>
        <v>7.1500000000000012</v>
      </c>
      <c r="M126" s="13">
        <f t="shared" si="7"/>
        <v>1.0877919644084146E-15</v>
      </c>
      <c r="N126" s="13">
        <f t="shared" si="8"/>
        <v>1.5213873628089711E-14</v>
      </c>
      <c r="O126" s="6"/>
      <c r="P126" s="30" t="s">
        <v>358</v>
      </c>
      <c r="Q126" s="2" t="s">
        <v>31</v>
      </c>
      <c r="R126" s="2" t="s">
        <v>32</v>
      </c>
      <c r="S126" s="2">
        <v>800</v>
      </c>
      <c r="T126" s="2">
        <v>271.124214714</v>
      </c>
      <c r="U126" s="2" t="s">
        <v>33</v>
      </c>
      <c r="V126" s="2">
        <v>-0.9</v>
      </c>
      <c r="W126" s="33" t="s">
        <v>4</v>
      </c>
      <c r="X126" s="4">
        <v>7.14</v>
      </c>
      <c r="Y126" s="4">
        <v>7.12</v>
      </c>
      <c r="Z126" s="4">
        <v>7.16</v>
      </c>
      <c r="AA126" s="13">
        <f t="shared" si="9"/>
        <v>7.1400000000000006</v>
      </c>
      <c r="AB126" s="13">
        <f t="shared" si="10"/>
        <v>2.0000000000000018E-2</v>
      </c>
      <c r="AC126" s="13">
        <f t="shared" si="11"/>
        <v>0.2801120448179274</v>
      </c>
    </row>
    <row r="127" spans="1:29" s="1" customFormat="1" x14ac:dyDescent="0.25">
      <c r="A127" s="30" t="s">
        <v>358</v>
      </c>
      <c r="B127" s="2" t="s">
        <v>34</v>
      </c>
      <c r="C127" s="2" t="s">
        <v>35</v>
      </c>
      <c r="D127" s="2">
        <v>900</v>
      </c>
      <c r="E127" s="2">
        <v>285.13986477899999</v>
      </c>
      <c r="F127" s="2" t="s">
        <v>36</v>
      </c>
      <c r="G127" s="2">
        <v>-0.46</v>
      </c>
      <c r="H127" s="4" t="s">
        <v>4</v>
      </c>
      <c r="I127" s="13">
        <v>8.02</v>
      </c>
      <c r="J127" s="13">
        <v>8.02</v>
      </c>
      <c r="K127" s="13">
        <v>8.02</v>
      </c>
      <c r="L127" s="13">
        <f t="shared" si="6"/>
        <v>8.02</v>
      </c>
      <c r="M127" s="13">
        <f t="shared" si="7"/>
        <v>0</v>
      </c>
      <c r="N127" s="13">
        <f t="shared" si="8"/>
        <v>0</v>
      </c>
      <c r="O127" s="6"/>
      <c r="P127" s="30" t="s">
        <v>358</v>
      </c>
      <c r="Q127" s="2" t="s">
        <v>34</v>
      </c>
      <c r="R127" s="2" t="s">
        <v>35</v>
      </c>
      <c r="S127" s="2">
        <v>900</v>
      </c>
      <c r="T127" s="2">
        <v>285.13986477899999</v>
      </c>
      <c r="U127" s="2" t="s">
        <v>36</v>
      </c>
      <c r="V127" s="2">
        <v>-0.46</v>
      </c>
      <c r="W127" s="33" t="s">
        <v>4</v>
      </c>
      <c r="X127" s="4">
        <v>8.02</v>
      </c>
      <c r="Y127" s="4">
        <v>8</v>
      </c>
      <c r="Z127" s="4">
        <v>8.02</v>
      </c>
      <c r="AA127" s="13">
        <f t="shared" si="9"/>
        <v>8.0133333333333336</v>
      </c>
      <c r="AB127" s="13">
        <f t="shared" si="10"/>
        <v>1.154700538379227E-2</v>
      </c>
      <c r="AC127" s="13">
        <f t="shared" si="11"/>
        <v>0.14409740495581036</v>
      </c>
    </row>
    <row r="128" spans="1:29" s="1" customFormat="1" x14ac:dyDescent="0.25">
      <c r="A128" s="30" t="s">
        <v>358</v>
      </c>
      <c r="B128" s="2" t="s">
        <v>37</v>
      </c>
      <c r="C128" s="2" t="s">
        <v>38</v>
      </c>
      <c r="D128" s="2">
        <v>1000</v>
      </c>
      <c r="E128" s="2">
        <v>299.15551484299999</v>
      </c>
      <c r="F128" s="2" t="s">
        <v>39</v>
      </c>
      <c r="G128" s="2">
        <v>-0.02</v>
      </c>
      <c r="H128" s="4" t="s">
        <v>4</v>
      </c>
      <c r="I128" s="13">
        <v>8.83</v>
      </c>
      <c r="J128" s="13">
        <v>8.83</v>
      </c>
      <c r="K128" s="13">
        <v>8.83</v>
      </c>
      <c r="L128" s="13">
        <f t="shared" si="6"/>
        <v>8.83</v>
      </c>
      <c r="M128" s="13">
        <f t="shared" si="7"/>
        <v>0</v>
      </c>
      <c r="N128" s="13">
        <f t="shared" si="8"/>
        <v>0</v>
      </c>
      <c r="O128" s="6"/>
      <c r="P128" s="30" t="s">
        <v>358</v>
      </c>
      <c r="Q128" s="2" t="s">
        <v>37</v>
      </c>
      <c r="R128" s="2" t="s">
        <v>38</v>
      </c>
      <c r="S128" s="2">
        <v>1000</v>
      </c>
      <c r="T128" s="2">
        <v>299.15551484299999</v>
      </c>
      <c r="U128" s="2" t="s">
        <v>39</v>
      </c>
      <c r="V128" s="2">
        <v>-0.02</v>
      </c>
      <c r="W128" s="33" t="s">
        <v>4</v>
      </c>
      <c r="X128" s="4">
        <v>8.83</v>
      </c>
      <c r="Y128" s="4">
        <v>8.82</v>
      </c>
      <c r="Z128" s="4">
        <v>8.84</v>
      </c>
      <c r="AA128" s="13">
        <f t="shared" si="9"/>
        <v>8.83</v>
      </c>
      <c r="AB128" s="13">
        <f t="shared" si="10"/>
        <v>9.9999999999997868E-3</v>
      </c>
      <c r="AC128" s="13">
        <f t="shared" si="11"/>
        <v>0.1132502831257054</v>
      </c>
    </row>
    <row r="129" spans="1:29" s="1" customFormat="1" x14ac:dyDescent="0.25">
      <c r="A129" s="30" t="s">
        <v>358</v>
      </c>
      <c r="B129" s="2" t="s">
        <v>40</v>
      </c>
      <c r="C129" s="2" t="s">
        <v>41</v>
      </c>
      <c r="D129" s="2">
        <v>1100</v>
      </c>
      <c r="E129" s="2">
        <v>313.17116490699999</v>
      </c>
      <c r="F129" s="2" t="s">
        <v>42</v>
      </c>
      <c r="G129" s="2">
        <v>0.43</v>
      </c>
      <c r="H129" s="4" t="s">
        <v>4</v>
      </c>
      <c r="I129" s="13">
        <v>9.6199999999999992</v>
      </c>
      <c r="J129" s="13">
        <v>9.6199999999999992</v>
      </c>
      <c r="K129" s="13">
        <v>9.6199999999999992</v>
      </c>
      <c r="L129" s="13">
        <f t="shared" si="6"/>
        <v>9.6199999999999992</v>
      </c>
      <c r="M129" s="13">
        <f t="shared" si="7"/>
        <v>0</v>
      </c>
      <c r="N129" s="13">
        <f t="shared" si="8"/>
        <v>0</v>
      </c>
      <c r="O129" s="6"/>
      <c r="P129" s="30" t="s">
        <v>358</v>
      </c>
      <c r="Q129" s="2" t="s">
        <v>40</v>
      </c>
      <c r="R129" s="2" t="s">
        <v>41</v>
      </c>
      <c r="S129" s="2">
        <v>1100</v>
      </c>
      <c r="T129" s="2">
        <v>313.17116490699999</v>
      </c>
      <c r="U129" s="2" t="s">
        <v>42</v>
      </c>
      <c r="V129" s="2">
        <v>0.43</v>
      </c>
      <c r="W129" s="33" t="s">
        <v>4</v>
      </c>
      <c r="X129" s="4">
        <v>9.61</v>
      </c>
      <c r="Y129" s="4">
        <v>9.59</v>
      </c>
      <c r="Z129" s="4">
        <v>9.6199999999999992</v>
      </c>
      <c r="AA129" s="13">
        <f t="shared" si="9"/>
        <v>9.6066666666666674</v>
      </c>
      <c r="AB129" s="13">
        <f t="shared" si="10"/>
        <v>1.5275252316519142E-2</v>
      </c>
      <c r="AC129" s="13">
        <f t="shared" si="11"/>
        <v>0.15900679024829084</v>
      </c>
    </row>
    <row r="130" spans="1:29" s="1" customFormat="1" x14ac:dyDescent="0.25">
      <c r="A130" s="30" t="s">
        <v>358</v>
      </c>
      <c r="B130" s="2" t="s">
        <v>43</v>
      </c>
      <c r="C130" s="2" t="s">
        <v>44</v>
      </c>
      <c r="D130" s="2">
        <v>1200</v>
      </c>
      <c r="E130" s="2">
        <v>327.18681497199998</v>
      </c>
      <c r="F130" s="2" t="s">
        <v>45</v>
      </c>
      <c r="G130" s="2">
        <v>0.87</v>
      </c>
      <c r="H130" s="4" t="s">
        <v>4</v>
      </c>
      <c r="I130" s="13">
        <v>10.4</v>
      </c>
      <c r="J130" s="13">
        <v>10.39</v>
      </c>
      <c r="K130" s="13">
        <v>10.39</v>
      </c>
      <c r="L130" s="13">
        <f t="shared" si="6"/>
        <v>10.393333333333333</v>
      </c>
      <c r="M130" s="13">
        <f t="shared" si="7"/>
        <v>5.7735026918961348E-3</v>
      </c>
      <c r="N130" s="13">
        <f t="shared" si="8"/>
        <v>5.5550057972060314E-2</v>
      </c>
      <c r="O130" s="6"/>
      <c r="P130" s="30" t="s">
        <v>358</v>
      </c>
      <c r="Q130" s="2" t="s">
        <v>43</v>
      </c>
      <c r="R130" s="2" t="s">
        <v>44</v>
      </c>
      <c r="S130" s="2">
        <v>1200</v>
      </c>
      <c r="T130" s="2">
        <v>327.18681497199998</v>
      </c>
      <c r="U130" s="2" t="s">
        <v>45</v>
      </c>
      <c r="V130" s="2">
        <v>0.87</v>
      </c>
      <c r="W130" s="33" t="s">
        <v>4</v>
      </c>
      <c r="X130" s="4">
        <v>10.39</v>
      </c>
      <c r="Y130" s="4">
        <v>10.37</v>
      </c>
      <c r="Z130" s="4">
        <v>10.4</v>
      </c>
      <c r="AA130" s="13">
        <f t="shared" si="9"/>
        <v>10.386666666666665</v>
      </c>
      <c r="AB130" s="13">
        <f t="shared" si="10"/>
        <v>1.527525231652011E-2</v>
      </c>
      <c r="AC130" s="13">
        <f t="shared" si="11"/>
        <v>0.14706597223864035</v>
      </c>
    </row>
    <row r="131" spans="1:29" s="1" customFormat="1" x14ac:dyDescent="0.25">
      <c r="A131" s="30" t="s">
        <v>358</v>
      </c>
      <c r="B131" s="2" t="s">
        <v>46</v>
      </c>
      <c r="C131" s="2" t="s">
        <v>47</v>
      </c>
      <c r="D131" s="2">
        <v>1300</v>
      </c>
      <c r="E131" s="2">
        <v>341.20246503599998</v>
      </c>
      <c r="F131" s="2" t="s">
        <v>48</v>
      </c>
      <c r="G131" s="2">
        <v>1.32</v>
      </c>
      <c r="H131" s="4" t="s">
        <v>4</v>
      </c>
      <c r="I131" s="13">
        <v>11.17</v>
      </c>
      <c r="J131" s="13">
        <v>11.17</v>
      </c>
      <c r="K131" s="13">
        <v>11.16</v>
      </c>
      <c r="L131" s="13">
        <f t="shared" si="6"/>
        <v>11.166666666666666</v>
      </c>
      <c r="M131" s="13">
        <f t="shared" si="7"/>
        <v>5.7735026918961348E-3</v>
      </c>
      <c r="N131" s="13">
        <f t="shared" si="8"/>
        <v>5.1703009181159415E-2</v>
      </c>
      <c r="O131" s="6"/>
      <c r="P131" s="30" t="s">
        <v>358</v>
      </c>
      <c r="Q131" s="2" t="s">
        <v>46</v>
      </c>
      <c r="R131" s="2" t="s">
        <v>47</v>
      </c>
      <c r="S131" s="2">
        <v>1300</v>
      </c>
      <c r="T131" s="2">
        <v>341.20246503599998</v>
      </c>
      <c r="U131" s="2" t="s">
        <v>48</v>
      </c>
      <c r="V131" s="2">
        <v>1.32</v>
      </c>
      <c r="W131" s="33" t="s">
        <v>4</v>
      </c>
      <c r="X131" s="4">
        <v>11.16</v>
      </c>
      <c r="Y131" s="4">
        <v>11.14</v>
      </c>
      <c r="Z131" s="4">
        <v>11.18</v>
      </c>
      <c r="AA131" s="13">
        <f t="shared" si="9"/>
        <v>11.160000000000002</v>
      </c>
      <c r="AB131" s="13">
        <f t="shared" si="10"/>
        <v>1.9999999999999574E-2</v>
      </c>
      <c r="AC131" s="13">
        <f t="shared" si="11"/>
        <v>0.17921146953404632</v>
      </c>
    </row>
    <row r="132" spans="1:29" s="1" customFormat="1" x14ac:dyDescent="0.25">
      <c r="A132" s="30" t="s">
        <v>358</v>
      </c>
      <c r="B132" s="2" t="s">
        <v>49</v>
      </c>
      <c r="C132" s="2" t="s">
        <v>50</v>
      </c>
      <c r="D132" s="2">
        <v>1400</v>
      </c>
      <c r="E132" s="2">
        <v>355.21811510100002</v>
      </c>
      <c r="F132" s="2" t="s">
        <v>51</v>
      </c>
      <c r="G132" s="2">
        <v>1.76</v>
      </c>
      <c r="H132" s="4" t="s">
        <v>4</v>
      </c>
      <c r="I132" s="13">
        <v>11.96</v>
      </c>
      <c r="J132" s="13">
        <v>11.95</v>
      </c>
      <c r="K132" s="13">
        <v>11.95</v>
      </c>
      <c r="L132" s="13">
        <f t="shared" ref="L132:L138" si="12">AVERAGE(I132:K132)</f>
        <v>11.953333333333333</v>
      </c>
      <c r="M132" s="13">
        <f t="shared" ref="M132:M138" si="13">STDEV(I132:K132)</f>
        <v>5.77350269189716E-3</v>
      </c>
      <c r="N132" s="13">
        <f t="shared" ref="N132:N138" si="14">M132/L132*100</f>
        <v>4.8300357154744782E-2</v>
      </c>
      <c r="O132" s="6"/>
      <c r="P132" s="30" t="s">
        <v>358</v>
      </c>
      <c r="Q132" s="2" t="s">
        <v>49</v>
      </c>
      <c r="R132" s="2" t="s">
        <v>50</v>
      </c>
      <c r="S132" s="2">
        <v>1400</v>
      </c>
      <c r="T132" s="2">
        <v>355.21811510100002</v>
      </c>
      <c r="U132" s="2" t="s">
        <v>51</v>
      </c>
      <c r="V132" s="2">
        <v>1.76</v>
      </c>
      <c r="W132" s="33" t="s">
        <v>4</v>
      </c>
      <c r="X132" s="4">
        <v>11.95</v>
      </c>
      <c r="Y132" s="4">
        <v>11.94</v>
      </c>
      <c r="Z132" s="4">
        <v>11.97</v>
      </c>
      <c r="AA132" s="13">
        <f t="shared" ref="AA132:AA138" si="15">AVERAGE(X132:Z132)</f>
        <v>11.953333333333333</v>
      </c>
      <c r="AB132" s="13">
        <f t="shared" ref="AB132:AB138" si="16">STDEV(X132:Z132)</f>
        <v>1.527525231652011E-2</v>
      </c>
      <c r="AC132" s="13">
        <f t="shared" ref="AC132:AC138" si="17">AB132/AA132*100</f>
        <v>0.12779073326703941</v>
      </c>
    </row>
    <row r="133" spans="1:29" s="1" customFormat="1" x14ac:dyDescent="0.25">
      <c r="A133" s="30" t="s">
        <v>358</v>
      </c>
      <c r="B133" s="2" t="s">
        <v>52</v>
      </c>
      <c r="C133" s="2" t="s">
        <v>53</v>
      </c>
      <c r="D133" s="2">
        <v>1500</v>
      </c>
      <c r="E133" s="2">
        <v>369.23376516500002</v>
      </c>
      <c r="F133" s="2" t="s">
        <v>54</v>
      </c>
      <c r="G133" s="2">
        <v>2.21</v>
      </c>
      <c r="H133" s="4" t="s">
        <v>4</v>
      </c>
      <c r="I133" s="13">
        <v>12.75</v>
      </c>
      <c r="J133" s="13">
        <v>12.75</v>
      </c>
      <c r="K133" s="13">
        <v>12.75</v>
      </c>
      <c r="L133" s="13">
        <f t="shared" si="12"/>
        <v>12.75</v>
      </c>
      <c r="M133" s="13">
        <f t="shared" si="13"/>
        <v>0</v>
      </c>
      <c r="N133" s="13">
        <f t="shared" si="14"/>
        <v>0</v>
      </c>
      <c r="O133" s="6"/>
      <c r="P133" s="30" t="s">
        <v>358</v>
      </c>
      <c r="Q133" s="2" t="s">
        <v>52</v>
      </c>
      <c r="R133" s="2" t="s">
        <v>53</v>
      </c>
      <c r="S133" s="2">
        <v>1500</v>
      </c>
      <c r="T133" s="2">
        <v>369.23376516500002</v>
      </c>
      <c r="U133" s="2" t="s">
        <v>54</v>
      </c>
      <c r="V133" s="2">
        <v>2.21</v>
      </c>
      <c r="W133" s="33" t="s">
        <v>4</v>
      </c>
      <c r="X133" s="4">
        <v>12.75</v>
      </c>
      <c r="Y133" s="4">
        <v>12.73</v>
      </c>
      <c r="Z133" s="4">
        <v>12.76</v>
      </c>
      <c r="AA133" s="13">
        <f t="shared" si="15"/>
        <v>12.746666666666668</v>
      </c>
      <c r="AB133" s="13">
        <f t="shared" si="16"/>
        <v>1.5275252316519142E-2</v>
      </c>
      <c r="AC133" s="13">
        <f t="shared" si="17"/>
        <v>0.11983723051662507</v>
      </c>
    </row>
    <row r="134" spans="1:29" s="1" customFormat="1" x14ac:dyDescent="0.25">
      <c r="A134" s="30" t="s">
        <v>358</v>
      </c>
      <c r="B134" s="2" t="s">
        <v>55</v>
      </c>
      <c r="C134" s="2" t="s">
        <v>56</v>
      </c>
      <c r="D134" s="2">
        <v>1600</v>
      </c>
      <c r="E134" s="2">
        <v>383.24941522900002</v>
      </c>
      <c r="F134" s="2" t="s">
        <v>57</v>
      </c>
      <c r="G134" s="2">
        <v>2.65</v>
      </c>
      <c r="H134" s="4" t="s">
        <v>4</v>
      </c>
      <c r="I134" s="13">
        <v>13.54</v>
      </c>
      <c r="J134" s="13">
        <v>13.54</v>
      </c>
      <c r="K134" s="13">
        <v>13.54</v>
      </c>
      <c r="L134" s="13">
        <f t="shared" si="12"/>
        <v>13.54</v>
      </c>
      <c r="M134" s="13">
        <f t="shared" si="13"/>
        <v>0</v>
      </c>
      <c r="N134" s="13">
        <f t="shared" si="14"/>
        <v>0</v>
      </c>
      <c r="O134" s="6"/>
      <c r="P134" s="30" t="s">
        <v>358</v>
      </c>
      <c r="Q134" s="2" t="s">
        <v>55</v>
      </c>
      <c r="R134" s="2" t="s">
        <v>56</v>
      </c>
      <c r="S134" s="2">
        <v>1600</v>
      </c>
      <c r="T134" s="2">
        <v>383.24941522900002</v>
      </c>
      <c r="U134" s="2" t="s">
        <v>57</v>
      </c>
      <c r="V134" s="2">
        <v>2.65</v>
      </c>
      <c r="W134" s="33" t="s">
        <v>4</v>
      </c>
      <c r="X134" s="4">
        <v>13.54</v>
      </c>
      <c r="Y134" s="4">
        <v>13.53</v>
      </c>
      <c r="Z134" s="4">
        <v>13.55</v>
      </c>
      <c r="AA134" s="13">
        <f t="shared" si="15"/>
        <v>13.540000000000001</v>
      </c>
      <c r="AB134" s="13">
        <f t="shared" si="16"/>
        <v>1.0000000000000675E-2</v>
      </c>
      <c r="AC134" s="13">
        <f t="shared" si="17"/>
        <v>7.3855243722309269E-2</v>
      </c>
    </row>
    <row r="135" spans="1:29" s="1" customFormat="1" x14ac:dyDescent="0.25">
      <c r="A135" s="30" t="s">
        <v>358</v>
      </c>
      <c r="B135" s="2" t="s">
        <v>58</v>
      </c>
      <c r="C135" s="2" t="s">
        <v>59</v>
      </c>
      <c r="D135" s="2">
        <v>1700</v>
      </c>
      <c r="E135" s="2">
        <v>397.26506529400001</v>
      </c>
      <c r="F135" s="2" t="s">
        <v>60</v>
      </c>
      <c r="G135" s="2">
        <v>3.1</v>
      </c>
      <c r="H135" s="4" t="s">
        <v>4</v>
      </c>
      <c r="I135" s="13">
        <v>14.33</v>
      </c>
      <c r="J135" s="13">
        <v>14.34</v>
      </c>
      <c r="K135" s="13">
        <v>14.33</v>
      </c>
      <c r="L135" s="13">
        <f t="shared" si="12"/>
        <v>14.333333333333334</v>
      </c>
      <c r="M135" s="13">
        <f t="shared" si="13"/>
        <v>5.7735026918961348E-3</v>
      </c>
      <c r="N135" s="13">
        <f t="shared" si="14"/>
        <v>4.028025133881024E-2</v>
      </c>
      <c r="O135" s="6"/>
      <c r="P135" s="30" t="s">
        <v>358</v>
      </c>
      <c r="Q135" s="2" t="s">
        <v>58</v>
      </c>
      <c r="R135" s="2" t="s">
        <v>59</v>
      </c>
      <c r="S135" s="2">
        <v>1700</v>
      </c>
      <c r="T135" s="2">
        <v>397.26506529400001</v>
      </c>
      <c r="U135" s="2" t="s">
        <v>60</v>
      </c>
      <c r="V135" s="2">
        <v>3.1</v>
      </c>
      <c r="W135" s="33" t="s">
        <v>4</v>
      </c>
      <c r="X135" s="4">
        <v>14.33</v>
      </c>
      <c r="Y135" s="4">
        <v>14.31</v>
      </c>
      <c r="Z135" s="4">
        <v>14.34</v>
      </c>
      <c r="AA135" s="13">
        <f t="shared" si="15"/>
        <v>14.326666666666668</v>
      </c>
      <c r="AB135" s="13">
        <f t="shared" si="16"/>
        <v>1.5275252316519142E-2</v>
      </c>
      <c r="AC135" s="13">
        <f t="shared" si="17"/>
        <v>0.10662111900781159</v>
      </c>
    </row>
    <row r="136" spans="1:29" s="1" customFormat="1" x14ac:dyDescent="0.25">
      <c r="A136" s="30" t="s">
        <v>358</v>
      </c>
      <c r="B136" s="2" t="s">
        <v>61</v>
      </c>
      <c r="C136" s="2" t="s">
        <v>62</v>
      </c>
      <c r="D136" s="2">
        <v>1800</v>
      </c>
      <c r="E136" s="2">
        <v>411.28071535800001</v>
      </c>
      <c r="F136" s="2" t="s">
        <v>63</v>
      </c>
      <c r="G136" s="2">
        <v>3.54</v>
      </c>
      <c r="H136" s="4" t="s">
        <v>4</v>
      </c>
      <c r="I136" s="13">
        <v>15.1</v>
      </c>
      <c r="J136" s="13">
        <v>15.11</v>
      </c>
      <c r="K136" s="13">
        <v>15.1</v>
      </c>
      <c r="L136" s="13">
        <f t="shared" si="12"/>
        <v>15.103333333333333</v>
      </c>
      <c r="M136" s="13">
        <f t="shared" si="13"/>
        <v>5.7735026918961348E-3</v>
      </c>
      <c r="N136" s="13">
        <f t="shared" si="14"/>
        <v>3.8226678604476726E-2</v>
      </c>
      <c r="O136" s="6"/>
      <c r="P136" s="30" t="s">
        <v>358</v>
      </c>
      <c r="Q136" s="2" t="s">
        <v>61</v>
      </c>
      <c r="R136" s="2" t="s">
        <v>62</v>
      </c>
      <c r="S136" s="2">
        <v>1800</v>
      </c>
      <c r="T136" s="2">
        <v>411.28071535800001</v>
      </c>
      <c r="U136" s="2" t="s">
        <v>63</v>
      </c>
      <c r="V136" s="2">
        <v>3.54</v>
      </c>
      <c r="W136" s="33" t="s">
        <v>4</v>
      </c>
      <c r="X136" s="4">
        <v>15.1</v>
      </c>
      <c r="Y136" s="4">
        <v>15.09</v>
      </c>
      <c r="Z136" s="4">
        <v>15.11</v>
      </c>
      <c r="AA136" s="13">
        <f t="shared" si="15"/>
        <v>15.1</v>
      </c>
      <c r="AB136" s="13">
        <f t="shared" si="16"/>
        <v>9.9999999999997868E-3</v>
      </c>
      <c r="AC136" s="13">
        <f t="shared" si="17"/>
        <v>6.6225165562912497E-2</v>
      </c>
    </row>
    <row r="137" spans="1:29" s="1" customFormat="1" x14ac:dyDescent="0.25">
      <c r="A137" s="30" t="s">
        <v>358</v>
      </c>
      <c r="B137" s="2" t="s">
        <v>64</v>
      </c>
      <c r="C137" s="2" t="s">
        <v>65</v>
      </c>
      <c r="D137" s="2">
        <v>1900</v>
      </c>
      <c r="E137" s="2">
        <v>425.296365423</v>
      </c>
      <c r="F137" s="2" t="s">
        <v>66</v>
      </c>
      <c r="G137" s="2">
        <v>3.99</v>
      </c>
      <c r="H137" s="4" t="s">
        <v>4</v>
      </c>
      <c r="I137" s="13">
        <v>15.84</v>
      </c>
      <c r="J137" s="13">
        <v>15.83</v>
      </c>
      <c r="K137" s="13">
        <v>15.84</v>
      </c>
      <c r="L137" s="13">
        <f t="shared" si="12"/>
        <v>15.836666666666668</v>
      </c>
      <c r="M137" s="13">
        <f t="shared" si="13"/>
        <v>5.7735026918961348E-3</v>
      </c>
      <c r="N137" s="13">
        <f t="shared" si="14"/>
        <v>3.645655246408841E-2</v>
      </c>
      <c r="O137" s="6"/>
      <c r="P137" s="30" t="s">
        <v>358</v>
      </c>
      <c r="Q137" s="2" t="s">
        <v>64</v>
      </c>
      <c r="R137" s="2" t="s">
        <v>65</v>
      </c>
      <c r="S137" s="2">
        <v>1900</v>
      </c>
      <c r="T137" s="2">
        <v>425.296365423</v>
      </c>
      <c r="U137" s="2" t="s">
        <v>66</v>
      </c>
      <c r="V137" s="2">
        <v>3.99</v>
      </c>
      <c r="W137" s="33" t="s">
        <v>4</v>
      </c>
      <c r="X137" s="4">
        <v>15.82</v>
      </c>
      <c r="Y137" s="4">
        <v>15.81</v>
      </c>
      <c r="Z137" s="4">
        <v>15.85</v>
      </c>
      <c r="AA137" s="13">
        <f t="shared" si="15"/>
        <v>15.826666666666668</v>
      </c>
      <c r="AB137" s="13">
        <f t="shared" si="16"/>
        <v>2.0816659994660883E-2</v>
      </c>
      <c r="AC137" s="13">
        <f t="shared" si="17"/>
        <v>0.1315290227126846</v>
      </c>
    </row>
    <row r="138" spans="1:29" s="1" customFormat="1" x14ac:dyDescent="0.25">
      <c r="A138" s="30" t="s">
        <v>358</v>
      </c>
      <c r="B138" s="2" t="s">
        <v>67</v>
      </c>
      <c r="C138" s="2" t="s">
        <v>68</v>
      </c>
      <c r="D138" s="2">
        <v>2000</v>
      </c>
      <c r="E138" s="2">
        <v>439.312015487</v>
      </c>
      <c r="F138" s="2" t="s">
        <v>69</v>
      </c>
      <c r="G138" s="2">
        <v>4.43</v>
      </c>
      <c r="H138" s="4" t="s">
        <v>4</v>
      </c>
      <c r="I138" s="9">
        <v>16.510000000000002</v>
      </c>
      <c r="J138" s="9">
        <v>16.510000000000002</v>
      </c>
      <c r="K138" s="9">
        <v>16.5</v>
      </c>
      <c r="L138" s="13">
        <f t="shared" si="12"/>
        <v>16.506666666666668</v>
      </c>
      <c r="M138" s="13">
        <f t="shared" si="13"/>
        <v>5.77350269189716E-3</v>
      </c>
      <c r="N138" s="13">
        <f t="shared" si="14"/>
        <v>3.4976793367713005E-2</v>
      </c>
      <c r="O138" s="6"/>
      <c r="P138" s="30" t="s">
        <v>358</v>
      </c>
      <c r="Q138" s="2" t="s">
        <v>67</v>
      </c>
      <c r="R138" s="2" t="s">
        <v>68</v>
      </c>
      <c r="S138" s="2">
        <v>2000</v>
      </c>
      <c r="T138" s="2">
        <v>439.312015487</v>
      </c>
      <c r="U138" s="2" t="s">
        <v>69</v>
      </c>
      <c r="V138" s="2">
        <v>4.43</v>
      </c>
      <c r="W138" s="33" t="s">
        <v>4</v>
      </c>
      <c r="X138" s="5">
        <v>16.5</v>
      </c>
      <c r="Y138" s="5">
        <v>16.48</v>
      </c>
      <c r="Z138" s="5">
        <v>16.510000000000002</v>
      </c>
      <c r="AA138" s="13">
        <f t="shared" si="15"/>
        <v>16.49666666666667</v>
      </c>
      <c r="AB138" s="13">
        <f t="shared" si="16"/>
        <v>1.5275252316519916E-2</v>
      </c>
      <c r="AC138" s="13">
        <f t="shared" si="17"/>
        <v>9.2595993028005127E-2</v>
      </c>
    </row>
  </sheetData>
  <mergeCells count="4">
    <mergeCell ref="X1:AC1"/>
    <mergeCell ref="P1:W1"/>
    <mergeCell ref="A1:H1"/>
    <mergeCell ref="I1:N1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38"/>
  <sheetViews>
    <sheetView zoomScale="40" zoomScaleNormal="40" workbookViewId="0">
      <selection activeCell="AD2" sqref="AD1:CA1048576"/>
    </sheetView>
  </sheetViews>
  <sheetFormatPr baseColWidth="10" defaultColWidth="11.42578125" defaultRowHeight="15" x14ac:dyDescent="0.25"/>
  <cols>
    <col min="1" max="1" width="5.42578125" style="25" customWidth="1"/>
    <col min="2" max="8" width="11.42578125" style="22"/>
    <col min="9" max="14" width="11.42578125" style="26"/>
    <col min="15" max="15" width="11.42578125" style="22"/>
    <col min="16" max="16" width="5.42578125" style="32" customWidth="1"/>
    <col min="17" max="23" width="11.42578125" style="22"/>
    <col min="24" max="26" width="11.42578125" style="25"/>
    <col min="27" max="16384" width="11.42578125" style="22"/>
  </cols>
  <sheetData>
    <row r="1" spans="1:29" s="1" customFormat="1" x14ac:dyDescent="0.25">
      <c r="A1" s="37"/>
      <c r="B1" s="37"/>
      <c r="C1" s="37"/>
      <c r="D1" s="37"/>
      <c r="E1" s="37"/>
      <c r="F1" s="37"/>
      <c r="G1" s="37"/>
      <c r="H1" s="37"/>
      <c r="I1" s="34" t="s">
        <v>360</v>
      </c>
      <c r="J1" s="34"/>
      <c r="K1" s="34"/>
      <c r="L1" s="34"/>
      <c r="M1" s="34"/>
      <c r="N1" s="34"/>
      <c r="O1" s="13"/>
      <c r="P1" s="37"/>
      <c r="Q1" s="37"/>
      <c r="R1" s="37"/>
      <c r="S1" s="37"/>
      <c r="T1" s="37"/>
      <c r="U1" s="37"/>
      <c r="V1" s="37"/>
      <c r="W1" s="37"/>
      <c r="X1" s="34" t="s">
        <v>365</v>
      </c>
      <c r="Y1" s="34"/>
      <c r="Z1" s="34"/>
      <c r="AA1" s="34"/>
      <c r="AB1" s="34"/>
      <c r="AC1" s="34"/>
    </row>
    <row r="2" spans="1:29" s="1" customFormat="1" x14ac:dyDescent="0.25">
      <c r="A2" s="23" t="s">
        <v>1</v>
      </c>
      <c r="B2" s="21" t="s">
        <v>2</v>
      </c>
      <c r="C2" s="21" t="s">
        <v>3</v>
      </c>
      <c r="D2" s="21" t="s">
        <v>4</v>
      </c>
      <c r="E2" s="21" t="s">
        <v>5</v>
      </c>
      <c r="F2" s="21" t="s">
        <v>6</v>
      </c>
      <c r="G2" s="21" t="s">
        <v>7</v>
      </c>
      <c r="H2" s="20" t="s">
        <v>8</v>
      </c>
      <c r="I2" s="12" t="s">
        <v>361</v>
      </c>
      <c r="J2" s="12" t="s">
        <v>362</v>
      </c>
      <c r="K2" s="12" t="s">
        <v>363</v>
      </c>
      <c r="L2" s="12" t="s">
        <v>359</v>
      </c>
      <c r="M2" s="12" t="s">
        <v>0</v>
      </c>
      <c r="N2" s="12" t="s">
        <v>364</v>
      </c>
      <c r="O2" s="12"/>
      <c r="P2" s="23" t="s">
        <v>1</v>
      </c>
      <c r="Q2" s="21" t="s">
        <v>2</v>
      </c>
      <c r="R2" s="21" t="s">
        <v>3</v>
      </c>
      <c r="S2" s="21" t="s">
        <v>4</v>
      </c>
      <c r="T2" s="21" t="s">
        <v>5</v>
      </c>
      <c r="U2" s="21" t="s">
        <v>6</v>
      </c>
      <c r="V2" s="21" t="s">
        <v>7</v>
      </c>
      <c r="W2" s="20" t="s">
        <v>8</v>
      </c>
      <c r="X2" s="12" t="s">
        <v>361</v>
      </c>
      <c r="Y2" s="12" t="s">
        <v>362</v>
      </c>
      <c r="Z2" s="12" t="s">
        <v>363</v>
      </c>
      <c r="AA2" s="12" t="s">
        <v>359</v>
      </c>
      <c r="AB2" s="12" t="s">
        <v>0</v>
      </c>
      <c r="AC2" s="12" t="s">
        <v>364</v>
      </c>
    </row>
    <row r="3" spans="1:29" s="1" customFormat="1" ht="15" customHeight="1" x14ac:dyDescent="0.25">
      <c r="A3" s="31" t="s">
        <v>357</v>
      </c>
      <c r="B3" s="2" t="s">
        <v>9</v>
      </c>
      <c r="C3" s="2" t="s">
        <v>10</v>
      </c>
      <c r="D3" s="2">
        <v>100</v>
      </c>
      <c r="E3" s="2">
        <v>173.01466426299999</v>
      </c>
      <c r="F3" s="2" t="s">
        <v>11</v>
      </c>
      <c r="G3" s="2">
        <v>-4.01</v>
      </c>
      <c r="H3" s="4" t="s">
        <v>4</v>
      </c>
      <c r="I3" s="13">
        <v>0.74</v>
      </c>
      <c r="J3" s="13">
        <v>0.74</v>
      </c>
      <c r="K3" s="13">
        <v>0.73</v>
      </c>
      <c r="L3" s="13">
        <f>AVERAGE(I3:K3)</f>
        <v>0.73666666666666669</v>
      </c>
      <c r="M3" s="13">
        <f>STDEV(I3:K3)</f>
        <v>5.7735026918962623E-3</v>
      </c>
      <c r="N3" s="13">
        <f>M3/L3*100</f>
        <v>0.78373339708999046</v>
      </c>
      <c r="O3" s="3"/>
      <c r="P3" s="31" t="s">
        <v>357</v>
      </c>
      <c r="Q3" s="2" t="s">
        <v>9</v>
      </c>
      <c r="R3" s="2" t="s">
        <v>10</v>
      </c>
      <c r="S3" s="2">
        <v>100</v>
      </c>
      <c r="T3" s="2">
        <v>173.01466426299999</v>
      </c>
      <c r="U3" s="2" t="s">
        <v>11</v>
      </c>
      <c r="V3" s="2">
        <v>-4.01</v>
      </c>
      <c r="W3" s="33" t="s">
        <v>4</v>
      </c>
      <c r="X3" s="2" t="s">
        <v>12</v>
      </c>
      <c r="Y3" s="2" t="s">
        <v>12</v>
      </c>
      <c r="Z3" s="2" t="s">
        <v>12</v>
      </c>
      <c r="AA3" s="13" t="e">
        <f>AVERAGE(X3:Z3)</f>
        <v>#DIV/0!</v>
      </c>
      <c r="AB3" s="13" t="e">
        <f>STDEV(X3:Z3)</f>
        <v>#DIV/0!</v>
      </c>
      <c r="AC3" s="13" t="e">
        <f>AB3/AA3*100</f>
        <v>#DIV/0!</v>
      </c>
    </row>
    <row r="4" spans="1:29" s="1" customFormat="1" x14ac:dyDescent="0.25">
      <c r="A4" s="31" t="s">
        <v>357</v>
      </c>
      <c r="B4" s="2" t="s">
        <v>13</v>
      </c>
      <c r="C4" s="2" t="s">
        <v>14</v>
      </c>
      <c r="D4" s="2">
        <v>200</v>
      </c>
      <c r="E4" s="2">
        <v>187.030314328</v>
      </c>
      <c r="F4" s="2" t="s">
        <v>15</v>
      </c>
      <c r="G4" s="2">
        <v>-3.65</v>
      </c>
      <c r="H4" s="4" t="s">
        <v>4</v>
      </c>
      <c r="I4" s="13">
        <v>0.77</v>
      </c>
      <c r="J4" s="13">
        <v>0.78</v>
      </c>
      <c r="K4" s="13">
        <v>0.77</v>
      </c>
      <c r="L4" s="13">
        <f t="shared" ref="L4:L67" si="0">AVERAGE(I4:K4)</f>
        <v>0.77333333333333343</v>
      </c>
      <c r="M4" s="13">
        <f t="shared" ref="M4:M67" si="1">STDEV(I4:K4)</f>
        <v>5.7735026918962632E-3</v>
      </c>
      <c r="N4" s="13">
        <f t="shared" ref="N4:N67" si="2">M4/L4*100</f>
        <v>0.74657362395210292</v>
      </c>
      <c r="O4" s="3"/>
      <c r="P4" s="31" t="s">
        <v>357</v>
      </c>
      <c r="Q4" s="2" t="s">
        <v>13</v>
      </c>
      <c r="R4" s="2" t="s">
        <v>14</v>
      </c>
      <c r="S4" s="2">
        <v>200</v>
      </c>
      <c r="T4" s="2">
        <v>187.030314328</v>
      </c>
      <c r="U4" s="2" t="s">
        <v>15</v>
      </c>
      <c r="V4" s="2">
        <v>-3.65</v>
      </c>
      <c r="W4" s="33" t="s">
        <v>4</v>
      </c>
      <c r="X4" s="2" t="s">
        <v>12</v>
      </c>
      <c r="Y4" s="2" t="s">
        <v>12</v>
      </c>
      <c r="Z4" s="2" t="s">
        <v>12</v>
      </c>
      <c r="AA4" s="13" t="e">
        <f t="shared" ref="AA4:AA67" si="3">AVERAGE(X4:Z4)</f>
        <v>#DIV/0!</v>
      </c>
      <c r="AB4" s="13" t="e">
        <f t="shared" ref="AB4:AB67" si="4">STDEV(X4:Z4)</f>
        <v>#DIV/0!</v>
      </c>
      <c r="AC4" s="13" t="e">
        <f t="shared" ref="AC4:AC67" si="5">AB4/AA4*100</f>
        <v>#DIV/0!</v>
      </c>
    </row>
    <row r="5" spans="1:29" s="1" customFormat="1" x14ac:dyDescent="0.25">
      <c r="A5" s="31" t="s">
        <v>357</v>
      </c>
      <c r="B5" s="2" t="s">
        <v>16</v>
      </c>
      <c r="C5" s="2" t="s">
        <v>17</v>
      </c>
      <c r="D5" s="2">
        <v>300</v>
      </c>
      <c r="E5" s="2">
        <v>201.045964392</v>
      </c>
      <c r="F5" s="2" t="s">
        <v>18</v>
      </c>
      <c r="G5" s="2">
        <v>-3.13</v>
      </c>
      <c r="H5" s="4" t="s">
        <v>4</v>
      </c>
      <c r="I5" s="13">
        <v>0.89</v>
      </c>
      <c r="J5" s="13">
        <v>0.9</v>
      </c>
      <c r="K5" s="13">
        <v>0.89</v>
      </c>
      <c r="L5" s="13">
        <f t="shared" si="0"/>
        <v>0.89333333333333342</v>
      </c>
      <c r="M5" s="13">
        <f t="shared" si="1"/>
        <v>5.7735026918962632E-3</v>
      </c>
      <c r="N5" s="13">
        <f t="shared" si="2"/>
        <v>0.64628761476450702</v>
      </c>
      <c r="O5" s="3"/>
      <c r="P5" s="31" t="s">
        <v>357</v>
      </c>
      <c r="Q5" s="2" t="s">
        <v>16</v>
      </c>
      <c r="R5" s="2" t="s">
        <v>17</v>
      </c>
      <c r="S5" s="2">
        <v>300</v>
      </c>
      <c r="T5" s="2">
        <v>201.045964392</v>
      </c>
      <c r="U5" s="2" t="s">
        <v>18</v>
      </c>
      <c r="V5" s="2">
        <v>-3.13</v>
      </c>
      <c r="W5" s="33" t="s">
        <v>4</v>
      </c>
      <c r="X5" s="2">
        <v>0.87</v>
      </c>
      <c r="Y5" s="2">
        <v>0.88</v>
      </c>
      <c r="Z5" s="2">
        <v>0.91</v>
      </c>
      <c r="AA5" s="13">
        <f t="shared" si="3"/>
        <v>0.88666666666666671</v>
      </c>
      <c r="AB5" s="13">
        <f t="shared" si="4"/>
        <v>2.0816659994661344E-2</v>
      </c>
      <c r="AC5" s="13">
        <f t="shared" si="5"/>
        <v>2.3477436084204522</v>
      </c>
    </row>
    <row r="6" spans="1:29" s="1" customFormat="1" x14ac:dyDescent="0.25">
      <c r="A6" s="31" t="s">
        <v>357</v>
      </c>
      <c r="B6" s="2" t="s">
        <v>19</v>
      </c>
      <c r="C6" s="2" t="s">
        <v>20</v>
      </c>
      <c r="D6" s="2">
        <v>400</v>
      </c>
      <c r="E6" s="2">
        <v>215.06161445699999</v>
      </c>
      <c r="F6" s="2" t="s">
        <v>21</v>
      </c>
      <c r="G6" s="2">
        <v>-2.68</v>
      </c>
      <c r="H6" s="4" t="s">
        <v>4</v>
      </c>
      <c r="I6" s="13">
        <v>1.36</v>
      </c>
      <c r="J6" s="13">
        <v>1.36</v>
      </c>
      <c r="K6" s="13">
        <v>1.37</v>
      </c>
      <c r="L6" s="13">
        <f t="shared" si="0"/>
        <v>1.3633333333333333</v>
      </c>
      <c r="M6" s="13">
        <f t="shared" si="1"/>
        <v>5.7735026918962632E-3</v>
      </c>
      <c r="N6" s="13">
        <f t="shared" si="2"/>
        <v>0.42348430502906576</v>
      </c>
      <c r="O6" s="3"/>
      <c r="P6" s="31" t="s">
        <v>357</v>
      </c>
      <c r="Q6" s="2" t="s">
        <v>19</v>
      </c>
      <c r="R6" s="2" t="s">
        <v>20</v>
      </c>
      <c r="S6" s="2">
        <v>400</v>
      </c>
      <c r="T6" s="2">
        <v>215.06161445699999</v>
      </c>
      <c r="U6" s="2" t="s">
        <v>21</v>
      </c>
      <c r="V6" s="2">
        <v>-2.68</v>
      </c>
      <c r="W6" s="33" t="s">
        <v>4</v>
      </c>
      <c r="X6" s="2">
        <v>1.36</v>
      </c>
      <c r="Y6" s="2">
        <v>1.35</v>
      </c>
      <c r="Z6" s="2">
        <v>1.38</v>
      </c>
      <c r="AA6" s="13">
        <f t="shared" si="3"/>
        <v>1.3633333333333333</v>
      </c>
      <c r="AB6" s="13">
        <f t="shared" si="4"/>
        <v>1.5275252316519361E-2</v>
      </c>
      <c r="AC6" s="13">
        <f t="shared" si="5"/>
        <v>1.1204341552459189</v>
      </c>
    </row>
    <row r="7" spans="1:29" s="1" customFormat="1" x14ac:dyDescent="0.25">
      <c r="A7" s="31" t="s">
        <v>357</v>
      </c>
      <c r="B7" s="2" t="s">
        <v>22</v>
      </c>
      <c r="C7" s="2" t="s">
        <v>23</v>
      </c>
      <c r="D7" s="2">
        <v>500</v>
      </c>
      <c r="E7" s="2">
        <v>229.07726452099999</v>
      </c>
      <c r="F7" s="2" t="s">
        <v>24</v>
      </c>
      <c r="G7" s="2">
        <v>-2.2400000000000002</v>
      </c>
      <c r="H7" s="4" t="s">
        <v>4</v>
      </c>
      <c r="I7" s="13">
        <v>3.19</v>
      </c>
      <c r="J7" s="13">
        <v>3.18</v>
      </c>
      <c r="K7" s="13">
        <v>3.19</v>
      </c>
      <c r="L7" s="13">
        <f t="shared" si="0"/>
        <v>3.186666666666667</v>
      </c>
      <c r="M7" s="13">
        <f t="shared" si="1"/>
        <v>5.7735026918961348E-3</v>
      </c>
      <c r="N7" s="13">
        <f t="shared" si="2"/>
        <v>0.18117686271640587</v>
      </c>
      <c r="O7" s="3"/>
      <c r="P7" s="31" t="s">
        <v>357</v>
      </c>
      <c r="Q7" s="2" t="s">
        <v>22</v>
      </c>
      <c r="R7" s="2" t="s">
        <v>23</v>
      </c>
      <c r="S7" s="2">
        <v>500</v>
      </c>
      <c r="T7" s="2">
        <v>229.07726452099999</v>
      </c>
      <c r="U7" s="2" t="s">
        <v>24</v>
      </c>
      <c r="V7" s="2">
        <v>-2.2400000000000002</v>
      </c>
      <c r="W7" s="33" t="s">
        <v>4</v>
      </c>
      <c r="X7" s="2">
        <v>3.18</v>
      </c>
      <c r="Y7" s="2">
        <v>3.15</v>
      </c>
      <c r="Z7" s="2">
        <v>3.2</v>
      </c>
      <c r="AA7" s="13">
        <f t="shared" si="3"/>
        <v>3.1766666666666672</v>
      </c>
      <c r="AB7" s="13">
        <f t="shared" si="4"/>
        <v>2.5166114784235971E-2</v>
      </c>
      <c r="AC7" s="13">
        <f t="shared" si="5"/>
        <v>0.79221767421519318</v>
      </c>
    </row>
    <row r="8" spans="1:29" s="1" customFormat="1" x14ac:dyDescent="0.25">
      <c r="A8" s="31" t="s">
        <v>357</v>
      </c>
      <c r="B8" s="2" t="s">
        <v>25</v>
      </c>
      <c r="C8" s="2" t="s">
        <v>26</v>
      </c>
      <c r="D8" s="2">
        <v>600</v>
      </c>
      <c r="E8" s="2">
        <v>243.09291458499999</v>
      </c>
      <c r="F8" s="2" t="s">
        <v>27</v>
      </c>
      <c r="G8" s="2">
        <v>-1.79</v>
      </c>
      <c r="H8" s="4" t="s">
        <v>4</v>
      </c>
      <c r="I8" s="13">
        <v>4.9800000000000004</v>
      </c>
      <c r="J8" s="13">
        <v>4.9800000000000004</v>
      </c>
      <c r="K8" s="13">
        <v>4.9800000000000004</v>
      </c>
      <c r="L8" s="13">
        <f t="shared" si="0"/>
        <v>4.9800000000000004</v>
      </c>
      <c r="M8" s="13">
        <f t="shared" si="1"/>
        <v>0</v>
      </c>
      <c r="N8" s="13">
        <f t="shared" si="2"/>
        <v>0</v>
      </c>
      <c r="O8" s="3"/>
      <c r="P8" s="31" t="s">
        <v>357</v>
      </c>
      <c r="Q8" s="2" t="s">
        <v>25</v>
      </c>
      <c r="R8" s="2" t="s">
        <v>26</v>
      </c>
      <c r="S8" s="2">
        <v>600</v>
      </c>
      <c r="T8" s="2">
        <v>243.09291458499999</v>
      </c>
      <c r="U8" s="2" t="s">
        <v>27</v>
      </c>
      <c r="V8" s="2">
        <v>-1.79</v>
      </c>
      <c r="W8" s="33" t="s">
        <v>4</v>
      </c>
      <c r="X8" s="2">
        <v>4.96</v>
      </c>
      <c r="Y8" s="2">
        <v>4.95</v>
      </c>
      <c r="Z8" s="2">
        <v>4.99</v>
      </c>
      <c r="AA8" s="13">
        <f t="shared" si="3"/>
        <v>4.9666666666666668</v>
      </c>
      <c r="AB8" s="13">
        <f t="shared" si="4"/>
        <v>2.0816659994661382E-2</v>
      </c>
      <c r="AC8" s="13">
        <f t="shared" si="5"/>
        <v>0.41912738244284664</v>
      </c>
    </row>
    <row r="9" spans="1:29" s="1" customFormat="1" x14ac:dyDescent="0.25">
      <c r="A9" s="31" t="s">
        <v>357</v>
      </c>
      <c r="B9" s="2" t="s">
        <v>28</v>
      </c>
      <c r="C9" s="2" t="s">
        <v>29</v>
      </c>
      <c r="D9" s="2">
        <v>700</v>
      </c>
      <c r="E9" s="2">
        <v>257.10856465000001</v>
      </c>
      <c r="F9" s="2" t="s">
        <v>30</v>
      </c>
      <c r="G9" s="2">
        <v>-1.35</v>
      </c>
      <c r="H9" s="4" t="s">
        <v>4</v>
      </c>
      <c r="I9" s="13">
        <v>6.16</v>
      </c>
      <c r="J9" s="13">
        <v>6.17</v>
      </c>
      <c r="K9" s="13">
        <v>6.16</v>
      </c>
      <c r="L9" s="13">
        <f t="shared" si="0"/>
        <v>6.163333333333334</v>
      </c>
      <c r="M9" s="13">
        <f t="shared" si="1"/>
        <v>5.7735026918961348E-3</v>
      </c>
      <c r="N9" s="13">
        <f t="shared" si="2"/>
        <v>9.3675003113512179E-2</v>
      </c>
      <c r="O9" s="3"/>
      <c r="P9" s="31" t="s">
        <v>357</v>
      </c>
      <c r="Q9" s="2" t="s">
        <v>28</v>
      </c>
      <c r="R9" s="2" t="s">
        <v>29</v>
      </c>
      <c r="S9" s="2">
        <v>700</v>
      </c>
      <c r="T9" s="2">
        <v>257.10856465000001</v>
      </c>
      <c r="U9" s="2" t="s">
        <v>30</v>
      </c>
      <c r="V9" s="2">
        <v>-1.35</v>
      </c>
      <c r="W9" s="33" t="s">
        <v>4</v>
      </c>
      <c r="X9" s="2">
        <v>6.15</v>
      </c>
      <c r="Y9" s="2">
        <v>6.14</v>
      </c>
      <c r="Z9" s="2">
        <v>6.17</v>
      </c>
      <c r="AA9" s="13">
        <f t="shared" si="3"/>
        <v>6.1533333333333333</v>
      </c>
      <c r="AB9" s="13">
        <f t="shared" si="4"/>
        <v>1.5275252316519529E-2</v>
      </c>
      <c r="AC9" s="13">
        <f t="shared" si="5"/>
        <v>0.24824353710486774</v>
      </c>
    </row>
    <row r="10" spans="1:29" s="1" customFormat="1" x14ac:dyDescent="0.25">
      <c r="A10" s="31" t="s">
        <v>357</v>
      </c>
      <c r="B10" s="2" t="s">
        <v>31</v>
      </c>
      <c r="C10" s="2" t="s">
        <v>32</v>
      </c>
      <c r="D10" s="2">
        <v>800</v>
      </c>
      <c r="E10" s="2">
        <v>271.124214714</v>
      </c>
      <c r="F10" s="2" t="s">
        <v>33</v>
      </c>
      <c r="G10" s="2">
        <v>-0.9</v>
      </c>
      <c r="H10" s="4" t="s">
        <v>4</v>
      </c>
      <c r="I10" s="13">
        <v>7.15</v>
      </c>
      <c r="J10" s="13">
        <v>7.15</v>
      </c>
      <c r="K10" s="13">
        <v>7.15</v>
      </c>
      <c r="L10" s="13">
        <f t="shared" si="0"/>
        <v>7.1500000000000012</v>
      </c>
      <c r="M10" s="13">
        <f t="shared" si="1"/>
        <v>1.0877919644084146E-15</v>
      </c>
      <c r="N10" s="13">
        <f t="shared" si="2"/>
        <v>1.5213873628089711E-14</v>
      </c>
      <c r="O10" s="3"/>
      <c r="P10" s="31" t="s">
        <v>357</v>
      </c>
      <c r="Q10" s="2" t="s">
        <v>31</v>
      </c>
      <c r="R10" s="2" t="s">
        <v>32</v>
      </c>
      <c r="S10" s="2">
        <v>800</v>
      </c>
      <c r="T10" s="2">
        <v>271.124214714</v>
      </c>
      <c r="U10" s="2" t="s">
        <v>33</v>
      </c>
      <c r="V10" s="2">
        <v>-0.9</v>
      </c>
      <c r="W10" s="33" t="s">
        <v>4</v>
      </c>
      <c r="X10" s="2">
        <v>7.14</v>
      </c>
      <c r="Y10" s="2">
        <v>7.12</v>
      </c>
      <c r="Z10" s="2">
        <v>7.16</v>
      </c>
      <c r="AA10" s="13">
        <f t="shared" si="3"/>
        <v>7.1400000000000006</v>
      </c>
      <c r="AB10" s="13">
        <f t="shared" si="4"/>
        <v>2.0000000000000018E-2</v>
      </c>
      <c r="AC10" s="13">
        <f t="shared" si="5"/>
        <v>0.2801120448179274</v>
      </c>
    </row>
    <row r="11" spans="1:29" s="1" customFormat="1" x14ac:dyDescent="0.25">
      <c r="A11" s="31" t="s">
        <v>357</v>
      </c>
      <c r="B11" s="2" t="s">
        <v>34</v>
      </c>
      <c r="C11" s="2" t="s">
        <v>35</v>
      </c>
      <c r="D11" s="2">
        <v>900</v>
      </c>
      <c r="E11" s="2">
        <v>285.13986477899999</v>
      </c>
      <c r="F11" s="2" t="s">
        <v>36</v>
      </c>
      <c r="G11" s="2">
        <v>-0.46</v>
      </c>
      <c r="H11" s="4" t="s">
        <v>4</v>
      </c>
      <c r="I11" s="13">
        <v>8.02</v>
      </c>
      <c r="J11" s="13">
        <v>8.02</v>
      </c>
      <c r="K11" s="13">
        <v>8.02</v>
      </c>
      <c r="L11" s="13">
        <f t="shared" si="0"/>
        <v>8.02</v>
      </c>
      <c r="M11" s="13">
        <f t="shared" si="1"/>
        <v>0</v>
      </c>
      <c r="N11" s="13">
        <f t="shared" si="2"/>
        <v>0</v>
      </c>
      <c r="O11" s="3"/>
      <c r="P11" s="31" t="s">
        <v>357</v>
      </c>
      <c r="Q11" s="2" t="s">
        <v>34</v>
      </c>
      <c r="R11" s="2" t="s">
        <v>35</v>
      </c>
      <c r="S11" s="2">
        <v>900</v>
      </c>
      <c r="T11" s="2">
        <v>285.13986477899999</v>
      </c>
      <c r="U11" s="2" t="s">
        <v>36</v>
      </c>
      <c r="V11" s="2">
        <v>-0.46</v>
      </c>
      <c r="W11" s="33" t="s">
        <v>4</v>
      </c>
      <c r="X11" s="2">
        <v>8.02</v>
      </c>
      <c r="Y11" s="2">
        <v>8</v>
      </c>
      <c r="Z11" s="2">
        <v>8.02</v>
      </c>
      <c r="AA11" s="13">
        <f t="shared" si="3"/>
        <v>8.0133333333333336</v>
      </c>
      <c r="AB11" s="13">
        <f t="shared" si="4"/>
        <v>1.154700538379227E-2</v>
      </c>
      <c r="AC11" s="13">
        <f t="shared" si="5"/>
        <v>0.14409740495581036</v>
      </c>
    </row>
    <row r="12" spans="1:29" s="1" customFormat="1" x14ac:dyDescent="0.25">
      <c r="A12" s="31" t="s">
        <v>357</v>
      </c>
      <c r="B12" s="2" t="s">
        <v>37</v>
      </c>
      <c r="C12" s="2" t="s">
        <v>38</v>
      </c>
      <c r="D12" s="2">
        <v>1000</v>
      </c>
      <c r="E12" s="2">
        <v>299.15551484299999</v>
      </c>
      <c r="F12" s="2" t="s">
        <v>39</v>
      </c>
      <c r="G12" s="2">
        <v>-0.02</v>
      </c>
      <c r="H12" s="4" t="s">
        <v>4</v>
      </c>
      <c r="I12" s="13">
        <v>8.83</v>
      </c>
      <c r="J12" s="13">
        <v>8.83</v>
      </c>
      <c r="K12" s="13">
        <v>8.83</v>
      </c>
      <c r="L12" s="13">
        <f t="shared" si="0"/>
        <v>8.83</v>
      </c>
      <c r="M12" s="13">
        <f t="shared" si="1"/>
        <v>0</v>
      </c>
      <c r="N12" s="13">
        <f t="shared" si="2"/>
        <v>0</v>
      </c>
      <c r="O12" s="3"/>
      <c r="P12" s="31" t="s">
        <v>357</v>
      </c>
      <c r="Q12" s="2" t="s">
        <v>37</v>
      </c>
      <c r="R12" s="2" t="s">
        <v>38</v>
      </c>
      <c r="S12" s="2">
        <v>1000</v>
      </c>
      <c r="T12" s="2">
        <v>299.15551484299999</v>
      </c>
      <c r="U12" s="2" t="s">
        <v>39</v>
      </c>
      <c r="V12" s="2">
        <v>-0.02</v>
      </c>
      <c r="W12" s="33" t="s">
        <v>4</v>
      </c>
      <c r="X12" s="2">
        <v>8.83</v>
      </c>
      <c r="Y12" s="2">
        <v>8.82</v>
      </c>
      <c r="Z12" s="2">
        <v>8.84</v>
      </c>
      <c r="AA12" s="13">
        <f t="shared" si="3"/>
        <v>8.83</v>
      </c>
      <c r="AB12" s="13">
        <f t="shared" si="4"/>
        <v>9.9999999999997868E-3</v>
      </c>
      <c r="AC12" s="13">
        <f t="shared" si="5"/>
        <v>0.1132502831257054</v>
      </c>
    </row>
    <row r="13" spans="1:29" s="1" customFormat="1" x14ac:dyDescent="0.25">
      <c r="A13" s="31" t="s">
        <v>357</v>
      </c>
      <c r="B13" s="2" t="s">
        <v>40</v>
      </c>
      <c r="C13" s="2" t="s">
        <v>41</v>
      </c>
      <c r="D13" s="2">
        <v>1100</v>
      </c>
      <c r="E13" s="2">
        <v>313.17116490699999</v>
      </c>
      <c r="F13" s="2" t="s">
        <v>42</v>
      </c>
      <c r="G13" s="2">
        <v>0.43</v>
      </c>
      <c r="H13" s="4" t="s">
        <v>4</v>
      </c>
      <c r="I13" s="13">
        <v>9.6199999999999992</v>
      </c>
      <c r="J13" s="13">
        <v>9.6199999999999992</v>
      </c>
      <c r="K13" s="13">
        <v>9.6199999999999992</v>
      </c>
      <c r="L13" s="13">
        <f t="shared" si="0"/>
        <v>9.6199999999999992</v>
      </c>
      <c r="M13" s="13">
        <f t="shared" si="1"/>
        <v>0</v>
      </c>
      <c r="N13" s="13">
        <f t="shared" si="2"/>
        <v>0</v>
      </c>
      <c r="O13" s="3"/>
      <c r="P13" s="31" t="s">
        <v>357</v>
      </c>
      <c r="Q13" s="2" t="s">
        <v>40</v>
      </c>
      <c r="R13" s="2" t="s">
        <v>41</v>
      </c>
      <c r="S13" s="2">
        <v>1100</v>
      </c>
      <c r="T13" s="2">
        <v>313.17116490699999</v>
      </c>
      <c r="U13" s="2" t="s">
        <v>42</v>
      </c>
      <c r="V13" s="2">
        <v>0.43</v>
      </c>
      <c r="W13" s="33" t="s">
        <v>4</v>
      </c>
      <c r="X13" s="2">
        <v>9.61</v>
      </c>
      <c r="Y13" s="2">
        <v>9.59</v>
      </c>
      <c r="Z13" s="2">
        <v>9.6199999999999992</v>
      </c>
      <c r="AA13" s="13">
        <f t="shared" si="3"/>
        <v>9.6066666666666674</v>
      </c>
      <c r="AB13" s="13">
        <f t="shared" si="4"/>
        <v>1.5275252316519142E-2</v>
      </c>
      <c r="AC13" s="13">
        <f t="shared" si="5"/>
        <v>0.15900679024829084</v>
      </c>
    </row>
    <row r="14" spans="1:29" s="1" customFormat="1" x14ac:dyDescent="0.25">
      <c r="A14" s="31" t="s">
        <v>357</v>
      </c>
      <c r="B14" s="2" t="s">
        <v>43</v>
      </c>
      <c r="C14" s="2" t="s">
        <v>44</v>
      </c>
      <c r="D14" s="2">
        <v>1200</v>
      </c>
      <c r="E14" s="2">
        <v>327.18681497199998</v>
      </c>
      <c r="F14" s="2" t="s">
        <v>45</v>
      </c>
      <c r="G14" s="2">
        <v>0.87</v>
      </c>
      <c r="H14" s="4" t="s">
        <v>4</v>
      </c>
      <c r="I14" s="13">
        <v>10.4</v>
      </c>
      <c r="J14" s="13">
        <v>10.39</v>
      </c>
      <c r="K14" s="13">
        <v>10.39</v>
      </c>
      <c r="L14" s="13">
        <f t="shared" si="0"/>
        <v>10.393333333333333</v>
      </c>
      <c r="M14" s="13">
        <f t="shared" si="1"/>
        <v>5.7735026918961348E-3</v>
      </c>
      <c r="N14" s="13">
        <f t="shared" si="2"/>
        <v>5.5550057972060314E-2</v>
      </c>
      <c r="O14" s="3"/>
      <c r="P14" s="31" t="s">
        <v>357</v>
      </c>
      <c r="Q14" s="2" t="s">
        <v>43</v>
      </c>
      <c r="R14" s="2" t="s">
        <v>44</v>
      </c>
      <c r="S14" s="2">
        <v>1200</v>
      </c>
      <c r="T14" s="2">
        <v>327.18681497199998</v>
      </c>
      <c r="U14" s="2" t="s">
        <v>45</v>
      </c>
      <c r="V14" s="2">
        <v>0.87</v>
      </c>
      <c r="W14" s="33" t="s">
        <v>4</v>
      </c>
      <c r="X14" s="2">
        <v>10.39</v>
      </c>
      <c r="Y14" s="2">
        <v>10.37</v>
      </c>
      <c r="Z14" s="2">
        <v>10.4</v>
      </c>
      <c r="AA14" s="13">
        <f t="shared" si="3"/>
        <v>10.386666666666665</v>
      </c>
      <c r="AB14" s="13">
        <f t="shared" si="4"/>
        <v>1.527525231652011E-2</v>
      </c>
      <c r="AC14" s="13">
        <f t="shared" si="5"/>
        <v>0.14706597223864035</v>
      </c>
    </row>
    <row r="15" spans="1:29" s="1" customFormat="1" x14ac:dyDescent="0.25">
      <c r="A15" s="31" t="s">
        <v>357</v>
      </c>
      <c r="B15" s="2" t="s">
        <v>46</v>
      </c>
      <c r="C15" s="2" t="s">
        <v>47</v>
      </c>
      <c r="D15" s="2">
        <v>1300</v>
      </c>
      <c r="E15" s="2">
        <v>341.20246503599998</v>
      </c>
      <c r="F15" s="2" t="s">
        <v>48</v>
      </c>
      <c r="G15" s="2">
        <v>1.32</v>
      </c>
      <c r="H15" s="4" t="s">
        <v>4</v>
      </c>
      <c r="I15" s="13">
        <v>11.17</v>
      </c>
      <c r="J15" s="13">
        <v>11.17</v>
      </c>
      <c r="K15" s="13">
        <v>11.16</v>
      </c>
      <c r="L15" s="13">
        <f t="shared" si="0"/>
        <v>11.166666666666666</v>
      </c>
      <c r="M15" s="13">
        <f t="shared" si="1"/>
        <v>5.7735026918961348E-3</v>
      </c>
      <c r="N15" s="13">
        <f t="shared" si="2"/>
        <v>5.1703009181159415E-2</v>
      </c>
      <c r="O15" s="3"/>
      <c r="P15" s="31" t="s">
        <v>357</v>
      </c>
      <c r="Q15" s="2" t="s">
        <v>46</v>
      </c>
      <c r="R15" s="2" t="s">
        <v>47</v>
      </c>
      <c r="S15" s="2">
        <v>1300</v>
      </c>
      <c r="T15" s="2">
        <v>341.20246503599998</v>
      </c>
      <c r="U15" s="2" t="s">
        <v>48</v>
      </c>
      <c r="V15" s="2">
        <v>1.32</v>
      </c>
      <c r="W15" s="33" t="s">
        <v>4</v>
      </c>
      <c r="X15" s="2">
        <v>11.16</v>
      </c>
      <c r="Y15" s="2">
        <v>11.14</v>
      </c>
      <c r="Z15" s="2">
        <v>11.18</v>
      </c>
      <c r="AA15" s="13">
        <f t="shared" si="3"/>
        <v>11.160000000000002</v>
      </c>
      <c r="AB15" s="13">
        <f t="shared" si="4"/>
        <v>1.9999999999999574E-2</v>
      </c>
      <c r="AC15" s="13">
        <f t="shared" si="5"/>
        <v>0.17921146953404632</v>
      </c>
    </row>
    <row r="16" spans="1:29" s="1" customFormat="1" x14ac:dyDescent="0.25">
      <c r="A16" s="31" t="s">
        <v>357</v>
      </c>
      <c r="B16" s="2" t="s">
        <v>49</v>
      </c>
      <c r="C16" s="2" t="s">
        <v>50</v>
      </c>
      <c r="D16" s="2">
        <v>1400</v>
      </c>
      <c r="E16" s="2">
        <v>355.21811510100002</v>
      </c>
      <c r="F16" s="2" t="s">
        <v>51</v>
      </c>
      <c r="G16" s="2">
        <v>1.76</v>
      </c>
      <c r="H16" s="4" t="s">
        <v>4</v>
      </c>
      <c r="I16" s="13">
        <v>11.96</v>
      </c>
      <c r="J16" s="13">
        <v>11.95</v>
      </c>
      <c r="K16" s="13">
        <v>11.95</v>
      </c>
      <c r="L16" s="13">
        <f t="shared" si="0"/>
        <v>11.953333333333333</v>
      </c>
      <c r="M16" s="13">
        <f t="shared" si="1"/>
        <v>5.77350269189716E-3</v>
      </c>
      <c r="N16" s="13">
        <f t="shared" si="2"/>
        <v>4.8300357154744782E-2</v>
      </c>
      <c r="O16" s="3"/>
      <c r="P16" s="31" t="s">
        <v>357</v>
      </c>
      <c r="Q16" s="2" t="s">
        <v>49</v>
      </c>
      <c r="R16" s="2" t="s">
        <v>50</v>
      </c>
      <c r="S16" s="2">
        <v>1400</v>
      </c>
      <c r="T16" s="2">
        <v>355.21811510100002</v>
      </c>
      <c r="U16" s="2" t="s">
        <v>51</v>
      </c>
      <c r="V16" s="2">
        <v>1.76</v>
      </c>
      <c r="W16" s="33" t="s">
        <v>4</v>
      </c>
      <c r="X16" s="2">
        <v>11.95</v>
      </c>
      <c r="Y16" s="2">
        <v>11.94</v>
      </c>
      <c r="Z16" s="2">
        <v>11.97</v>
      </c>
      <c r="AA16" s="13">
        <f t="shared" si="3"/>
        <v>11.953333333333333</v>
      </c>
      <c r="AB16" s="13">
        <f t="shared" si="4"/>
        <v>1.527525231652011E-2</v>
      </c>
      <c r="AC16" s="13">
        <f t="shared" si="5"/>
        <v>0.12779073326703941</v>
      </c>
    </row>
    <row r="17" spans="1:29" s="1" customFormat="1" x14ac:dyDescent="0.25">
      <c r="A17" s="31" t="s">
        <v>357</v>
      </c>
      <c r="B17" s="2" t="s">
        <v>52</v>
      </c>
      <c r="C17" s="2" t="s">
        <v>53</v>
      </c>
      <c r="D17" s="2">
        <v>1500</v>
      </c>
      <c r="E17" s="2">
        <v>369.23376516500002</v>
      </c>
      <c r="F17" s="2" t="s">
        <v>54</v>
      </c>
      <c r="G17" s="2">
        <v>2.21</v>
      </c>
      <c r="H17" s="4" t="s">
        <v>4</v>
      </c>
      <c r="I17" s="13">
        <v>12.75</v>
      </c>
      <c r="J17" s="13">
        <v>12.75</v>
      </c>
      <c r="K17" s="13">
        <v>12.75</v>
      </c>
      <c r="L17" s="13">
        <f t="shared" si="0"/>
        <v>12.75</v>
      </c>
      <c r="M17" s="13">
        <f t="shared" si="1"/>
        <v>0</v>
      </c>
      <c r="N17" s="13">
        <f t="shared" si="2"/>
        <v>0</v>
      </c>
      <c r="O17" s="3"/>
      <c r="P17" s="31" t="s">
        <v>357</v>
      </c>
      <c r="Q17" s="2" t="s">
        <v>52</v>
      </c>
      <c r="R17" s="2" t="s">
        <v>53</v>
      </c>
      <c r="S17" s="2">
        <v>1500</v>
      </c>
      <c r="T17" s="2">
        <v>369.23376516500002</v>
      </c>
      <c r="U17" s="2" t="s">
        <v>54</v>
      </c>
      <c r="V17" s="2">
        <v>2.21</v>
      </c>
      <c r="W17" s="33" t="s">
        <v>4</v>
      </c>
      <c r="X17" s="2">
        <v>12.75</v>
      </c>
      <c r="Y17" s="2">
        <v>12.73</v>
      </c>
      <c r="Z17" s="2">
        <v>12.76</v>
      </c>
      <c r="AA17" s="13">
        <f t="shared" si="3"/>
        <v>12.746666666666668</v>
      </c>
      <c r="AB17" s="13">
        <f t="shared" si="4"/>
        <v>1.5275252316519142E-2</v>
      </c>
      <c r="AC17" s="13">
        <f t="shared" si="5"/>
        <v>0.11983723051662507</v>
      </c>
    </row>
    <row r="18" spans="1:29" s="1" customFormat="1" x14ac:dyDescent="0.25">
      <c r="A18" s="31" t="s">
        <v>357</v>
      </c>
      <c r="B18" s="2" t="s">
        <v>55</v>
      </c>
      <c r="C18" s="2" t="s">
        <v>56</v>
      </c>
      <c r="D18" s="2">
        <v>1600</v>
      </c>
      <c r="E18" s="2">
        <v>383.24941522900002</v>
      </c>
      <c r="F18" s="2" t="s">
        <v>57</v>
      </c>
      <c r="G18" s="2">
        <v>2.65</v>
      </c>
      <c r="H18" s="4" t="s">
        <v>4</v>
      </c>
      <c r="I18" s="13">
        <v>13.54</v>
      </c>
      <c r="J18" s="13">
        <v>13.54</v>
      </c>
      <c r="K18" s="13">
        <v>13.54</v>
      </c>
      <c r="L18" s="13">
        <f t="shared" si="0"/>
        <v>13.54</v>
      </c>
      <c r="M18" s="13">
        <f t="shared" si="1"/>
        <v>0</v>
      </c>
      <c r="N18" s="13">
        <f t="shared" si="2"/>
        <v>0</v>
      </c>
      <c r="O18" s="3"/>
      <c r="P18" s="31" t="s">
        <v>357</v>
      </c>
      <c r="Q18" s="2" t="s">
        <v>55</v>
      </c>
      <c r="R18" s="2" t="s">
        <v>56</v>
      </c>
      <c r="S18" s="2">
        <v>1600</v>
      </c>
      <c r="T18" s="2">
        <v>383.24941522900002</v>
      </c>
      <c r="U18" s="2" t="s">
        <v>57</v>
      </c>
      <c r="V18" s="2">
        <v>2.65</v>
      </c>
      <c r="W18" s="33" t="s">
        <v>4</v>
      </c>
      <c r="X18" s="2">
        <v>13.54</v>
      </c>
      <c r="Y18" s="2">
        <v>13.53</v>
      </c>
      <c r="Z18" s="2">
        <v>13.55</v>
      </c>
      <c r="AA18" s="13">
        <f t="shared" si="3"/>
        <v>13.540000000000001</v>
      </c>
      <c r="AB18" s="13">
        <f t="shared" si="4"/>
        <v>1.0000000000000675E-2</v>
      </c>
      <c r="AC18" s="13">
        <f t="shared" si="5"/>
        <v>7.3855243722309269E-2</v>
      </c>
    </row>
    <row r="19" spans="1:29" s="1" customFormat="1" x14ac:dyDescent="0.25">
      <c r="A19" s="31" t="s">
        <v>357</v>
      </c>
      <c r="B19" s="2" t="s">
        <v>58</v>
      </c>
      <c r="C19" s="2" t="s">
        <v>59</v>
      </c>
      <c r="D19" s="2">
        <v>1700</v>
      </c>
      <c r="E19" s="2">
        <v>397.26506529400001</v>
      </c>
      <c r="F19" s="2" t="s">
        <v>60</v>
      </c>
      <c r="G19" s="2">
        <v>3.1</v>
      </c>
      <c r="H19" s="4" t="s">
        <v>4</v>
      </c>
      <c r="I19" s="13">
        <v>14.33</v>
      </c>
      <c r="J19" s="13">
        <v>14.34</v>
      </c>
      <c r="K19" s="13">
        <v>14.33</v>
      </c>
      <c r="L19" s="13">
        <f t="shared" si="0"/>
        <v>14.333333333333334</v>
      </c>
      <c r="M19" s="13">
        <f t="shared" si="1"/>
        <v>5.7735026918961348E-3</v>
      </c>
      <c r="N19" s="13">
        <f t="shared" si="2"/>
        <v>4.028025133881024E-2</v>
      </c>
      <c r="O19" s="3"/>
      <c r="P19" s="31" t="s">
        <v>357</v>
      </c>
      <c r="Q19" s="2" t="s">
        <v>58</v>
      </c>
      <c r="R19" s="2" t="s">
        <v>59</v>
      </c>
      <c r="S19" s="2">
        <v>1700</v>
      </c>
      <c r="T19" s="2">
        <v>397.26506529400001</v>
      </c>
      <c r="U19" s="2" t="s">
        <v>60</v>
      </c>
      <c r="V19" s="2">
        <v>3.1</v>
      </c>
      <c r="W19" s="33" t="s">
        <v>4</v>
      </c>
      <c r="X19" s="2">
        <v>14.33</v>
      </c>
      <c r="Y19" s="2">
        <v>14.31</v>
      </c>
      <c r="Z19" s="2">
        <v>14.34</v>
      </c>
      <c r="AA19" s="13">
        <f t="shared" si="3"/>
        <v>14.326666666666668</v>
      </c>
      <c r="AB19" s="13">
        <f t="shared" si="4"/>
        <v>1.5275252316519142E-2</v>
      </c>
      <c r="AC19" s="13">
        <f t="shared" si="5"/>
        <v>0.10662111900781159</v>
      </c>
    </row>
    <row r="20" spans="1:29" s="1" customFormat="1" x14ac:dyDescent="0.25">
      <c r="A20" s="31" t="s">
        <v>357</v>
      </c>
      <c r="B20" s="2" t="s">
        <v>61</v>
      </c>
      <c r="C20" s="2" t="s">
        <v>62</v>
      </c>
      <c r="D20" s="2">
        <v>1800</v>
      </c>
      <c r="E20" s="2">
        <v>411.28071535800001</v>
      </c>
      <c r="F20" s="2" t="s">
        <v>63</v>
      </c>
      <c r="G20" s="2">
        <v>3.54</v>
      </c>
      <c r="H20" s="4" t="s">
        <v>4</v>
      </c>
      <c r="I20" s="13">
        <v>15.1</v>
      </c>
      <c r="J20" s="13">
        <v>15.11</v>
      </c>
      <c r="K20" s="13">
        <v>15.1</v>
      </c>
      <c r="L20" s="13">
        <f t="shared" si="0"/>
        <v>15.103333333333333</v>
      </c>
      <c r="M20" s="13">
        <f t="shared" si="1"/>
        <v>5.7735026918961348E-3</v>
      </c>
      <c r="N20" s="13">
        <f t="shared" si="2"/>
        <v>3.8226678604476726E-2</v>
      </c>
      <c r="O20" s="3"/>
      <c r="P20" s="31" t="s">
        <v>357</v>
      </c>
      <c r="Q20" s="2" t="s">
        <v>61</v>
      </c>
      <c r="R20" s="2" t="s">
        <v>62</v>
      </c>
      <c r="S20" s="2">
        <v>1800</v>
      </c>
      <c r="T20" s="2">
        <v>411.28071535800001</v>
      </c>
      <c r="U20" s="2" t="s">
        <v>63</v>
      </c>
      <c r="V20" s="2">
        <v>3.54</v>
      </c>
      <c r="W20" s="33" t="s">
        <v>4</v>
      </c>
      <c r="X20" s="2">
        <v>15.1</v>
      </c>
      <c r="Y20" s="2">
        <v>15.09</v>
      </c>
      <c r="Z20" s="2">
        <v>15.11</v>
      </c>
      <c r="AA20" s="13">
        <f t="shared" si="3"/>
        <v>15.1</v>
      </c>
      <c r="AB20" s="13">
        <f t="shared" si="4"/>
        <v>9.9999999999997868E-3</v>
      </c>
      <c r="AC20" s="13">
        <f t="shared" si="5"/>
        <v>6.6225165562912497E-2</v>
      </c>
    </row>
    <row r="21" spans="1:29" s="1" customFormat="1" x14ac:dyDescent="0.25">
      <c r="A21" s="31" t="s">
        <v>357</v>
      </c>
      <c r="B21" s="2" t="s">
        <v>64</v>
      </c>
      <c r="C21" s="2" t="s">
        <v>65</v>
      </c>
      <c r="D21" s="2">
        <v>1900</v>
      </c>
      <c r="E21" s="2">
        <v>425.296365423</v>
      </c>
      <c r="F21" s="2" t="s">
        <v>66</v>
      </c>
      <c r="G21" s="2">
        <v>3.99</v>
      </c>
      <c r="H21" s="4" t="s">
        <v>4</v>
      </c>
      <c r="I21" s="13">
        <v>15.84</v>
      </c>
      <c r="J21" s="13">
        <v>15.83</v>
      </c>
      <c r="K21" s="13">
        <v>15.84</v>
      </c>
      <c r="L21" s="13">
        <f t="shared" si="0"/>
        <v>15.836666666666668</v>
      </c>
      <c r="M21" s="13">
        <f t="shared" si="1"/>
        <v>5.7735026918961348E-3</v>
      </c>
      <c r="N21" s="13">
        <f t="shared" si="2"/>
        <v>3.645655246408841E-2</v>
      </c>
      <c r="O21" s="3"/>
      <c r="P21" s="31" t="s">
        <v>357</v>
      </c>
      <c r="Q21" s="2" t="s">
        <v>64</v>
      </c>
      <c r="R21" s="2" t="s">
        <v>65</v>
      </c>
      <c r="S21" s="2">
        <v>1900</v>
      </c>
      <c r="T21" s="2">
        <v>425.296365423</v>
      </c>
      <c r="U21" s="2" t="s">
        <v>66</v>
      </c>
      <c r="V21" s="2">
        <v>3.99</v>
      </c>
      <c r="W21" s="33" t="s">
        <v>4</v>
      </c>
      <c r="X21" s="2">
        <v>15.82</v>
      </c>
      <c r="Y21" s="2">
        <v>15.81</v>
      </c>
      <c r="Z21" s="2">
        <v>15.85</v>
      </c>
      <c r="AA21" s="13">
        <f t="shared" si="3"/>
        <v>15.826666666666668</v>
      </c>
      <c r="AB21" s="13">
        <f t="shared" si="4"/>
        <v>2.0816659994660883E-2</v>
      </c>
      <c r="AC21" s="13">
        <f t="shared" si="5"/>
        <v>0.1315290227126846</v>
      </c>
    </row>
    <row r="22" spans="1:29" s="1" customFormat="1" x14ac:dyDescent="0.25">
      <c r="A22" s="31" t="s">
        <v>357</v>
      </c>
      <c r="B22" s="2" t="s">
        <v>67</v>
      </c>
      <c r="C22" s="2" t="s">
        <v>68</v>
      </c>
      <c r="D22" s="2">
        <v>2000</v>
      </c>
      <c r="E22" s="2">
        <v>439.312015487</v>
      </c>
      <c r="F22" s="2" t="s">
        <v>69</v>
      </c>
      <c r="G22" s="2">
        <v>4.43</v>
      </c>
      <c r="H22" s="4" t="s">
        <v>4</v>
      </c>
      <c r="I22" s="9">
        <v>16.510000000000002</v>
      </c>
      <c r="J22" s="9">
        <v>16.510000000000002</v>
      </c>
      <c r="K22" s="9">
        <v>16.5</v>
      </c>
      <c r="L22" s="13">
        <f t="shared" si="0"/>
        <v>16.506666666666668</v>
      </c>
      <c r="M22" s="13">
        <f t="shared" si="1"/>
        <v>5.77350269189716E-3</v>
      </c>
      <c r="N22" s="13">
        <f t="shared" si="2"/>
        <v>3.4976793367713005E-2</v>
      </c>
      <c r="O22" s="3"/>
      <c r="P22" s="31" t="s">
        <v>357</v>
      </c>
      <c r="Q22" s="2" t="s">
        <v>67</v>
      </c>
      <c r="R22" s="2" t="s">
        <v>68</v>
      </c>
      <c r="S22" s="2">
        <v>2000</v>
      </c>
      <c r="T22" s="2">
        <v>439.312015487</v>
      </c>
      <c r="U22" s="2" t="s">
        <v>69</v>
      </c>
      <c r="V22" s="2">
        <v>4.43</v>
      </c>
      <c r="W22" s="33" t="s">
        <v>4</v>
      </c>
      <c r="X22" s="18">
        <v>16.5</v>
      </c>
      <c r="Y22" s="18">
        <v>16.48</v>
      </c>
      <c r="Z22" s="18">
        <v>16.510000000000002</v>
      </c>
      <c r="AA22" s="13">
        <f t="shared" si="3"/>
        <v>16.49666666666667</v>
      </c>
      <c r="AB22" s="13">
        <f t="shared" si="4"/>
        <v>1.5275252316519916E-2</v>
      </c>
      <c r="AC22" s="13">
        <f t="shared" si="5"/>
        <v>9.2595993028005127E-2</v>
      </c>
    </row>
    <row r="23" spans="1:29" s="1" customFormat="1" x14ac:dyDescent="0.25">
      <c r="A23" s="29">
        <v>1</v>
      </c>
      <c r="B23" s="2" t="s">
        <v>1354</v>
      </c>
      <c r="C23" s="2" t="s">
        <v>1355</v>
      </c>
      <c r="D23" s="2"/>
      <c r="E23" s="2">
        <v>154.026608673</v>
      </c>
      <c r="F23" s="2" t="s">
        <v>1210</v>
      </c>
      <c r="G23" s="2">
        <v>1.6736980806666664</v>
      </c>
      <c r="H23" s="5" t="s">
        <v>1356</v>
      </c>
      <c r="I23" s="9">
        <v>3.53</v>
      </c>
      <c r="J23" s="9">
        <v>3.53</v>
      </c>
      <c r="K23" s="9">
        <v>3.53</v>
      </c>
      <c r="L23" s="13">
        <f t="shared" si="0"/>
        <v>3.53</v>
      </c>
      <c r="M23" s="13">
        <f t="shared" si="1"/>
        <v>0</v>
      </c>
      <c r="N23" s="13">
        <f t="shared" si="2"/>
        <v>0</v>
      </c>
      <c r="O23" s="3"/>
      <c r="P23" s="33">
        <v>1</v>
      </c>
      <c r="Q23" s="2" t="s">
        <v>1354</v>
      </c>
      <c r="R23" s="2" t="s">
        <v>1355</v>
      </c>
      <c r="S23" s="2"/>
      <c r="T23" s="2">
        <v>154.026608673</v>
      </c>
      <c r="U23" s="2" t="s">
        <v>1210</v>
      </c>
      <c r="V23" s="2">
        <v>1.6736980806666664</v>
      </c>
      <c r="W23" s="5" t="s">
        <v>1356</v>
      </c>
      <c r="X23" s="5">
        <v>3.5</v>
      </c>
      <c r="Y23" s="5">
        <v>3.49</v>
      </c>
      <c r="Z23" s="5" t="s">
        <v>12</v>
      </c>
      <c r="AA23" s="13">
        <f t="shared" si="3"/>
        <v>3.4950000000000001</v>
      </c>
      <c r="AB23" s="13">
        <f t="shared" si="4"/>
        <v>7.0710678118653244E-3</v>
      </c>
      <c r="AC23" s="13">
        <f t="shared" si="5"/>
        <v>0.20231953682018095</v>
      </c>
    </row>
    <row r="24" spans="1:29" s="1" customFormat="1" x14ac:dyDescent="0.25">
      <c r="A24" s="29">
        <v>2</v>
      </c>
      <c r="B24" s="2" t="s">
        <v>1357</v>
      </c>
      <c r="C24" s="2" t="s">
        <v>1358</v>
      </c>
      <c r="D24" s="2"/>
      <c r="E24" s="2">
        <v>173.047678469</v>
      </c>
      <c r="F24" s="2" t="s">
        <v>1320</v>
      </c>
      <c r="G24" s="2">
        <v>1.6291623960621853</v>
      </c>
      <c r="H24" s="5" t="s">
        <v>1356</v>
      </c>
      <c r="I24" s="9">
        <v>1.1100000000000001</v>
      </c>
      <c r="J24" s="13">
        <v>1.08</v>
      </c>
      <c r="K24" s="13">
        <v>1.08</v>
      </c>
      <c r="L24" s="13">
        <f t="shared" si="0"/>
        <v>1.0900000000000001</v>
      </c>
      <c r="M24" s="13">
        <f t="shared" si="1"/>
        <v>1.7320508075688787E-2</v>
      </c>
      <c r="N24" s="13">
        <f t="shared" si="2"/>
        <v>1.5890374381365857</v>
      </c>
      <c r="O24" s="3"/>
      <c r="P24" s="33">
        <v>2</v>
      </c>
      <c r="Q24" s="2" t="s">
        <v>1357</v>
      </c>
      <c r="R24" s="2" t="s">
        <v>1358</v>
      </c>
      <c r="S24" s="2"/>
      <c r="T24" s="2">
        <v>173.047678469</v>
      </c>
      <c r="U24" s="2" t="s">
        <v>1320</v>
      </c>
      <c r="V24" s="2">
        <v>1.6291623960621853</v>
      </c>
      <c r="W24" s="5" t="s">
        <v>1356</v>
      </c>
      <c r="X24" s="5">
        <v>1.07</v>
      </c>
      <c r="Y24" s="4">
        <v>1.07</v>
      </c>
      <c r="Z24" s="5" t="s">
        <v>12</v>
      </c>
      <c r="AA24" s="13">
        <f t="shared" si="3"/>
        <v>1.07</v>
      </c>
      <c r="AB24" s="13">
        <f t="shared" si="4"/>
        <v>0</v>
      </c>
      <c r="AC24" s="13">
        <f t="shared" si="5"/>
        <v>0</v>
      </c>
    </row>
    <row r="25" spans="1:29" s="1" customFormat="1" x14ac:dyDescent="0.25">
      <c r="A25" s="29">
        <v>3</v>
      </c>
      <c r="B25" s="2" t="s">
        <v>1359</v>
      </c>
      <c r="C25" s="2" t="s">
        <v>1360</v>
      </c>
      <c r="D25" s="2"/>
      <c r="E25" s="2">
        <v>110.03677943300001</v>
      </c>
      <c r="F25" s="2" t="s">
        <v>1240</v>
      </c>
      <c r="G25" s="2">
        <v>1.3661151726666665</v>
      </c>
      <c r="H25" s="5" t="s">
        <v>1356</v>
      </c>
      <c r="I25" s="9" t="s">
        <v>12</v>
      </c>
      <c r="J25" s="13" t="s">
        <v>12</v>
      </c>
      <c r="K25" s="13" t="s">
        <v>12</v>
      </c>
      <c r="L25" s="13" t="e">
        <f t="shared" si="0"/>
        <v>#DIV/0!</v>
      </c>
      <c r="M25" s="13" t="e">
        <f t="shared" si="1"/>
        <v>#DIV/0!</v>
      </c>
      <c r="N25" s="13" t="e">
        <f t="shared" si="2"/>
        <v>#DIV/0!</v>
      </c>
      <c r="O25" s="3"/>
      <c r="P25" s="33">
        <v>3</v>
      </c>
      <c r="Q25" s="2" t="s">
        <v>1359</v>
      </c>
      <c r="R25" s="2" t="s">
        <v>1360</v>
      </c>
      <c r="S25" s="2"/>
      <c r="T25" s="2">
        <v>110.03677943300001</v>
      </c>
      <c r="U25" s="2" t="s">
        <v>1240</v>
      </c>
      <c r="V25" s="2">
        <v>1.3661151726666665</v>
      </c>
      <c r="W25" s="5" t="s">
        <v>1356</v>
      </c>
      <c r="X25" s="5">
        <v>3.5</v>
      </c>
      <c r="Y25" s="4">
        <v>3.49</v>
      </c>
      <c r="Z25" s="5" t="s">
        <v>12</v>
      </c>
      <c r="AA25" s="13">
        <f t="shared" si="3"/>
        <v>3.4950000000000001</v>
      </c>
      <c r="AB25" s="13">
        <f t="shared" si="4"/>
        <v>7.0710678118653244E-3</v>
      </c>
      <c r="AC25" s="13">
        <f t="shared" si="5"/>
        <v>0.20231953682018095</v>
      </c>
    </row>
    <row r="26" spans="1:29" s="1" customFormat="1" x14ac:dyDescent="0.25">
      <c r="A26" s="29">
        <v>4</v>
      </c>
      <c r="B26" s="2" t="s">
        <v>1361</v>
      </c>
      <c r="C26" s="2" t="s">
        <v>1362</v>
      </c>
      <c r="D26" s="2"/>
      <c r="E26" s="2">
        <v>214.13174244800001</v>
      </c>
      <c r="F26" s="2" t="s">
        <v>1363</v>
      </c>
      <c r="G26" s="2">
        <v>0.7256986656666673</v>
      </c>
      <c r="H26" s="5" t="s">
        <v>1356</v>
      </c>
      <c r="I26" s="13">
        <v>5.19</v>
      </c>
      <c r="J26" s="13">
        <v>5.22</v>
      </c>
      <c r="K26" s="13">
        <v>5.17</v>
      </c>
      <c r="L26" s="13">
        <f t="shared" si="0"/>
        <v>5.1933333333333334</v>
      </c>
      <c r="M26" s="13">
        <f t="shared" si="1"/>
        <v>2.5166114784235707E-2</v>
      </c>
      <c r="N26" s="13">
        <f t="shared" si="2"/>
        <v>0.48458500868233068</v>
      </c>
      <c r="O26" s="3"/>
      <c r="P26" s="33">
        <v>4</v>
      </c>
      <c r="Q26" s="2" t="s">
        <v>1361</v>
      </c>
      <c r="R26" s="2" t="s">
        <v>1362</v>
      </c>
      <c r="S26" s="2"/>
      <c r="T26" s="2">
        <v>214.13174244800001</v>
      </c>
      <c r="U26" s="2" t="s">
        <v>1363</v>
      </c>
      <c r="V26" s="2">
        <v>0.7256986656666673</v>
      </c>
      <c r="W26" s="5" t="s">
        <v>1356</v>
      </c>
      <c r="X26" s="4">
        <v>5.16</v>
      </c>
      <c r="Y26" s="4">
        <v>5.15</v>
      </c>
      <c r="Z26" s="5" t="s">
        <v>12</v>
      </c>
      <c r="AA26" s="13">
        <f t="shared" si="3"/>
        <v>5.1550000000000002</v>
      </c>
      <c r="AB26" s="13">
        <f t="shared" si="4"/>
        <v>7.0710678118653244E-3</v>
      </c>
      <c r="AC26" s="13">
        <f t="shared" si="5"/>
        <v>0.13716911371222743</v>
      </c>
    </row>
    <row r="27" spans="1:29" s="1" customFormat="1" x14ac:dyDescent="0.25">
      <c r="A27" s="29">
        <v>5</v>
      </c>
      <c r="B27" s="2" t="s">
        <v>1364</v>
      </c>
      <c r="C27" s="2" t="s">
        <v>1365</v>
      </c>
      <c r="D27" s="2"/>
      <c r="E27" s="2">
        <v>130.06299418200001</v>
      </c>
      <c r="F27" s="2" t="s">
        <v>638</v>
      </c>
      <c r="G27" s="2">
        <v>1.7539647436666668</v>
      </c>
      <c r="H27" s="5" t="s">
        <v>1356</v>
      </c>
      <c r="I27" s="13" t="s">
        <v>12</v>
      </c>
      <c r="J27" s="13" t="s">
        <v>12</v>
      </c>
      <c r="K27" s="13" t="s">
        <v>12</v>
      </c>
      <c r="L27" s="13" t="e">
        <f t="shared" si="0"/>
        <v>#DIV/0!</v>
      </c>
      <c r="M27" s="13" t="e">
        <f t="shared" si="1"/>
        <v>#DIV/0!</v>
      </c>
      <c r="N27" s="13" t="e">
        <f t="shared" si="2"/>
        <v>#DIV/0!</v>
      </c>
      <c r="O27" s="3"/>
      <c r="P27" s="33">
        <v>5</v>
      </c>
      <c r="Q27" s="2" t="s">
        <v>1364</v>
      </c>
      <c r="R27" s="2" t="s">
        <v>1365</v>
      </c>
      <c r="S27" s="2"/>
      <c r="T27" s="2">
        <v>130.06299418200001</v>
      </c>
      <c r="U27" s="2" t="s">
        <v>638</v>
      </c>
      <c r="V27" s="2">
        <v>1.7539647436666668</v>
      </c>
      <c r="W27" s="5" t="s">
        <v>1356</v>
      </c>
      <c r="X27" s="4">
        <v>3.36</v>
      </c>
      <c r="Y27" s="4">
        <v>3.4</v>
      </c>
      <c r="Z27" s="5" t="s">
        <v>12</v>
      </c>
      <c r="AA27" s="13">
        <f t="shared" si="3"/>
        <v>3.38</v>
      </c>
      <c r="AB27" s="13">
        <f t="shared" si="4"/>
        <v>2.8284271247461926E-2</v>
      </c>
      <c r="AC27" s="13">
        <f t="shared" si="5"/>
        <v>0.83681275880064865</v>
      </c>
    </row>
    <row r="28" spans="1:29" s="1" customFormat="1" x14ac:dyDescent="0.25">
      <c r="A28" s="29">
        <v>6</v>
      </c>
      <c r="B28" s="2" t="s">
        <v>1366</v>
      </c>
      <c r="C28" s="2" t="s">
        <v>1367</v>
      </c>
      <c r="D28" s="2"/>
      <c r="E28" s="2">
        <v>146.021523293</v>
      </c>
      <c r="F28" s="2" t="s">
        <v>1368</v>
      </c>
      <c r="G28" s="2">
        <v>-0.1092632996666667</v>
      </c>
      <c r="H28" s="5" t="s">
        <v>1356</v>
      </c>
      <c r="I28" s="13">
        <v>0.91</v>
      </c>
      <c r="J28" s="13">
        <v>0.92</v>
      </c>
      <c r="K28" s="13">
        <v>0.9</v>
      </c>
      <c r="L28" s="13">
        <f t="shared" si="0"/>
        <v>0.91</v>
      </c>
      <c r="M28" s="13">
        <f t="shared" si="1"/>
        <v>1.0000000000000009E-2</v>
      </c>
      <c r="N28" s="13">
        <f t="shared" si="2"/>
        <v>1.0989010989010999</v>
      </c>
      <c r="O28" s="3"/>
      <c r="P28" s="33">
        <v>6</v>
      </c>
      <c r="Q28" s="2" t="s">
        <v>1366</v>
      </c>
      <c r="R28" s="2" t="s">
        <v>1367</v>
      </c>
      <c r="S28" s="2"/>
      <c r="T28" s="2">
        <v>146.021523293</v>
      </c>
      <c r="U28" s="2" t="s">
        <v>1368</v>
      </c>
      <c r="V28" s="2">
        <v>-0.1092632996666667</v>
      </c>
      <c r="W28" s="5" t="s">
        <v>1356</v>
      </c>
      <c r="X28" s="4">
        <v>0.8</v>
      </c>
      <c r="Y28" s="4">
        <v>0.82</v>
      </c>
      <c r="Z28" s="5" t="s">
        <v>12</v>
      </c>
      <c r="AA28" s="13">
        <f t="shared" si="3"/>
        <v>0.81</v>
      </c>
      <c r="AB28" s="13">
        <f t="shared" si="4"/>
        <v>1.4142135623730885E-2</v>
      </c>
      <c r="AC28" s="13">
        <f t="shared" si="5"/>
        <v>1.7459426695964053</v>
      </c>
    </row>
    <row r="29" spans="1:29" s="1" customFormat="1" x14ac:dyDescent="0.25">
      <c r="A29" s="29">
        <v>7</v>
      </c>
      <c r="B29" s="2" t="s">
        <v>1369</v>
      </c>
      <c r="C29" s="2" t="s">
        <v>1370</v>
      </c>
      <c r="D29" s="2"/>
      <c r="E29" s="2">
        <v>218.10552769899999</v>
      </c>
      <c r="F29" s="2" t="s">
        <v>1371</v>
      </c>
      <c r="G29" s="2">
        <v>1.0017187313333336</v>
      </c>
      <c r="H29" s="5" t="s">
        <v>1356</v>
      </c>
      <c r="I29" s="13">
        <v>4.08</v>
      </c>
      <c r="J29" s="13">
        <v>4.08</v>
      </c>
      <c r="K29" s="13">
        <v>4.08</v>
      </c>
      <c r="L29" s="13">
        <f t="shared" si="0"/>
        <v>4.08</v>
      </c>
      <c r="M29" s="13">
        <f t="shared" si="1"/>
        <v>0</v>
      </c>
      <c r="N29" s="13">
        <f t="shared" si="2"/>
        <v>0</v>
      </c>
      <c r="O29" s="3"/>
      <c r="P29" s="33">
        <v>7</v>
      </c>
      <c r="Q29" s="2" t="s">
        <v>1369</v>
      </c>
      <c r="R29" s="2" t="s">
        <v>1370</v>
      </c>
      <c r="S29" s="2"/>
      <c r="T29" s="2">
        <v>218.10552769899999</v>
      </c>
      <c r="U29" s="2" t="s">
        <v>1371</v>
      </c>
      <c r="V29" s="2">
        <v>1.0017187313333336</v>
      </c>
      <c r="W29" s="5" t="s">
        <v>1356</v>
      </c>
      <c r="X29" s="4">
        <v>4.07</v>
      </c>
      <c r="Y29" s="4">
        <v>4.07</v>
      </c>
      <c r="Z29" s="5" t="s">
        <v>12</v>
      </c>
      <c r="AA29" s="13">
        <f t="shared" si="3"/>
        <v>4.07</v>
      </c>
      <c r="AB29" s="13">
        <f t="shared" si="4"/>
        <v>0</v>
      </c>
      <c r="AC29" s="13">
        <f t="shared" si="5"/>
        <v>0</v>
      </c>
    </row>
    <row r="30" spans="1:29" s="1" customFormat="1" x14ac:dyDescent="0.25">
      <c r="A30" s="29">
        <v>8</v>
      </c>
      <c r="B30" s="2" t="s">
        <v>1372</v>
      </c>
      <c r="C30" s="2" t="s">
        <v>1373</v>
      </c>
      <c r="D30" s="2"/>
      <c r="E30" s="2">
        <v>99.013722000000001</v>
      </c>
      <c r="F30" s="2" t="s">
        <v>1374</v>
      </c>
      <c r="G30" s="2">
        <v>1.0501616416666666</v>
      </c>
      <c r="H30" s="5" t="s">
        <v>1356</v>
      </c>
      <c r="I30" s="13" t="s">
        <v>12</v>
      </c>
      <c r="J30" s="13" t="s">
        <v>12</v>
      </c>
      <c r="K30" s="13" t="s">
        <v>12</v>
      </c>
      <c r="L30" s="13" t="e">
        <f t="shared" si="0"/>
        <v>#DIV/0!</v>
      </c>
      <c r="M30" s="13" t="e">
        <f t="shared" si="1"/>
        <v>#DIV/0!</v>
      </c>
      <c r="N30" s="13" t="e">
        <f t="shared" si="2"/>
        <v>#DIV/0!</v>
      </c>
      <c r="O30" s="3"/>
      <c r="P30" s="33">
        <v>8</v>
      </c>
      <c r="Q30" s="2" t="s">
        <v>1372</v>
      </c>
      <c r="R30" s="2" t="s">
        <v>1373</v>
      </c>
      <c r="S30" s="2"/>
      <c r="T30" s="2">
        <v>99.013722000000001</v>
      </c>
      <c r="U30" s="2" t="s">
        <v>1374</v>
      </c>
      <c r="V30" s="2">
        <v>1.0501616416666666</v>
      </c>
      <c r="W30" s="5" t="s">
        <v>1356</v>
      </c>
      <c r="X30" s="4" t="s">
        <v>12</v>
      </c>
      <c r="Y30" s="4" t="s">
        <v>12</v>
      </c>
      <c r="Z30" s="5" t="s">
        <v>12</v>
      </c>
      <c r="AA30" s="13" t="e">
        <f t="shared" si="3"/>
        <v>#DIV/0!</v>
      </c>
      <c r="AB30" s="13" t="e">
        <f t="shared" si="4"/>
        <v>#DIV/0!</v>
      </c>
      <c r="AC30" s="13" t="e">
        <f t="shared" si="5"/>
        <v>#DIV/0!</v>
      </c>
    </row>
    <row r="31" spans="1:29" s="1" customFormat="1" x14ac:dyDescent="0.25">
      <c r="A31" s="29">
        <v>9</v>
      </c>
      <c r="B31" s="2" t="s">
        <v>1375</v>
      </c>
      <c r="C31" s="2" t="s">
        <v>1376</v>
      </c>
      <c r="D31" s="2"/>
      <c r="E31" s="2">
        <v>130.026608673</v>
      </c>
      <c r="F31" s="2" t="s">
        <v>1377</v>
      </c>
      <c r="G31" s="2">
        <v>5.2824681999999894E-2</v>
      </c>
      <c r="H31" s="5" t="s">
        <v>1356</v>
      </c>
      <c r="I31" s="13">
        <v>1.57</v>
      </c>
      <c r="J31" s="13">
        <v>1.6</v>
      </c>
      <c r="K31" s="13">
        <v>1.61</v>
      </c>
      <c r="L31" s="13">
        <f t="shared" si="0"/>
        <v>1.5933333333333335</v>
      </c>
      <c r="M31" s="13">
        <f t="shared" si="1"/>
        <v>2.0816659994661344E-2</v>
      </c>
      <c r="N31" s="13">
        <f t="shared" si="2"/>
        <v>1.3064849369034315</v>
      </c>
      <c r="O31" s="3"/>
      <c r="P31" s="33">
        <v>9</v>
      </c>
      <c r="Q31" s="2" t="s">
        <v>1375</v>
      </c>
      <c r="R31" s="2" t="s">
        <v>1376</v>
      </c>
      <c r="S31" s="2"/>
      <c r="T31" s="2">
        <v>130.026608673</v>
      </c>
      <c r="U31" s="2" t="s">
        <v>1377</v>
      </c>
      <c r="V31" s="2">
        <v>5.2824681999999894E-2</v>
      </c>
      <c r="W31" s="5" t="s">
        <v>1356</v>
      </c>
      <c r="X31" s="4">
        <v>1.57</v>
      </c>
      <c r="Y31" s="4">
        <v>1.58</v>
      </c>
      <c r="Z31" s="5" t="s">
        <v>12</v>
      </c>
      <c r="AA31" s="13">
        <f t="shared" si="3"/>
        <v>1.5750000000000002</v>
      </c>
      <c r="AB31" s="13">
        <f t="shared" si="4"/>
        <v>7.0710678118654814E-3</v>
      </c>
      <c r="AC31" s="13">
        <f t="shared" si="5"/>
        <v>0.44895668646764958</v>
      </c>
    </row>
    <row r="32" spans="1:29" s="1" customFormat="1" x14ac:dyDescent="0.25">
      <c r="A32" s="29">
        <v>10</v>
      </c>
      <c r="B32" s="2" t="s">
        <v>1378</v>
      </c>
      <c r="C32" s="2" t="s">
        <v>1379</v>
      </c>
      <c r="D32" s="2"/>
      <c r="E32" s="2">
        <v>188.104858995</v>
      </c>
      <c r="F32" s="2" t="s">
        <v>1380</v>
      </c>
      <c r="G32" s="2">
        <v>1.8243603576666663</v>
      </c>
      <c r="H32" s="5" t="s">
        <v>1356</v>
      </c>
      <c r="I32" s="13">
        <v>6.11</v>
      </c>
      <c r="J32" s="13">
        <v>6.13</v>
      </c>
      <c r="K32" s="13">
        <v>6.11</v>
      </c>
      <c r="L32" s="13">
        <f t="shared" si="0"/>
        <v>6.1166666666666671</v>
      </c>
      <c r="M32" s="13">
        <f t="shared" si="1"/>
        <v>1.154700538379227E-2</v>
      </c>
      <c r="N32" s="13">
        <f t="shared" si="2"/>
        <v>0.18877937957153573</v>
      </c>
      <c r="O32" s="3"/>
      <c r="P32" s="33">
        <v>10</v>
      </c>
      <c r="Q32" s="2" t="s">
        <v>1378</v>
      </c>
      <c r="R32" s="2" t="s">
        <v>1379</v>
      </c>
      <c r="S32" s="2"/>
      <c r="T32" s="2">
        <v>188.104858995</v>
      </c>
      <c r="U32" s="2" t="s">
        <v>1380</v>
      </c>
      <c r="V32" s="2">
        <v>1.8243603576666663</v>
      </c>
      <c r="W32" s="5" t="s">
        <v>1356</v>
      </c>
      <c r="X32" s="4">
        <v>6.1</v>
      </c>
      <c r="Y32" s="4">
        <v>6.09</v>
      </c>
      <c r="Z32" s="5" t="s">
        <v>12</v>
      </c>
      <c r="AA32" s="13">
        <f t="shared" si="3"/>
        <v>6.0949999999999998</v>
      </c>
      <c r="AB32" s="13">
        <f t="shared" si="4"/>
        <v>7.0710678118653244E-3</v>
      </c>
      <c r="AC32" s="13">
        <f t="shared" si="5"/>
        <v>0.11601423809459105</v>
      </c>
    </row>
    <row r="33" spans="1:29" s="1" customFormat="1" x14ac:dyDescent="0.25">
      <c r="A33" s="29">
        <v>11</v>
      </c>
      <c r="B33" s="2" t="s">
        <v>1381</v>
      </c>
      <c r="C33" s="2" t="s">
        <v>1382</v>
      </c>
      <c r="D33" s="2"/>
      <c r="E33" s="2">
        <v>160.03717335799999</v>
      </c>
      <c r="F33" s="2" t="s">
        <v>1383</v>
      </c>
      <c r="G33" s="2">
        <v>0.33530536533333316</v>
      </c>
      <c r="H33" s="5" t="s">
        <v>1356</v>
      </c>
      <c r="I33" s="13">
        <v>0.98</v>
      </c>
      <c r="J33" s="13">
        <v>1.01</v>
      </c>
      <c r="K33" s="13">
        <v>0.98</v>
      </c>
      <c r="L33" s="13">
        <f t="shared" si="0"/>
        <v>0.98999999999999988</v>
      </c>
      <c r="M33" s="13">
        <f t="shared" si="1"/>
        <v>1.732050807568879E-2</v>
      </c>
      <c r="N33" s="13">
        <f t="shared" si="2"/>
        <v>1.7495462702715951</v>
      </c>
      <c r="O33" s="3"/>
      <c r="P33" s="33">
        <v>11</v>
      </c>
      <c r="Q33" s="2" t="s">
        <v>1381</v>
      </c>
      <c r="R33" s="2" t="s">
        <v>1382</v>
      </c>
      <c r="S33" s="2"/>
      <c r="T33" s="2">
        <v>160.03717335799999</v>
      </c>
      <c r="U33" s="2" t="s">
        <v>1383</v>
      </c>
      <c r="V33" s="2">
        <v>0.33530536533333316</v>
      </c>
      <c r="W33" s="5" t="s">
        <v>1356</v>
      </c>
      <c r="X33" s="4">
        <v>0.98</v>
      </c>
      <c r="Y33" s="4">
        <v>0.96</v>
      </c>
      <c r="Z33" s="5" t="s">
        <v>12</v>
      </c>
      <c r="AA33" s="13">
        <f t="shared" si="3"/>
        <v>0.97</v>
      </c>
      <c r="AB33" s="13">
        <f t="shared" si="4"/>
        <v>1.4142135623730963E-2</v>
      </c>
      <c r="AC33" s="13">
        <f t="shared" si="5"/>
        <v>1.4579521261578312</v>
      </c>
    </row>
    <row r="34" spans="1:29" s="1" customFormat="1" x14ac:dyDescent="0.25">
      <c r="A34" s="29">
        <v>12</v>
      </c>
      <c r="B34" s="2" t="s">
        <v>1384</v>
      </c>
      <c r="C34" s="2" t="s">
        <v>1385</v>
      </c>
      <c r="D34" s="2"/>
      <c r="E34" s="2">
        <v>146.05790880199999</v>
      </c>
      <c r="F34" s="2" t="s">
        <v>1098</v>
      </c>
      <c r="G34" s="2">
        <v>0.58907197599999972</v>
      </c>
      <c r="H34" s="5" t="s">
        <v>1356</v>
      </c>
      <c r="I34" s="13">
        <v>2.73</v>
      </c>
      <c r="J34" s="13">
        <v>2.76</v>
      </c>
      <c r="K34" s="13">
        <v>2.72</v>
      </c>
      <c r="L34" s="13">
        <f t="shared" si="0"/>
        <v>2.7366666666666668</v>
      </c>
      <c r="M34" s="13">
        <f t="shared" si="1"/>
        <v>2.0816659994661132E-2</v>
      </c>
      <c r="N34" s="13">
        <f t="shared" si="2"/>
        <v>0.76065749066971255</v>
      </c>
      <c r="O34" s="3"/>
      <c r="P34" s="33">
        <v>12</v>
      </c>
      <c r="Q34" s="2" t="s">
        <v>1384</v>
      </c>
      <c r="R34" s="2" t="s">
        <v>1385</v>
      </c>
      <c r="S34" s="2"/>
      <c r="T34" s="2">
        <v>146.05790880199999</v>
      </c>
      <c r="U34" s="2" t="s">
        <v>1098</v>
      </c>
      <c r="V34" s="2">
        <v>0.58907197599999972</v>
      </c>
      <c r="W34" s="5" t="s">
        <v>1356</v>
      </c>
      <c r="X34" s="4">
        <v>2.71</v>
      </c>
      <c r="Y34" s="4">
        <v>2.73</v>
      </c>
      <c r="Z34" s="5" t="s">
        <v>12</v>
      </c>
      <c r="AA34" s="13">
        <f t="shared" si="3"/>
        <v>2.7199999999999998</v>
      </c>
      <c r="AB34" s="13">
        <f t="shared" si="4"/>
        <v>1.4142135623730963E-2</v>
      </c>
      <c r="AC34" s="13">
        <f t="shared" si="5"/>
        <v>0.51993145675481478</v>
      </c>
    </row>
    <row r="35" spans="1:29" s="1" customFormat="1" x14ac:dyDescent="0.25">
      <c r="A35" s="29">
        <v>1</v>
      </c>
      <c r="B35" s="2" t="s">
        <v>1386</v>
      </c>
      <c r="C35" s="2" t="s">
        <v>1387</v>
      </c>
      <c r="D35" s="2"/>
      <c r="E35" s="2">
        <v>120.05751487800001</v>
      </c>
      <c r="F35" s="2" t="s">
        <v>1388</v>
      </c>
      <c r="G35" s="2">
        <v>1.4523778529999998</v>
      </c>
      <c r="H35" s="5" t="s">
        <v>1389</v>
      </c>
      <c r="I35" s="13">
        <v>5.24</v>
      </c>
      <c r="J35" s="13">
        <v>5.24</v>
      </c>
      <c r="K35" s="13">
        <v>5.24</v>
      </c>
      <c r="L35" s="13">
        <f t="shared" si="0"/>
        <v>5.24</v>
      </c>
      <c r="M35" s="13">
        <f t="shared" si="1"/>
        <v>0</v>
      </c>
      <c r="N35" s="13">
        <f t="shared" si="2"/>
        <v>0</v>
      </c>
      <c r="O35" s="3"/>
      <c r="P35" s="33">
        <v>1</v>
      </c>
      <c r="Q35" s="2" t="s">
        <v>1386</v>
      </c>
      <c r="R35" s="2" t="s">
        <v>1387</v>
      </c>
      <c r="S35" s="2"/>
      <c r="T35" s="2">
        <v>120.05751487800001</v>
      </c>
      <c r="U35" s="2" t="s">
        <v>1388</v>
      </c>
      <c r="V35" s="2">
        <v>1.4523778529999998</v>
      </c>
      <c r="W35" s="5" t="s">
        <v>1389</v>
      </c>
      <c r="X35" s="4" t="s">
        <v>12</v>
      </c>
      <c r="Y35" s="4" t="s">
        <v>12</v>
      </c>
      <c r="Z35" s="4" t="s">
        <v>12</v>
      </c>
      <c r="AA35" s="13" t="e">
        <f t="shared" si="3"/>
        <v>#DIV/0!</v>
      </c>
      <c r="AB35" s="13" t="e">
        <f t="shared" si="4"/>
        <v>#DIV/0!</v>
      </c>
      <c r="AC35" s="13" t="e">
        <f t="shared" si="5"/>
        <v>#DIV/0!</v>
      </c>
    </row>
    <row r="36" spans="1:29" s="1" customFormat="1" x14ac:dyDescent="0.25">
      <c r="A36" s="29">
        <v>2</v>
      </c>
      <c r="B36" s="2" t="s">
        <v>1390</v>
      </c>
      <c r="C36" s="2" t="s">
        <v>1391</v>
      </c>
      <c r="D36" s="2"/>
      <c r="E36" s="2">
        <v>86.073164942000005</v>
      </c>
      <c r="F36" s="2" t="s">
        <v>1117</v>
      </c>
      <c r="G36" s="2">
        <v>1.3061288236666668</v>
      </c>
      <c r="H36" s="5" t="s">
        <v>1389</v>
      </c>
      <c r="I36" s="13" t="s">
        <v>12</v>
      </c>
      <c r="J36" s="13" t="s">
        <v>12</v>
      </c>
      <c r="K36" s="13" t="s">
        <v>12</v>
      </c>
      <c r="L36" s="13" t="e">
        <f t="shared" si="0"/>
        <v>#DIV/0!</v>
      </c>
      <c r="M36" s="13" t="e">
        <f t="shared" si="1"/>
        <v>#DIV/0!</v>
      </c>
      <c r="N36" s="13" t="e">
        <f t="shared" si="2"/>
        <v>#DIV/0!</v>
      </c>
      <c r="O36" s="3"/>
      <c r="P36" s="33">
        <v>2</v>
      </c>
      <c r="Q36" s="2" t="s">
        <v>1390</v>
      </c>
      <c r="R36" s="2" t="s">
        <v>1391</v>
      </c>
      <c r="S36" s="2"/>
      <c r="T36" s="2">
        <v>86.073164942000005</v>
      </c>
      <c r="U36" s="2" t="s">
        <v>1117</v>
      </c>
      <c r="V36" s="2">
        <v>1.3061288236666668</v>
      </c>
      <c r="W36" s="5" t="s">
        <v>1389</v>
      </c>
      <c r="X36" s="4" t="s">
        <v>12</v>
      </c>
      <c r="Y36" s="4" t="s">
        <v>12</v>
      </c>
      <c r="Z36" s="4" t="s">
        <v>12</v>
      </c>
      <c r="AA36" s="13" t="e">
        <f t="shared" si="3"/>
        <v>#DIV/0!</v>
      </c>
      <c r="AB36" s="13" t="e">
        <f t="shared" si="4"/>
        <v>#DIV/0!</v>
      </c>
      <c r="AC36" s="13" t="e">
        <f t="shared" si="5"/>
        <v>#DIV/0!</v>
      </c>
    </row>
    <row r="37" spans="1:29" s="1" customFormat="1" x14ac:dyDescent="0.25">
      <c r="A37" s="29">
        <v>3</v>
      </c>
      <c r="B37" s="2" t="s">
        <v>1392</v>
      </c>
      <c r="C37" s="2" t="s">
        <v>1393</v>
      </c>
      <c r="D37" s="2"/>
      <c r="E37" s="2">
        <v>136.05242949800001</v>
      </c>
      <c r="F37" s="2" t="s">
        <v>1394</v>
      </c>
      <c r="G37" s="2">
        <v>1.5805067903333332</v>
      </c>
      <c r="H37" s="5" t="s">
        <v>1389</v>
      </c>
      <c r="I37" s="13">
        <v>4.5199999999999996</v>
      </c>
      <c r="J37" s="13">
        <v>4.5199999999999996</v>
      </c>
      <c r="K37" s="13">
        <v>4.5199999999999996</v>
      </c>
      <c r="L37" s="13">
        <f t="shared" si="0"/>
        <v>4.5199999999999996</v>
      </c>
      <c r="M37" s="13">
        <f t="shared" si="1"/>
        <v>0</v>
      </c>
      <c r="N37" s="13">
        <f t="shared" si="2"/>
        <v>0</v>
      </c>
      <c r="O37" s="3"/>
      <c r="P37" s="33">
        <v>3</v>
      </c>
      <c r="Q37" s="2" t="s">
        <v>1392</v>
      </c>
      <c r="R37" s="2" t="s">
        <v>1393</v>
      </c>
      <c r="S37" s="2"/>
      <c r="T37" s="2">
        <v>136.05242949800001</v>
      </c>
      <c r="U37" s="2" t="s">
        <v>1394</v>
      </c>
      <c r="V37" s="2">
        <v>1.5805067903333332</v>
      </c>
      <c r="W37" s="5" t="s">
        <v>1389</v>
      </c>
      <c r="X37" s="4">
        <v>4.51</v>
      </c>
      <c r="Y37" s="4">
        <v>4.5199999999999996</v>
      </c>
      <c r="Z37" s="4" t="s">
        <v>12</v>
      </c>
      <c r="AA37" s="13">
        <f t="shared" si="3"/>
        <v>4.5149999999999997</v>
      </c>
      <c r="AB37" s="13">
        <f t="shared" si="4"/>
        <v>7.0710678118653244E-3</v>
      </c>
      <c r="AC37" s="13">
        <f t="shared" si="5"/>
        <v>0.15661279760499058</v>
      </c>
    </row>
    <row r="38" spans="1:29" s="1" customFormat="1" x14ac:dyDescent="0.25">
      <c r="A38" s="29">
        <v>4</v>
      </c>
      <c r="B38" s="2" t="s">
        <v>1395</v>
      </c>
      <c r="C38" s="2" t="s">
        <v>1396</v>
      </c>
      <c r="D38" s="2"/>
      <c r="E38" s="2">
        <v>86.036779433000007</v>
      </c>
      <c r="F38" s="2" t="s">
        <v>1397</v>
      </c>
      <c r="G38" s="2">
        <v>0.39549947600000002</v>
      </c>
      <c r="H38" s="5" t="s">
        <v>1389</v>
      </c>
      <c r="I38" s="13" t="s">
        <v>12</v>
      </c>
      <c r="J38" s="13" t="s">
        <v>12</v>
      </c>
      <c r="K38" s="13" t="s">
        <v>12</v>
      </c>
      <c r="L38" s="13" t="e">
        <f t="shared" si="0"/>
        <v>#DIV/0!</v>
      </c>
      <c r="M38" s="13" t="e">
        <f t="shared" si="1"/>
        <v>#DIV/0!</v>
      </c>
      <c r="N38" s="13" t="e">
        <f t="shared" si="2"/>
        <v>#DIV/0!</v>
      </c>
      <c r="O38" s="3"/>
      <c r="P38" s="33">
        <v>4</v>
      </c>
      <c r="Q38" s="2" t="s">
        <v>1395</v>
      </c>
      <c r="R38" s="2" t="s">
        <v>1396</v>
      </c>
      <c r="S38" s="2"/>
      <c r="T38" s="2">
        <v>86.036779433000007</v>
      </c>
      <c r="U38" s="2" t="s">
        <v>1397</v>
      </c>
      <c r="V38" s="2">
        <v>0.39549947600000002</v>
      </c>
      <c r="W38" s="5" t="s">
        <v>1389</v>
      </c>
      <c r="X38" s="4" t="s">
        <v>12</v>
      </c>
      <c r="Y38" s="4" t="s">
        <v>12</v>
      </c>
      <c r="Z38" s="4" t="s">
        <v>12</v>
      </c>
      <c r="AA38" s="13" t="e">
        <f t="shared" si="3"/>
        <v>#DIV/0!</v>
      </c>
      <c r="AB38" s="13" t="e">
        <f t="shared" si="4"/>
        <v>#DIV/0!</v>
      </c>
      <c r="AC38" s="13" t="e">
        <f t="shared" si="5"/>
        <v>#DIV/0!</v>
      </c>
    </row>
    <row r="39" spans="1:29" s="1" customFormat="1" x14ac:dyDescent="0.25">
      <c r="A39" s="29">
        <v>5</v>
      </c>
      <c r="B39" s="2" t="s">
        <v>1398</v>
      </c>
      <c r="C39" s="2" t="s">
        <v>1399</v>
      </c>
      <c r="D39" s="2"/>
      <c r="E39" s="2">
        <v>88.016043988999996</v>
      </c>
      <c r="F39" s="2" t="s">
        <v>1400</v>
      </c>
      <c r="G39" s="2">
        <v>6.5873953333333374E-2</v>
      </c>
      <c r="H39" s="5" t="s">
        <v>1389</v>
      </c>
      <c r="I39" s="13" t="s">
        <v>12</v>
      </c>
      <c r="J39" s="13" t="s">
        <v>12</v>
      </c>
      <c r="K39" s="13" t="s">
        <v>12</v>
      </c>
      <c r="L39" s="13" t="e">
        <f t="shared" si="0"/>
        <v>#DIV/0!</v>
      </c>
      <c r="M39" s="13" t="e">
        <f t="shared" si="1"/>
        <v>#DIV/0!</v>
      </c>
      <c r="N39" s="13" t="e">
        <f t="shared" si="2"/>
        <v>#DIV/0!</v>
      </c>
      <c r="O39" s="3"/>
      <c r="P39" s="33">
        <v>5</v>
      </c>
      <c r="Q39" s="2" t="s">
        <v>1398</v>
      </c>
      <c r="R39" s="2" t="s">
        <v>1399</v>
      </c>
      <c r="S39" s="2"/>
      <c r="T39" s="2">
        <v>88.016043988999996</v>
      </c>
      <c r="U39" s="2" t="s">
        <v>1400</v>
      </c>
      <c r="V39" s="2">
        <v>6.5873953333333374E-2</v>
      </c>
      <c r="W39" s="5" t="s">
        <v>1389</v>
      </c>
      <c r="X39" s="4" t="s">
        <v>12</v>
      </c>
      <c r="Y39" s="4" t="s">
        <v>12</v>
      </c>
      <c r="Z39" s="4" t="s">
        <v>12</v>
      </c>
      <c r="AA39" s="13" t="e">
        <f t="shared" si="3"/>
        <v>#DIV/0!</v>
      </c>
      <c r="AB39" s="13" t="e">
        <f t="shared" si="4"/>
        <v>#DIV/0!</v>
      </c>
      <c r="AC39" s="13" t="e">
        <f t="shared" si="5"/>
        <v>#DIV/0!</v>
      </c>
    </row>
    <row r="40" spans="1:29" s="1" customFormat="1" x14ac:dyDescent="0.25">
      <c r="A40" s="29">
        <v>6</v>
      </c>
      <c r="B40" s="2" t="s">
        <v>1401</v>
      </c>
      <c r="C40" s="2" t="s">
        <v>1402</v>
      </c>
      <c r="D40" s="2"/>
      <c r="E40" s="2">
        <v>132.05751487800001</v>
      </c>
      <c r="F40" s="2" t="s">
        <v>1403</v>
      </c>
      <c r="G40" s="2">
        <v>1.9774700076666665</v>
      </c>
      <c r="H40" s="5" t="s">
        <v>1389</v>
      </c>
      <c r="I40" s="13">
        <v>10.69</v>
      </c>
      <c r="J40" s="13">
        <v>10.69</v>
      </c>
      <c r="K40" s="13">
        <v>10.7</v>
      </c>
      <c r="L40" s="13">
        <f t="shared" si="0"/>
        <v>10.693333333333333</v>
      </c>
      <c r="M40" s="13">
        <f t="shared" si="1"/>
        <v>5.7735026918961348E-3</v>
      </c>
      <c r="N40" s="13">
        <f t="shared" si="2"/>
        <v>5.399160871473941E-2</v>
      </c>
      <c r="O40" s="3"/>
      <c r="P40" s="33">
        <v>6</v>
      </c>
      <c r="Q40" s="2" t="s">
        <v>1401</v>
      </c>
      <c r="R40" s="2" t="s">
        <v>1402</v>
      </c>
      <c r="S40" s="2"/>
      <c r="T40" s="2">
        <v>132.05751487800001</v>
      </c>
      <c r="U40" s="2" t="s">
        <v>1403</v>
      </c>
      <c r="V40" s="2">
        <v>1.9774700076666665</v>
      </c>
      <c r="W40" s="5" t="s">
        <v>1389</v>
      </c>
      <c r="X40" s="4" t="s">
        <v>12</v>
      </c>
      <c r="Y40" s="4" t="s">
        <v>12</v>
      </c>
      <c r="Z40" s="4" t="s">
        <v>12</v>
      </c>
      <c r="AA40" s="13" t="e">
        <f t="shared" si="3"/>
        <v>#DIV/0!</v>
      </c>
      <c r="AB40" s="13" t="e">
        <f t="shared" si="4"/>
        <v>#DIV/0!</v>
      </c>
      <c r="AC40" s="13" t="e">
        <f t="shared" si="5"/>
        <v>#DIV/0!</v>
      </c>
    </row>
    <row r="41" spans="1:29" s="1" customFormat="1" x14ac:dyDescent="0.25">
      <c r="A41" s="29">
        <v>7</v>
      </c>
      <c r="B41" s="2" t="s">
        <v>1404</v>
      </c>
      <c r="C41" s="2" t="s">
        <v>1405</v>
      </c>
      <c r="D41" s="2"/>
      <c r="E41" s="2">
        <v>111.03202840500001</v>
      </c>
      <c r="F41" s="2" t="s">
        <v>1406</v>
      </c>
      <c r="G41" s="2">
        <v>0.15284346866666659</v>
      </c>
      <c r="H41" s="5" t="s">
        <v>1389</v>
      </c>
      <c r="I41" s="13">
        <v>1</v>
      </c>
      <c r="J41" s="13">
        <v>1.02</v>
      </c>
      <c r="K41" s="13">
        <v>1.02</v>
      </c>
      <c r="L41" s="13">
        <f t="shared" si="0"/>
        <v>1.0133333333333334</v>
      </c>
      <c r="M41" s="13">
        <f t="shared" si="1"/>
        <v>1.1547005383792525E-2</v>
      </c>
      <c r="N41" s="13">
        <f t="shared" si="2"/>
        <v>1.1395071102426833</v>
      </c>
      <c r="O41" s="3"/>
      <c r="P41" s="33">
        <v>7</v>
      </c>
      <c r="Q41" s="2" t="s">
        <v>1404</v>
      </c>
      <c r="R41" s="2" t="s">
        <v>1405</v>
      </c>
      <c r="S41" s="2"/>
      <c r="T41" s="2">
        <v>111.03202840500001</v>
      </c>
      <c r="U41" s="2" t="s">
        <v>1406</v>
      </c>
      <c r="V41" s="2">
        <v>0.15284346866666659</v>
      </c>
      <c r="W41" s="5" t="s">
        <v>1389</v>
      </c>
      <c r="X41" s="4">
        <v>1</v>
      </c>
      <c r="Y41" s="4">
        <v>1.02</v>
      </c>
      <c r="Z41" s="4" t="s">
        <v>12</v>
      </c>
      <c r="AA41" s="13">
        <f t="shared" si="3"/>
        <v>1.01</v>
      </c>
      <c r="AB41" s="13">
        <f t="shared" si="4"/>
        <v>1.4142135623730963E-2</v>
      </c>
      <c r="AC41" s="13">
        <f t="shared" si="5"/>
        <v>1.4002114478941547</v>
      </c>
    </row>
    <row r="42" spans="1:29" s="1" customFormat="1" x14ac:dyDescent="0.25">
      <c r="A42" s="29">
        <v>8</v>
      </c>
      <c r="B42" s="2" t="s">
        <v>1407</v>
      </c>
      <c r="C42" s="2" t="s">
        <v>1408</v>
      </c>
      <c r="D42" s="2"/>
      <c r="E42" s="2">
        <v>121.089149358</v>
      </c>
      <c r="F42" s="2" t="s">
        <v>1409</v>
      </c>
      <c r="G42" s="2">
        <v>1.3876754570000003</v>
      </c>
      <c r="H42" s="5" t="s">
        <v>1389</v>
      </c>
      <c r="I42" s="13">
        <v>7.2</v>
      </c>
      <c r="J42" s="13">
        <v>7.22</v>
      </c>
      <c r="K42" s="13">
        <v>7.21</v>
      </c>
      <c r="L42" s="13">
        <f t="shared" si="0"/>
        <v>7.21</v>
      </c>
      <c r="M42" s="13">
        <f t="shared" si="1"/>
        <v>9.9999999999997868E-3</v>
      </c>
      <c r="N42" s="13">
        <f t="shared" si="2"/>
        <v>0.13869625520110662</v>
      </c>
      <c r="O42" s="3"/>
      <c r="P42" s="33">
        <v>8</v>
      </c>
      <c r="Q42" s="2" t="s">
        <v>1407</v>
      </c>
      <c r="R42" s="2" t="s">
        <v>1408</v>
      </c>
      <c r="S42" s="2"/>
      <c r="T42" s="2">
        <v>121.089149358</v>
      </c>
      <c r="U42" s="2" t="s">
        <v>1409</v>
      </c>
      <c r="V42" s="2">
        <v>1.3876754570000003</v>
      </c>
      <c r="W42" s="5" t="s">
        <v>1389</v>
      </c>
      <c r="X42" s="4" t="s">
        <v>12</v>
      </c>
      <c r="Y42" s="4" t="s">
        <v>12</v>
      </c>
      <c r="Z42" s="4" t="s">
        <v>12</v>
      </c>
      <c r="AA42" s="13" t="e">
        <f t="shared" si="3"/>
        <v>#DIV/0!</v>
      </c>
      <c r="AB42" s="13" t="e">
        <f t="shared" si="4"/>
        <v>#DIV/0!</v>
      </c>
      <c r="AC42" s="13" t="e">
        <f t="shared" si="5"/>
        <v>#DIV/0!</v>
      </c>
    </row>
    <row r="43" spans="1:29" s="1" customFormat="1" x14ac:dyDescent="0.25">
      <c r="A43" s="29">
        <v>9</v>
      </c>
      <c r="B43" s="2" t="s">
        <v>1410</v>
      </c>
      <c r="C43" s="2" t="s">
        <v>1411</v>
      </c>
      <c r="D43" s="2"/>
      <c r="E43" s="2">
        <v>116.047344118</v>
      </c>
      <c r="F43" s="2" t="s">
        <v>1412</v>
      </c>
      <c r="G43" s="2">
        <v>0.14440231033333323</v>
      </c>
      <c r="H43" s="5" t="s">
        <v>1389</v>
      </c>
      <c r="I43" s="13" t="s">
        <v>12</v>
      </c>
      <c r="J43" s="13" t="s">
        <v>12</v>
      </c>
      <c r="K43" s="13" t="s">
        <v>12</v>
      </c>
      <c r="L43" s="13" t="e">
        <f t="shared" si="0"/>
        <v>#DIV/0!</v>
      </c>
      <c r="M43" s="13" t="e">
        <f t="shared" si="1"/>
        <v>#DIV/0!</v>
      </c>
      <c r="N43" s="13" t="e">
        <f t="shared" si="2"/>
        <v>#DIV/0!</v>
      </c>
      <c r="O43" s="3"/>
      <c r="P43" s="33">
        <v>9</v>
      </c>
      <c r="Q43" s="2" t="s">
        <v>1410</v>
      </c>
      <c r="R43" s="2" t="s">
        <v>1411</v>
      </c>
      <c r="S43" s="2"/>
      <c r="T43" s="2">
        <v>116.047344118</v>
      </c>
      <c r="U43" s="2" t="s">
        <v>1412</v>
      </c>
      <c r="V43" s="2">
        <v>0.14440231033333323</v>
      </c>
      <c r="W43" s="5" t="s">
        <v>1389</v>
      </c>
      <c r="X43" s="4" t="s">
        <v>12</v>
      </c>
      <c r="Y43" s="4" t="s">
        <v>12</v>
      </c>
      <c r="Z43" s="4" t="s">
        <v>12</v>
      </c>
      <c r="AA43" s="13" t="e">
        <f t="shared" si="3"/>
        <v>#DIV/0!</v>
      </c>
      <c r="AB43" s="13" t="e">
        <f t="shared" si="4"/>
        <v>#DIV/0!</v>
      </c>
      <c r="AC43" s="13" t="e">
        <f t="shared" si="5"/>
        <v>#DIV/0!</v>
      </c>
    </row>
    <row r="44" spans="1:29" s="1" customFormat="1" x14ac:dyDescent="0.25">
      <c r="A44" s="29">
        <v>10</v>
      </c>
      <c r="B44" s="2" t="s">
        <v>1413</v>
      </c>
      <c r="C44" s="2" t="s">
        <v>1414</v>
      </c>
      <c r="D44" s="2"/>
      <c r="E44" s="2">
        <v>174.089208931</v>
      </c>
      <c r="F44" s="2" t="s">
        <v>1415</v>
      </c>
      <c r="G44" s="2">
        <v>1.3797916926666662</v>
      </c>
      <c r="H44" s="5" t="s">
        <v>1389</v>
      </c>
      <c r="I44" s="13">
        <v>5.24</v>
      </c>
      <c r="J44" s="13">
        <v>5.24</v>
      </c>
      <c r="K44" s="13">
        <v>5.24</v>
      </c>
      <c r="L44" s="13">
        <f t="shared" si="0"/>
        <v>5.24</v>
      </c>
      <c r="M44" s="13">
        <f t="shared" si="1"/>
        <v>0</v>
      </c>
      <c r="N44" s="13">
        <f t="shared" si="2"/>
        <v>0</v>
      </c>
      <c r="O44" s="3"/>
      <c r="P44" s="33">
        <v>10</v>
      </c>
      <c r="Q44" s="2" t="s">
        <v>1413</v>
      </c>
      <c r="R44" s="2" t="s">
        <v>1414</v>
      </c>
      <c r="S44" s="2"/>
      <c r="T44" s="2">
        <v>174.089208931</v>
      </c>
      <c r="U44" s="2" t="s">
        <v>1415</v>
      </c>
      <c r="V44" s="2">
        <v>1.3797916926666662</v>
      </c>
      <c r="W44" s="5" t="s">
        <v>1389</v>
      </c>
      <c r="X44" s="4">
        <v>5.22</v>
      </c>
      <c r="Y44" s="4">
        <v>5.24</v>
      </c>
      <c r="Z44" s="4" t="s">
        <v>12</v>
      </c>
      <c r="AA44" s="13">
        <f t="shared" si="3"/>
        <v>5.23</v>
      </c>
      <c r="AB44" s="13">
        <f t="shared" si="4"/>
        <v>1.4142135623731277E-2</v>
      </c>
      <c r="AC44" s="13">
        <f t="shared" si="5"/>
        <v>0.27040412282468979</v>
      </c>
    </row>
    <row r="45" spans="1:29" s="1" customFormat="1" x14ac:dyDescent="0.25">
      <c r="A45" s="29">
        <v>11</v>
      </c>
      <c r="B45" s="2" t="s">
        <v>1416</v>
      </c>
      <c r="C45" s="2" t="s">
        <v>1417</v>
      </c>
      <c r="D45" s="2"/>
      <c r="E45" s="2">
        <v>146.05790880199999</v>
      </c>
      <c r="F45" s="2" t="s">
        <v>1098</v>
      </c>
      <c r="G45" s="2">
        <v>0.49065436266666668</v>
      </c>
      <c r="H45" s="5" t="s">
        <v>1389</v>
      </c>
      <c r="I45" s="13">
        <v>2.37</v>
      </c>
      <c r="J45" s="13">
        <v>2.42</v>
      </c>
      <c r="K45" s="13">
        <v>2.42</v>
      </c>
      <c r="L45" s="13">
        <f t="shared" si="0"/>
        <v>2.4033333333333333</v>
      </c>
      <c r="M45" s="13">
        <f t="shared" si="1"/>
        <v>2.8867513459481187E-2</v>
      </c>
      <c r="N45" s="13">
        <f t="shared" si="2"/>
        <v>1.2011448041393005</v>
      </c>
      <c r="O45" s="3"/>
      <c r="P45" s="33">
        <v>11</v>
      </c>
      <c r="Q45" s="2" t="s">
        <v>1416</v>
      </c>
      <c r="R45" s="2" t="s">
        <v>1417</v>
      </c>
      <c r="S45" s="2"/>
      <c r="T45" s="2">
        <v>146.05790880199999</v>
      </c>
      <c r="U45" s="2" t="s">
        <v>1098</v>
      </c>
      <c r="V45" s="2">
        <v>0.49065436266666668</v>
      </c>
      <c r="W45" s="5" t="s">
        <v>1389</v>
      </c>
      <c r="X45" s="4">
        <v>2.41</v>
      </c>
      <c r="Y45" s="4">
        <v>2.42</v>
      </c>
      <c r="Z45" s="4" t="s">
        <v>12</v>
      </c>
      <c r="AA45" s="13">
        <f t="shared" si="3"/>
        <v>2.415</v>
      </c>
      <c r="AB45" s="13">
        <f t="shared" si="4"/>
        <v>7.0710678118653244E-3</v>
      </c>
      <c r="AC45" s="13">
        <f t="shared" si="5"/>
        <v>0.29279783900063455</v>
      </c>
    </row>
    <row r="46" spans="1:29" s="1" customFormat="1" x14ac:dyDescent="0.25">
      <c r="A46" s="29">
        <v>12</v>
      </c>
      <c r="B46" s="2" t="s">
        <v>1418</v>
      </c>
      <c r="C46" s="2" t="s">
        <v>1419</v>
      </c>
      <c r="D46" s="2"/>
      <c r="E46" s="2">
        <v>314.06842698000003</v>
      </c>
      <c r="F46" s="2" t="s">
        <v>1420</v>
      </c>
      <c r="G46" s="2">
        <v>1.9570187856666668</v>
      </c>
      <c r="H46" s="5" t="s">
        <v>1389</v>
      </c>
      <c r="I46" s="13" t="s">
        <v>12</v>
      </c>
      <c r="J46" s="13" t="s">
        <v>12</v>
      </c>
      <c r="K46" s="13" t="s">
        <v>12</v>
      </c>
      <c r="L46" s="13" t="e">
        <f t="shared" si="0"/>
        <v>#DIV/0!</v>
      </c>
      <c r="M46" s="13" t="e">
        <f t="shared" si="1"/>
        <v>#DIV/0!</v>
      </c>
      <c r="N46" s="13" t="e">
        <f t="shared" si="2"/>
        <v>#DIV/0!</v>
      </c>
      <c r="O46" s="3"/>
      <c r="P46" s="33">
        <v>12</v>
      </c>
      <c r="Q46" s="2" t="s">
        <v>1418</v>
      </c>
      <c r="R46" s="2" t="s">
        <v>1419</v>
      </c>
      <c r="S46" s="2"/>
      <c r="T46" s="2">
        <v>314.06842698000003</v>
      </c>
      <c r="U46" s="2" t="s">
        <v>1420</v>
      </c>
      <c r="V46" s="2">
        <v>1.9570187856666668</v>
      </c>
      <c r="W46" s="5" t="s">
        <v>1389</v>
      </c>
      <c r="X46" s="4" t="s">
        <v>12</v>
      </c>
      <c r="Y46" s="4" t="s">
        <v>12</v>
      </c>
      <c r="Z46" s="4" t="s">
        <v>12</v>
      </c>
      <c r="AA46" s="13" t="e">
        <f t="shared" si="3"/>
        <v>#DIV/0!</v>
      </c>
      <c r="AB46" s="13" t="e">
        <f t="shared" si="4"/>
        <v>#DIV/0!</v>
      </c>
      <c r="AC46" s="13" t="e">
        <f t="shared" si="5"/>
        <v>#DIV/0!</v>
      </c>
    </row>
    <row r="47" spans="1:29" s="1" customFormat="1" x14ac:dyDescent="0.25">
      <c r="A47" s="29">
        <v>1</v>
      </c>
      <c r="B47" s="2" t="s">
        <v>1421</v>
      </c>
      <c r="C47" s="2" t="s">
        <v>1422</v>
      </c>
      <c r="D47" s="2"/>
      <c r="E47" s="2">
        <v>173.10519334700001</v>
      </c>
      <c r="F47" s="2" t="s">
        <v>1423</v>
      </c>
      <c r="G47" s="2">
        <v>0.49424544466666659</v>
      </c>
      <c r="H47" s="5" t="s">
        <v>1424</v>
      </c>
      <c r="I47" s="13">
        <v>4.9400000000000004</v>
      </c>
      <c r="J47" s="13">
        <v>5</v>
      </c>
      <c r="K47" s="13">
        <v>4.9800000000000004</v>
      </c>
      <c r="L47" s="13">
        <f t="shared" si="0"/>
        <v>4.9733333333333336</v>
      </c>
      <c r="M47" s="13">
        <f t="shared" si="1"/>
        <v>3.055050463303877E-2</v>
      </c>
      <c r="N47" s="13">
        <f t="shared" si="2"/>
        <v>0.61428628618710657</v>
      </c>
      <c r="O47" s="3"/>
      <c r="P47" s="33">
        <v>1</v>
      </c>
      <c r="Q47" s="2" t="s">
        <v>1421</v>
      </c>
      <c r="R47" s="2" t="s">
        <v>1422</v>
      </c>
      <c r="S47" s="2"/>
      <c r="T47" s="2">
        <v>173.10519334700001</v>
      </c>
      <c r="U47" s="2" t="s">
        <v>1423</v>
      </c>
      <c r="V47" s="2">
        <v>0.49424544466666659</v>
      </c>
      <c r="W47" s="5" t="s">
        <v>1424</v>
      </c>
      <c r="X47" s="4">
        <v>4.97</v>
      </c>
      <c r="Y47" s="4">
        <v>4.97</v>
      </c>
      <c r="Z47" s="4" t="s">
        <v>12</v>
      </c>
      <c r="AA47" s="13">
        <f t="shared" si="3"/>
        <v>4.97</v>
      </c>
      <c r="AB47" s="13">
        <f t="shared" si="4"/>
        <v>0</v>
      </c>
      <c r="AC47" s="13">
        <f t="shared" si="5"/>
        <v>0</v>
      </c>
    </row>
    <row r="48" spans="1:29" s="1" customFormat="1" x14ac:dyDescent="0.25">
      <c r="A48" s="29">
        <v>2</v>
      </c>
      <c r="B48" s="2" t="s">
        <v>1425</v>
      </c>
      <c r="C48" s="2" t="s">
        <v>1426</v>
      </c>
      <c r="D48" s="2"/>
      <c r="E48" s="2">
        <v>152.04734411800001</v>
      </c>
      <c r="F48" s="2" t="s">
        <v>153</v>
      </c>
      <c r="G48" s="2">
        <v>1.5737626913333331</v>
      </c>
      <c r="H48" s="5" t="s">
        <v>1424</v>
      </c>
      <c r="I48" s="13">
        <v>5.96</v>
      </c>
      <c r="J48" s="13">
        <v>5.98</v>
      </c>
      <c r="K48" s="13">
        <v>5.96</v>
      </c>
      <c r="L48" s="13">
        <f t="shared" si="0"/>
        <v>5.9666666666666677</v>
      </c>
      <c r="M48" s="13">
        <f t="shared" si="1"/>
        <v>1.1547005383792781E-2</v>
      </c>
      <c r="N48" s="13">
        <f t="shared" si="2"/>
        <v>0.19352522989596838</v>
      </c>
      <c r="O48" s="3"/>
      <c r="P48" s="33">
        <v>2</v>
      </c>
      <c r="Q48" s="2" t="s">
        <v>1425</v>
      </c>
      <c r="R48" s="2" t="s">
        <v>1426</v>
      </c>
      <c r="S48" s="2"/>
      <c r="T48" s="2">
        <v>152.04734411800001</v>
      </c>
      <c r="U48" s="2" t="s">
        <v>153</v>
      </c>
      <c r="V48" s="2">
        <v>1.5737626913333331</v>
      </c>
      <c r="W48" s="5" t="s">
        <v>1424</v>
      </c>
      <c r="X48" s="4">
        <v>5.97</v>
      </c>
      <c r="Y48" s="4">
        <v>5.95</v>
      </c>
      <c r="Z48" s="4" t="s">
        <v>12</v>
      </c>
      <c r="AA48" s="13">
        <f t="shared" si="3"/>
        <v>5.96</v>
      </c>
      <c r="AB48" s="13">
        <f t="shared" si="4"/>
        <v>1.4142135623730649E-2</v>
      </c>
      <c r="AC48" s="13">
        <f t="shared" si="5"/>
        <v>0.23728415476058137</v>
      </c>
    </row>
    <row r="49" spans="1:29" s="1" customFormat="1" x14ac:dyDescent="0.25">
      <c r="A49" s="29">
        <v>3</v>
      </c>
      <c r="B49" s="2" t="s">
        <v>1427</v>
      </c>
      <c r="C49" s="2" t="s">
        <v>1428</v>
      </c>
      <c r="D49" s="2"/>
      <c r="E49" s="2">
        <v>108.05751487800001</v>
      </c>
      <c r="F49" s="2" t="s">
        <v>1429</v>
      </c>
      <c r="G49" s="2">
        <v>1.2058960486666668</v>
      </c>
      <c r="H49" s="5" t="s">
        <v>1424</v>
      </c>
      <c r="I49" s="13" t="s">
        <v>12</v>
      </c>
      <c r="J49" s="13" t="s">
        <v>12</v>
      </c>
      <c r="K49" s="13" t="s">
        <v>12</v>
      </c>
      <c r="L49" s="13" t="e">
        <f t="shared" si="0"/>
        <v>#DIV/0!</v>
      </c>
      <c r="M49" s="13" t="e">
        <f t="shared" si="1"/>
        <v>#DIV/0!</v>
      </c>
      <c r="N49" s="13" t="e">
        <f t="shared" si="2"/>
        <v>#DIV/0!</v>
      </c>
      <c r="O49" s="3"/>
      <c r="P49" s="33">
        <v>3</v>
      </c>
      <c r="Q49" s="2" t="s">
        <v>1427</v>
      </c>
      <c r="R49" s="2" t="s">
        <v>1428</v>
      </c>
      <c r="S49" s="2"/>
      <c r="T49" s="2">
        <v>108.05751487800001</v>
      </c>
      <c r="U49" s="2" t="s">
        <v>1429</v>
      </c>
      <c r="V49" s="2">
        <v>1.2058960486666668</v>
      </c>
      <c r="W49" s="5" t="s">
        <v>1424</v>
      </c>
      <c r="X49" s="4" t="s">
        <v>12</v>
      </c>
      <c r="Y49" s="4" t="s">
        <v>12</v>
      </c>
      <c r="Z49" s="4" t="s">
        <v>12</v>
      </c>
      <c r="AA49" s="13" t="e">
        <f t="shared" si="3"/>
        <v>#DIV/0!</v>
      </c>
      <c r="AB49" s="13" t="e">
        <f t="shared" si="4"/>
        <v>#DIV/0!</v>
      </c>
      <c r="AC49" s="13" t="e">
        <f t="shared" si="5"/>
        <v>#DIV/0!</v>
      </c>
    </row>
    <row r="50" spans="1:29" s="1" customFormat="1" x14ac:dyDescent="0.25">
      <c r="A50" s="29">
        <v>4</v>
      </c>
      <c r="B50" s="2" t="s">
        <v>1430</v>
      </c>
      <c r="C50" s="2" t="s">
        <v>1431</v>
      </c>
      <c r="D50" s="2"/>
      <c r="E50" s="2">
        <v>146.05790880199999</v>
      </c>
      <c r="F50" s="2" t="s">
        <v>1098</v>
      </c>
      <c r="G50" s="2">
        <v>0.19197975366666636</v>
      </c>
      <c r="H50" s="5" t="s">
        <v>1424</v>
      </c>
      <c r="I50" s="13" t="s">
        <v>12</v>
      </c>
      <c r="J50" s="13" t="s">
        <v>12</v>
      </c>
      <c r="K50" s="13" t="s">
        <v>12</v>
      </c>
      <c r="L50" s="13" t="e">
        <f t="shared" si="0"/>
        <v>#DIV/0!</v>
      </c>
      <c r="M50" s="13" t="e">
        <f t="shared" si="1"/>
        <v>#DIV/0!</v>
      </c>
      <c r="N50" s="13" t="e">
        <f t="shared" si="2"/>
        <v>#DIV/0!</v>
      </c>
      <c r="O50" s="3"/>
      <c r="P50" s="33">
        <v>4</v>
      </c>
      <c r="Q50" s="2" t="s">
        <v>1430</v>
      </c>
      <c r="R50" s="2" t="s">
        <v>1431</v>
      </c>
      <c r="S50" s="2"/>
      <c r="T50" s="2">
        <v>146.05790880199999</v>
      </c>
      <c r="U50" s="2" t="s">
        <v>1098</v>
      </c>
      <c r="V50" s="2">
        <v>0.19197975366666636</v>
      </c>
      <c r="W50" s="5" t="s">
        <v>1424</v>
      </c>
      <c r="X50" s="4">
        <v>2.4300000000000002</v>
      </c>
      <c r="Y50" s="4">
        <v>2.42</v>
      </c>
      <c r="Z50" s="4" t="s">
        <v>12</v>
      </c>
      <c r="AA50" s="13">
        <f t="shared" si="3"/>
        <v>2.4249999999999998</v>
      </c>
      <c r="AB50" s="13">
        <f t="shared" si="4"/>
        <v>7.0710678118656384E-3</v>
      </c>
      <c r="AC50" s="13">
        <f t="shared" si="5"/>
        <v>0.29159042523157275</v>
      </c>
    </row>
    <row r="51" spans="1:29" s="1" customFormat="1" x14ac:dyDescent="0.25">
      <c r="A51" s="29">
        <v>5</v>
      </c>
      <c r="B51" s="2" t="s">
        <v>1432</v>
      </c>
      <c r="C51" s="2" t="s">
        <v>1433</v>
      </c>
      <c r="D51" s="2"/>
      <c r="E51" s="2">
        <v>189.07897859799999</v>
      </c>
      <c r="F51" s="2" t="s">
        <v>1434</v>
      </c>
      <c r="G51" s="2">
        <v>1.8556501543333335</v>
      </c>
      <c r="H51" s="5" t="s">
        <v>1424</v>
      </c>
      <c r="I51" s="13">
        <v>8.14</v>
      </c>
      <c r="J51" s="13">
        <v>8.16</v>
      </c>
      <c r="K51" s="13">
        <v>8.15</v>
      </c>
      <c r="L51" s="13">
        <f t="shared" si="0"/>
        <v>8.15</v>
      </c>
      <c r="M51" s="13">
        <f t="shared" si="1"/>
        <v>9.9999999999997868E-3</v>
      </c>
      <c r="N51" s="13">
        <f t="shared" si="2"/>
        <v>0.12269938650306486</v>
      </c>
      <c r="O51" s="3"/>
      <c r="P51" s="33">
        <v>5</v>
      </c>
      <c r="Q51" s="2" t="s">
        <v>1432</v>
      </c>
      <c r="R51" s="2" t="s">
        <v>1433</v>
      </c>
      <c r="S51" s="2"/>
      <c r="T51" s="2">
        <v>189.07897859799999</v>
      </c>
      <c r="U51" s="2" t="s">
        <v>1434</v>
      </c>
      <c r="V51" s="2">
        <v>1.8556501543333335</v>
      </c>
      <c r="W51" s="5" t="s">
        <v>1424</v>
      </c>
      <c r="X51" s="4">
        <v>8.16</v>
      </c>
      <c r="Y51" s="4">
        <v>8.1300000000000008</v>
      </c>
      <c r="Z51" s="4" t="s">
        <v>12</v>
      </c>
      <c r="AA51" s="13">
        <f t="shared" si="3"/>
        <v>8.1449999999999996</v>
      </c>
      <c r="AB51" s="13">
        <f t="shared" si="4"/>
        <v>2.1213203435595972E-2</v>
      </c>
      <c r="AC51" s="13">
        <f t="shared" si="5"/>
        <v>0.26044448662487379</v>
      </c>
    </row>
    <row r="52" spans="1:29" s="1" customFormat="1" x14ac:dyDescent="0.25">
      <c r="A52" s="29">
        <v>6</v>
      </c>
      <c r="B52" s="2" t="s">
        <v>1435</v>
      </c>
      <c r="C52" s="2" t="s">
        <v>1436</v>
      </c>
      <c r="D52" s="2"/>
      <c r="E52" s="2">
        <v>148.07301000000001</v>
      </c>
      <c r="F52" s="2" t="s">
        <v>1437</v>
      </c>
      <c r="G52" s="2">
        <v>0.18196973299999997</v>
      </c>
      <c r="H52" s="5" t="s">
        <v>1424</v>
      </c>
      <c r="I52" s="13">
        <v>1.02</v>
      </c>
      <c r="J52" s="13">
        <v>1.04</v>
      </c>
      <c r="K52" s="13">
        <v>1</v>
      </c>
      <c r="L52" s="13">
        <f t="shared" si="0"/>
        <v>1.02</v>
      </c>
      <c r="M52" s="13">
        <f t="shared" si="1"/>
        <v>2.0000000000000018E-2</v>
      </c>
      <c r="N52" s="13">
        <f t="shared" si="2"/>
        <v>1.9607843137254919</v>
      </c>
      <c r="O52" s="3"/>
      <c r="P52" s="33">
        <v>6</v>
      </c>
      <c r="Q52" s="2" t="s">
        <v>1435</v>
      </c>
      <c r="R52" s="2" t="s">
        <v>1436</v>
      </c>
      <c r="S52" s="2"/>
      <c r="T52" s="2">
        <v>148.07301000000001</v>
      </c>
      <c r="U52" s="2" t="s">
        <v>1437</v>
      </c>
      <c r="V52" s="2">
        <v>0.18196973299999997</v>
      </c>
      <c r="W52" s="5" t="s">
        <v>1424</v>
      </c>
      <c r="X52" s="4">
        <v>1.03</v>
      </c>
      <c r="Y52" s="4">
        <v>0.99</v>
      </c>
      <c r="Z52" s="4" t="s">
        <v>12</v>
      </c>
      <c r="AA52" s="13">
        <f t="shared" si="3"/>
        <v>1.01</v>
      </c>
      <c r="AB52" s="13">
        <f t="shared" si="4"/>
        <v>2.8284271247461926E-2</v>
      </c>
      <c r="AC52" s="13">
        <f t="shared" si="5"/>
        <v>2.8004228957883095</v>
      </c>
    </row>
    <row r="53" spans="1:29" s="1" customFormat="1" x14ac:dyDescent="0.25">
      <c r="A53" s="29">
        <v>7</v>
      </c>
      <c r="B53" s="2" t="s">
        <v>1438</v>
      </c>
      <c r="C53" s="2" t="s">
        <v>1439</v>
      </c>
      <c r="D53" s="2"/>
      <c r="E53" s="2">
        <v>198.05282342199999</v>
      </c>
      <c r="F53" s="2" t="s">
        <v>1440</v>
      </c>
      <c r="G53" s="2">
        <v>0.43459905733333315</v>
      </c>
      <c r="H53" s="5" t="s">
        <v>1424</v>
      </c>
      <c r="I53" s="13" t="s">
        <v>12</v>
      </c>
      <c r="J53" s="13" t="s">
        <v>12</v>
      </c>
      <c r="K53" s="13" t="s">
        <v>12</v>
      </c>
      <c r="L53" s="13" t="e">
        <f t="shared" si="0"/>
        <v>#DIV/0!</v>
      </c>
      <c r="M53" s="13" t="e">
        <f t="shared" si="1"/>
        <v>#DIV/0!</v>
      </c>
      <c r="N53" s="13" t="e">
        <f t="shared" si="2"/>
        <v>#DIV/0!</v>
      </c>
      <c r="O53" s="3"/>
      <c r="P53" s="33">
        <v>7</v>
      </c>
      <c r="Q53" s="2" t="s">
        <v>1438</v>
      </c>
      <c r="R53" s="2" t="s">
        <v>1439</v>
      </c>
      <c r="S53" s="2"/>
      <c r="T53" s="2">
        <v>198.05282342199999</v>
      </c>
      <c r="U53" s="2" t="s">
        <v>1440</v>
      </c>
      <c r="V53" s="2">
        <v>0.43459905733333315</v>
      </c>
      <c r="W53" s="5" t="s">
        <v>1424</v>
      </c>
      <c r="X53" s="4">
        <v>1.4</v>
      </c>
      <c r="Y53" s="4">
        <v>1.38</v>
      </c>
      <c r="Z53" s="4" t="s">
        <v>12</v>
      </c>
      <c r="AA53" s="13">
        <f t="shared" si="3"/>
        <v>1.39</v>
      </c>
      <c r="AB53" s="13">
        <f t="shared" si="4"/>
        <v>1.4142135623730963E-2</v>
      </c>
      <c r="AC53" s="13">
        <f t="shared" si="5"/>
        <v>1.0174198290453931</v>
      </c>
    </row>
    <row r="54" spans="1:29" s="1" customFormat="1" x14ac:dyDescent="0.25">
      <c r="A54" s="29">
        <v>8</v>
      </c>
      <c r="B54" s="2" t="s">
        <v>1441</v>
      </c>
      <c r="C54" s="2" t="s">
        <v>1442</v>
      </c>
      <c r="D54" s="2"/>
      <c r="E54" s="2">
        <v>182.05790880199999</v>
      </c>
      <c r="F54" s="2" t="s">
        <v>1270</v>
      </c>
      <c r="G54" s="2">
        <v>1.1497575179999997</v>
      </c>
      <c r="H54" s="5" t="s">
        <v>1424</v>
      </c>
      <c r="I54" s="13">
        <v>4.51</v>
      </c>
      <c r="J54" s="13">
        <v>4.54</v>
      </c>
      <c r="K54" s="13">
        <v>4.51</v>
      </c>
      <c r="L54" s="13">
        <f t="shared" si="0"/>
        <v>4.5200000000000005</v>
      </c>
      <c r="M54" s="13">
        <f t="shared" si="1"/>
        <v>1.7320508075688915E-2</v>
      </c>
      <c r="N54" s="13">
        <f t="shared" si="2"/>
        <v>0.38319708132055119</v>
      </c>
      <c r="O54" s="3"/>
      <c r="P54" s="33">
        <v>8</v>
      </c>
      <c r="Q54" s="2" t="s">
        <v>1441</v>
      </c>
      <c r="R54" s="2" t="s">
        <v>1442</v>
      </c>
      <c r="S54" s="2"/>
      <c r="T54" s="2">
        <v>182.05790880199999</v>
      </c>
      <c r="U54" s="2" t="s">
        <v>1270</v>
      </c>
      <c r="V54" s="2">
        <v>1.1497575179999997</v>
      </c>
      <c r="W54" s="5" t="s">
        <v>1424</v>
      </c>
      <c r="X54" s="4">
        <v>4.53</v>
      </c>
      <c r="Y54" s="4">
        <v>4.5</v>
      </c>
      <c r="Z54" s="4" t="s">
        <v>12</v>
      </c>
      <c r="AA54" s="13">
        <f t="shared" si="3"/>
        <v>4.5150000000000006</v>
      </c>
      <c r="AB54" s="13">
        <f t="shared" si="4"/>
        <v>2.12132034355966E-2</v>
      </c>
      <c r="AC54" s="13">
        <f t="shared" si="5"/>
        <v>0.46983839281498552</v>
      </c>
    </row>
    <row r="55" spans="1:29" s="1" customFormat="1" x14ac:dyDescent="0.25">
      <c r="A55" s="29">
        <v>9</v>
      </c>
      <c r="B55" s="2" t="s">
        <v>1443</v>
      </c>
      <c r="C55" s="2" t="s">
        <v>1444</v>
      </c>
      <c r="D55" s="2"/>
      <c r="E55" s="2">
        <v>130.026608673</v>
      </c>
      <c r="F55" s="2" t="s">
        <v>1377</v>
      </c>
      <c r="G55" s="2">
        <v>0.35463615800000003</v>
      </c>
      <c r="H55" s="5" t="s">
        <v>1424</v>
      </c>
      <c r="I55" s="13">
        <v>1.29</v>
      </c>
      <c r="J55" s="13">
        <v>1.32</v>
      </c>
      <c r="K55" s="13">
        <v>1.28</v>
      </c>
      <c r="L55" s="13">
        <f t="shared" si="0"/>
        <v>1.2966666666666669</v>
      </c>
      <c r="M55" s="13">
        <f t="shared" si="1"/>
        <v>2.0816659994661344E-2</v>
      </c>
      <c r="N55" s="13">
        <f t="shared" si="2"/>
        <v>1.6053979430330083</v>
      </c>
      <c r="O55" s="3"/>
      <c r="P55" s="33">
        <v>9</v>
      </c>
      <c r="Q55" s="2" t="s">
        <v>1443</v>
      </c>
      <c r="R55" s="2" t="s">
        <v>1444</v>
      </c>
      <c r="S55" s="2"/>
      <c r="T55" s="2">
        <v>130.026608673</v>
      </c>
      <c r="U55" s="2" t="s">
        <v>1377</v>
      </c>
      <c r="V55" s="2">
        <v>0.35463615800000003</v>
      </c>
      <c r="W55" s="5" t="s">
        <v>1424</v>
      </c>
      <c r="X55" s="4">
        <v>1.32</v>
      </c>
      <c r="Y55" s="4">
        <v>1.31</v>
      </c>
      <c r="Z55" s="4" t="s">
        <v>12</v>
      </c>
      <c r="AA55" s="13">
        <f t="shared" si="3"/>
        <v>1.3149999999999999</v>
      </c>
      <c r="AB55" s="13">
        <f t="shared" si="4"/>
        <v>7.0710678118654814E-3</v>
      </c>
      <c r="AC55" s="13">
        <f t="shared" si="5"/>
        <v>0.53772378797456133</v>
      </c>
    </row>
    <row r="56" spans="1:29" s="1" customFormat="1" x14ac:dyDescent="0.25">
      <c r="A56" s="29">
        <v>10</v>
      </c>
      <c r="B56" s="2" t="s">
        <v>1445</v>
      </c>
      <c r="C56" s="2" t="s">
        <v>1446</v>
      </c>
      <c r="D56" s="2"/>
      <c r="E56" s="2">
        <v>122.07316494200001</v>
      </c>
      <c r="F56" s="2" t="s">
        <v>1447</v>
      </c>
      <c r="G56" s="2">
        <v>1.6224710733333327</v>
      </c>
      <c r="H56" s="5" t="s">
        <v>1424</v>
      </c>
      <c r="I56" s="13">
        <v>7.42</v>
      </c>
      <c r="J56" s="13">
        <v>7.43</v>
      </c>
      <c r="K56" s="13">
        <v>7.41</v>
      </c>
      <c r="L56" s="13">
        <f t="shared" si="0"/>
        <v>7.419999999999999</v>
      </c>
      <c r="M56" s="13">
        <f t="shared" si="1"/>
        <v>9.9999999999997868E-3</v>
      </c>
      <c r="N56" s="13">
        <f t="shared" si="2"/>
        <v>0.13477088948786775</v>
      </c>
      <c r="O56" s="3"/>
      <c r="P56" s="33">
        <v>10</v>
      </c>
      <c r="Q56" s="2" t="s">
        <v>1445</v>
      </c>
      <c r="R56" s="2" t="s">
        <v>1446</v>
      </c>
      <c r="S56" s="2"/>
      <c r="T56" s="2">
        <v>122.07316494200001</v>
      </c>
      <c r="U56" s="2" t="s">
        <v>1447</v>
      </c>
      <c r="V56" s="2">
        <v>1.6224710733333327</v>
      </c>
      <c r="W56" s="5" t="s">
        <v>1424</v>
      </c>
      <c r="X56" s="4" t="s">
        <v>12</v>
      </c>
      <c r="Y56" s="4" t="s">
        <v>12</v>
      </c>
      <c r="Z56" s="4" t="s">
        <v>12</v>
      </c>
      <c r="AA56" s="13" t="e">
        <f t="shared" si="3"/>
        <v>#DIV/0!</v>
      </c>
      <c r="AB56" s="13" t="e">
        <f t="shared" si="4"/>
        <v>#DIV/0!</v>
      </c>
      <c r="AC56" s="13" t="e">
        <f t="shared" si="5"/>
        <v>#DIV/0!</v>
      </c>
    </row>
    <row r="57" spans="1:29" s="1" customFormat="1" x14ac:dyDescent="0.25">
      <c r="A57" s="29">
        <v>11</v>
      </c>
      <c r="B57" s="2" t="s">
        <v>1448</v>
      </c>
      <c r="C57" s="2" t="s">
        <v>1449</v>
      </c>
      <c r="D57" s="2"/>
      <c r="E57" s="2">
        <v>179.09462866300001</v>
      </c>
      <c r="F57" s="2" t="s">
        <v>1450</v>
      </c>
      <c r="G57" s="2">
        <v>1.0671278454321287</v>
      </c>
      <c r="H57" s="5" t="s">
        <v>1424</v>
      </c>
      <c r="I57" s="13" t="s">
        <v>12</v>
      </c>
      <c r="J57" s="13" t="s">
        <v>12</v>
      </c>
      <c r="K57" s="13" t="s">
        <v>12</v>
      </c>
      <c r="L57" s="13" t="e">
        <f t="shared" si="0"/>
        <v>#DIV/0!</v>
      </c>
      <c r="M57" s="13" t="e">
        <f t="shared" si="1"/>
        <v>#DIV/0!</v>
      </c>
      <c r="N57" s="13" t="e">
        <f t="shared" si="2"/>
        <v>#DIV/0!</v>
      </c>
      <c r="O57" s="3"/>
      <c r="P57" s="33">
        <v>11</v>
      </c>
      <c r="Q57" s="2" t="s">
        <v>1448</v>
      </c>
      <c r="R57" s="2" t="s">
        <v>1449</v>
      </c>
      <c r="S57" s="2"/>
      <c r="T57" s="2">
        <v>179.09462866300001</v>
      </c>
      <c r="U57" s="2" t="s">
        <v>1450</v>
      </c>
      <c r="V57" s="2">
        <v>1.0671278454321287</v>
      </c>
      <c r="W57" s="5" t="s">
        <v>1424</v>
      </c>
      <c r="X57" s="4">
        <v>0.95</v>
      </c>
      <c r="Y57" s="4">
        <v>0.93</v>
      </c>
      <c r="Z57" s="4" t="s">
        <v>12</v>
      </c>
      <c r="AA57" s="13">
        <f t="shared" si="3"/>
        <v>0.94</v>
      </c>
      <c r="AB57" s="13">
        <f t="shared" si="4"/>
        <v>1.4142135623730885E-2</v>
      </c>
      <c r="AC57" s="13">
        <f t="shared" si="5"/>
        <v>1.5044825131628601</v>
      </c>
    </row>
    <row r="58" spans="1:29" s="1" customFormat="1" x14ac:dyDescent="0.25">
      <c r="A58" s="29">
        <v>12</v>
      </c>
      <c r="B58" s="2" t="s">
        <v>1451</v>
      </c>
      <c r="C58" s="2" t="s">
        <v>1452</v>
      </c>
      <c r="D58" s="2"/>
      <c r="E58" s="2">
        <v>137.047678469</v>
      </c>
      <c r="F58" s="2" t="s">
        <v>1028</v>
      </c>
      <c r="G58" s="2">
        <v>1.1703207886666664</v>
      </c>
      <c r="H58" s="5" t="s">
        <v>1424</v>
      </c>
      <c r="I58" s="13">
        <v>4.7300000000000004</v>
      </c>
      <c r="J58" s="13">
        <v>4.75</v>
      </c>
      <c r="K58" s="13">
        <v>4.7300000000000004</v>
      </c>
      <c r="L58" s="13">
        <f t="shared" si="0"/>
        <v>4.7366666666666672</v>
      </c>
      <c r="M58" s="13">
        <f t="shared" si="1"/>
        <v>1.154700538379227E-2</v>
      </c>
      <c r="N58" s="13">
        <f t="shared" si="2"/>
        <v>0.24377914251496696</v>
      </c>
      <c r="O58" s="3"/>
      <c r="P58" s="33">
        <v>12</v>
      </c>
      <c r="Q58" s="2" t="s">
        <v>1451</v>
      </c>
      <c r="R58" s="2" t="s">
        <v>1452</v>
      </c>
      <c r="S58" s="2"/>
      <c r="T58" s="2">
        <v>137.047678469</v>
      </c>
      <c r="U58" s="2" t="s">
        <v>1028</v>
      </c>
      <c r="V58" s="2">
        <v>1.1703207886666664</v>
      </c>
      <c r="W58" s="5" t="s">
        <v>1424</v>
      </c>
      <c r="X58" s="4">
        <v>4.75</v>
      </c>
      <c r="Y58" s="4">
        <v>4.7300000000000004</v>
      </c>
      <c r="Z58" s="4" t="s">
        <v>12</v>
      </c>
      <c r="AA58" s="13">
        <f t="shared" si="3"/>
        <v>4.74</v>
      </c>
      <c r="AB58" s="13">
        <f t="shared" si="4"/>
        <v>1.4142135623730649E-2</v>
      </c>
      <c r="AC58" s="13">
        <f t="shared" si="5"/>
        <v>0.29835729163988706</v>
      </c>
    </row>
    <row r="59" spans="1:29" s="1" customFormat="1" x14ac:dyDescent="0.25">
      <c r="A59" s="29">
        <v>1</v>
      </c>
      <c r="B59" s="2" t="s">
        <v>1453</v>
      </c>
      <c r="C59" s="2" t="s">
        <v>1454</v>
      </c>
      <c r="D59" s="2"/>
      <c r="E59" s="2">
        <v>138.031694053</v>
      </c>
      <c r="F59" s="2" t="s">
        <v>1108</v>
      </c>
      <c r="G59" s="2">
        <v>1.3272634023333332</v>
      </c>
      <c r="H59" s="5" t="s">
        <v>1455</v>
      </c>
      <c r="I59" s="13">
        <v>4.28</v>
      </c>
      <c r="J59" s="13">
        <v>4.3099999999999996</v>
      </c>
      <c r="K59" s="13">
        <v>4.3</v>
      </c>
      <c r="L59" s="13">
        <f t="shared" si="0"/>
        <v>4.2966666666666669</v>
      </c>
      <c r="M59" s="13">
        <f t="shared" si="1"/>
        <v>1.5275252316519142E-2</v>
      </c>
      <c r="N59" s="13">
        <f t="shared" si="2"/>
        <v>0.35551401822775347</v>
      </c>
      <c r="O59" s="3"/>
      <c r="P59" s="33">
        <v>1</v>
      </c>
      <c r="Q59" s="2" t="s">
        <v>1453</v>
      </c>
      <c r="R59" s="2" t="s">
        <v>1454</v>
      </c>
      <c r="S59" s="2"/>
      <c r="T59" s="2">
        <v>138.031694053</v>
      </c>
      <c r="U59" s="2" t="s">
        <v>1108</v>
      </c>
      <c r="V59" s="2">
        <v>1.3272634023333332</v>
      </c>
      <c r="W59" s="5" t="s">
        <v>1455</v>
      </c>
      <c r="X59" s="4" t="s">
        <v>12</v>
      </c>
      <c r="Y59" s="4" t="s">
        <v>12</v>
      </c>
      <c r="Z59" s="4" t="s">
        <v>12</v>
      </c>
      <c r="AA59" s="13" t="e">
        <f t="shared" si="3"/>
        <v>#DIV/0!</v>
      </c>
      <c r="AB59" s="13" t="e">
        <f t="shared" si="4"/>
        <v>#DIV/0!</v>
      </c>
      <c r="AC59" s="13" t="e">
        <f t="shared" si="5"/>
        <v>#DIV/0!</v>
      </c>
    </row>
    <row r="60" spans="1:29" s="1" customFormat="1" x14ac:dyDescent="0.25">
      <c r="A60" s="29">
        <v>2</v>
      </c>
      <c r="B60" s="2" t="s">
        <v>1456</v>
      </c>
      <c r="C60" s="2" t="s">
        <v>1457</v>
      </c>
      <c r="D60" s="2"/>
      <c r="E60" s="2">
        <v>130.06299418200001</v>
      </c>
      <c r="F60" s="2" t="s">
        <v>638</v>
      </c>
      <c r="G60" s="2">
        <v>1.4979975616666668</v>
      </c>
      <c r="H60" s="5" t="s">
        <v>1455</v>
      </c>
      <c r="I60" s="13" t="s">
        <v>12</v>
      </c>
      <c r="J60" s="13" t="s">
        <v>12</v>
      </c>
      <c r="K60" s="13" t="s">
        <v>12</v>
      </c>
      <c r="L60" s="13" t="e">
        <f t="shared" si="0"/>
        <v>#DIV/0!</v>
      </c>
      <c r="M60" s="13" t="e">
        <f t="shared" si="1"/>
        <v>#DIV/0!</v>
      </c>
      <c r="N60" s="13" t="e">
        <f t="shared" si="2"/>
        <v>#DIV/0!</v>
      </c>
      <c r="O60" s="3"/>
      <c r="P60" s="33">
        <v>2</v>
      </c>
      <c r="Q60" s="2" t="s">
        <v>1456</v>
      </c>
      <c r="R60" s="2" t="s">
        <v>1457</v>
      </c>
      <c r="S60" s="2"/>
      <c r="T60" s="2">
        <v>130.06299418200001</v>
      </c>
      <c r="U60" s="2" t="s">
        <v>638</v>
      </c>
      <c r="V60" s="2">
        <v>1.4979975616666668</v>
      </c>
      <c r="W60" s="5" t="s">
        <v>1455</v>
      </c>
      <c r="X60" s="4">
        <v>10.5</v>
      </c>
      <c r="Y60" s="4" t="s">
        <v>12</v>
      </c>
      <c r="Z60" s="4" t="s">
        <v>12</v>
      </c>
      <c r="AA60" s="13">
        <f t="shared" si="3"/>
        <v>10.5</v>
      </c>
      <c r="AB60" s="13" t="e">
        <f t="shared" si="4"/>
        <v>#DIV/0!</v>
      </c>
      <c r="AC60" s="13" t="e">
        <f t="shared" si="5"/>
        <v>#DIV/0!</v>
      </c>
    </row>
    <row r="61" spans="1:29" s="1" customFormat="1" x14ac:dyDescent="0.25">
      <c r="A61" s="29">
        <v>3</v>
      </c>
      <c r="B61" s="2" t="s">
        <v>1458</v>
      </c>
      <c r="C61" s="2" t="s">
        <v>1459</v>
      </c>
      <c r="D61" s="2"/>
      <c r="E61" s="2">
        <v>366.24062419500001</v>
      </c>
      <c r="F61" s="2" t="s">
        <v>1460</v>
      </c>
      <c r="G61" s="2">
        <v>1.1134999679999997</v>
      </c>
      <c r="H61" s="5" t="s">
        <v>1455</v>
      </c>
      <c r="I61" s="13">
        <v>11.19</v>
      </c>
      <c r="J61" s="13">
        <v>11.23</v>
      </c>
      <c r="K61" s="13">
        <v>11.22</v>
      </c>
      <c r="L61" s="13">
        <f t="shared" si="0"/>
        <v>11.213333333333333</v>
      </c>
      <c r="M61" s="13">
        <f t="shared" si="1"/>
        <v>2.0816659994661882E-2</v>
      </c>
      <c r="N61" s="13">
        <f t="shared" si="2"/>
        <v>0.18564203324609288</v>
      </c>
      <c r="O61" s="3"/>
      <c r="P61" s="33">
        <v>3</v>
      </c>
      <c r="Q61" s="2" t="s">
        <v>1458</v>
      </c>
      <c r="R61" s="2" t="s">
        <v>1459</v>
      </c>
      <c r="S61" s="2"/>
      <c r="T61" s="2">
        <v>366.24062419500001</v>
      </c>
      <c r="U61" s="2" t="s">
        <v>1460</v>
      </c>
      <c r="V61" s="2">
        <v>1.1134999679999997</v>
      </c>
      <c r="W61" s="5" t="s">
        <v>1455</v>
      </c>
      <c r="X61" s="4" t="s">
        <v>12</v>
      </c>
      <c r="Y61" s="4" t="s">
        <v>12</v>
      </c>
      <c r="Z61" s="4" t="s">
        <v>12</v>
      </c>
      <c r="AA61" s="13" t="e">
        <f t="shared" si="3"/>
        <v>#DIV/0!</v>
      </c>
      <c r="AB61" s="13" t="e">
        <f t="shared" si="4"/>
        <v>#DIV/0!</v>
      </c>
      <c r="AC61" s="13" t="e">
        <f t="shared" si="5"/>
        <v>#DIV/0!</v>
      </c>
    </row>
    <row r="62" spans="1:29" s="1" customFormat="1" x14ac:dyDescent="0.25">
      <c r="A62" s="29">
        <v>4</v>
      </c>
      <c r="B62" s="2" t="s">
        <v>1461</v>
      </c>
      <c r="C62" s="2" t="s">
        <v>1462</v>
      </c>
      <c r="D62" s="2"/>
      <c r="E62" s="2">
        <v>136.100048394</v>
      </c>
      <c r="F62" s="2" t="s">
        <v>1463</v>
      </c>
      <c r="G62" s="2">
        <v>1.2523637206666669</v>
      </c>
      <c r="H62" s="5" t="s">
        <v>1455</v>
      </c>
      <c r="I62" s="13">
        <v>0.95</v>
      </c>
      <c r="J62" s="13">
        <v>0.97</v>
      </c>
      <c r="K62" s="13">
        <v>0.96</v>
      </c>
      <c r="L62" s="13">
        <f t="shared" si="0"/>
        <v>0.96</v>
      </c>
      <c r="M62" s="13">
        <f t="shared" si="1"/>
        <v>1.0000000000000009E-2</v>
      </c>
      <c r="N62" s="13">
        <f t="shared" si="2"/>
        <v>1.0416666666666676</v>
      </c>
      <c r="O62" s="3"/>
      <c r="P62" s="33">
        <v>4</v>
      </c>
      <c r="Q62" s="2" t="s">
        <v>1461</v>
      </c>
      <c r="R62" s="2" t="s">
        <v>1462</v>
      </c>
      <c r="S62" s="2"/>
      <c r="T62" s="2">
        <v>136.100048394</v>
      </c>
      <c r="U62" s="2" t="s">
        <v>1463</v>
      </c>
      <c r="V62" s="2">
        <v>1.2523637206666669</v>
      </c>
      <c r="W62" s="5" t="s">
        <v>1455</v>
      </c>
      <c r="X62" s="4" t="s">
        <v>12</v>
      </c>
      <c r="Y62" s="4" t="s">
        <v>12</v>
      </c>
      <c r="Z62" s="4" t="s">
        <v>12</v>
      </c>
      <c r="AA62" s="13" t="e">
        <f t="shared" si="3"/>
        <v>#DIV/0!</v>
      </c>
      <c r="AB62" s="13" t="e">
        <f t="shared" si="4"/>
        <v>#DIV/0!</v>
      </c>
      <c r="AC62" s="13" t="e">
        <f t="shared" si="5"/>
        <v>#DIV/0!</v>
      </c>
    </row>
    <row r="63" spans="1:29" s="1" customFormat="1" x14ac:dyDescent="0.25">
      <c r="A63" s="29">
        <v>5</v>
      </c>
      <c r="B63" s="2" t="s">
        <v>1464</v>
      </c>
      <c r="C63" s="2" t="s">
        <v>1465</v>
      </c>
      <c r="D63" s="2"/>
      <c r="E63" s="2">
        <v>168.04225873799999</v>
      </c>
      <c r="F63" s="2" t="s">
        <v>1263</v>
      </c>
      <c r="G63" s="2">
        <v>1.0038634619999998</v>
      </c>
      <c r="H63" s="5" t="s">
        <v>1455</v>
      </c>
      <c r="I63" s="13">
        <v>1.59</v>
      </c>
      <c r="J63" s="13">
        <v>1.61</v>
      </c>
      <c r="K63" s="13">
        <v>1.63</v>
      </c>
      <c r="L63" s="13">
        <f t="shared" si="0"/>
        <v>1.61</v>
      </c>
      <c r="M63" s="13">
        <f t="shared" si="1"/>
        <v>1.9999999999999907E-2</v>
      </c>
      <c r="N63" s="13">
        <f t="shared" si="2"/>
        <v>1.2422360248447146</v>
      </c>
      <c r="O63" s="3"/>
      <c r="P63" s="33">
        <v>5</v>
      </c>
      <c r="Q63" s="2" t="s">
        <v>1464</v>
      </c>
      <c r="R63" s="2" t="s">
        <v>1465</v>
      </c>
      <c r="S63" s="2"/>
      <c r="T63" s="2">
        <v>168.04225873799999</v>
      </c>
      <c r="U63" s="2" t="s">
        <v>1263</v>
      </c>
      <c r="V63" s="2">
        <v>1.0038634619999998</v>
      </c>
      <c r="W63" s="5" t="s">
        <v>1455</v>
      </c>
      <c r="X63" s="4">
        <v>1.57</v>
      </c>
      <c r="Y63" s="4" t="s">
        <v>12</v>
      </c>
      <c r="Z63" s="4" t="s">
        <v>12</v>
      </c>
      <c r="AA63" s="13">
        <f t="shared" si="3"/>
        <v>1.57</v>
      </c>
      <c r="AB63" s="13" t="e">
        <f t="shared" si="4"/>
        <v>#DIV/0!</v>
      </c>
      <c r="AC63" s="13" t="e">
        <f t="shared" si="5"/>
        <v>#DIV/0!</v>
      </c>
    </row>
    <row r="64" spans="1:29" s="1" customFormat="1" x14ac:dyDescent="0.25">
      <c r="A64" s="29">
        <v>6</v>
      </c>
      <c r="B64" s="2" t="s">
        <v>1466</v>
      </c>
      <c r="C64" s="2" t="s">
        <v>1467</v>
      </c>
      <c r="D64" s="2"/>
      <c r="E64" s="2">
        <v>159.06841391399999</v>
      </c>
      <c r="F64" s="2" t="s">
        <v>1468</v>
      </c>
      <c r="G64" s="2">
        <v>1.5511398459999997</v>
      </c>
      <c r="H64" s="5" t="s">
        <v>1455</v>
      </c>
      <c r="I64" s="13">
        <v>2.89</v>
      </c>
      <c r="J64" s="13">
        <v>2.87</v>
      </c>
      <c r="K64" s="13">
        <v>2.82</v>
      </c>
      <c r="L64" s="13">
        <f t="shared" si="0"/>
        <v>2.86</v>
      </c>
      <c r="M64" s="13">
        <f t="shared" si="1"/>
        <v>3.605551275464005E-2</v>
      </c>
      <c r="N64" s="13">
        <f t="shared" si="2"/>
        <v>1.2606822641482536</v>
      </c>
      <c r="O64" s="3"/>
      <c r="P64" s="33">
        <v>6</v>
      </c>
      <c r="Q64" s="2" t="s">
        <v>1466</v>
      </c>
      <c r="R64" s="2" t="s">
        <v>1467</v>
      </c>
      <c r="S64" s="2"/>
      <c r="T64" s="2">
        <v>159.06841391399999</v>
      </c>
      <c r="U64" s="2" t="s">
        <v>1468</v>
      </c>
      <c r="V64" s="2">
        <v>1.5511398459999997</v>
      </c>
      <c r="W64" s="5" t="s">
        <v>1455</v>
      </c>
      <c r="X64" s="4">
        <v>2.78</v>
      </c>
      <c r="Y64" s="4" t="s">
        <v>12</v>
      </c>
      <c r="Z64" s="4" t="s">
        <v>12</v>
      </c>
      <c r="AA64" s="13">
        <f t="shared" si="3"/>
        <v>2.78</v>
      </c>
      <c r="AB64" s="13" t="e">
        <f t="shared" si="4"/>
        <v>#DIV/0!</v>
      </c>
      <c r="AC64" s="13" t="e">
        <f t="shared" si="5"/>
        <v>#DIV/0!</v>
      </c>
    </row>
    <row r="65" spans="1:29" s="1" customFormat="1" x14ac:dyDescent="0.25">
      <c r="A65" s="29">
        <v>7</v>
      </c>
      <c r="B65" s="2" t="s">
        <v>1469</v>
      </c>
      <c r="C65" s="2" t="s">
        <v>1470</v>
      </c>
      <c r="D65" s="2"/>
      <c r="E65" s="2">
        <v>184.07355886600001</v>
      </c>
      <c r="F65" s="2" t="s">
        <v>1471</v>
      </c>
      <c r="G65" s="2">
        <v>0.11432451933333344</v>
      </c>
      <c r="H65" s="5" t="s">
        <v>1455</v>
      </c>
      <c r="I65" s="13" t="s">
        <v>12</v>
      </c>
      <c r="J65" s="13" t="s">
        <v>12</v>
      </c>
      <c r="K65" s="13" t="s">
        <v>12</v>
      </c>
      <c r="L65" s="13" t="e">
        <f t="shared" si="0"/>
        <v>#DIV/0!</v>
      </c>
      <c r="M65" s="13" t="e">
        <f t="shared" si="1"/>
        <v>#DIV/0!</v>
      </c>
      <c r="N65" s="13" t="e">
        <f t="shared" si="2"/>
        <v>#DIV/0!</v>
      </c>
      <c r="O65" s="3"/>
      <c r="P65" s="33">
        <v>7</v>
      </c>
      <c r="Q65" s="2" t="s">
        <v>1469</v>
      </c>
      <c r="R65" s="2" t="s">
        <v>1470</v>
      </c>
      <c r="S65" s="2"/>
      <c r="T65" s="2">
        <v>184.07355886600001</v>
      </c>
      <c r="U65" s="2" t="s">
        <v>1471</v>
      </c>
      <c r="V65" s="2">
        <v>0.11432451933333344</v>
      </c>
      <c r="W65" s="5" t="s">
        <v>1455</v>
      </c>
      <c r="X65" s="4">
        <v>1.4</v>
      </c>
      <c r="Y65" s="4" t="s">
        <v>12</v>
      </c>
      <c r="Z65" s="4" t="s">
        <v>12</v>
      </c>
      <c r="AA65" s="13">
        <f t="shared" si="3"/>
        <v>1.4</v>
      </c>
      <c r="AB65" s="13" t="e">
        <f t="shared" si="4"/>
        <v>#DIV/0!</v>
      </c>
      <c r="AC65" s="13" t="e">
        <f t="shared" si="5"/>
        <v>#DIV/0!</v>
      </c>
    </row>
    <row r="66" spans="1:29" s="1" customFormat="1" x14ac:dyDescent="0.25">
      <c r="A66" s="29">
        <v>8</v>
      </c>
      <c r="B66" s="2" t="s">
        <v>1472</v>
      </c>
      <c r="C66" s="2" t="s">
        <v>1473</v>
      </c>
      <c r="D66" s="2"/>
      <c r="E66" s="2">
        <v>152.04734411800001</v>
      </c>
      <c r="F66" s="2" t="s">
        <v>153</v>
      </c>
      <c r="G66" s="2">
        <v>1.3074287836666667</v>
      </c>
      <c r="H66" s="5" t="s">
        <v>1455</v>
      </c>
      <c r="I66" s="13">
        <v>4.43</v>
      </c>
      <c r="J66" s="13">
        <v>4.46</v>
      </c>
      <c r="K66" s="13">
        <v>4.4400000000000004</v>
      </c>
      <c r="L66" s="13">
        <f t="shared" si="0"/>
        <v>4.4433333333333342</v>
      </c>
      <c r="M66" s="13">
        <f t="shared" si="1"/>
        <v>1.5275252316519527E-2</v>
      </c>
      <c r="N66" s="13">
        <f t="shared" si="2"/>
        <v>0.34377912190216486</v>
      </c>
      <c r="O66" s="3"/>
      <c r="P66" s="33">
        <v>8</v>
      </c>
      <c r="Q66" s="2" t="s">
        <v>1472</v>
      </c>
      <c r="R66" s="2" t="s">
        <v>1473</v>
      </c>
      <c r="S66" s="2"/>
      <c r="T66" s="2">
        <v>152.04734411800001</v>
      </c>
      <c r="U66" s="2" t="s">
        <v>153</v>
      </c>
      <c r="V66" s="2">
        <v>1.3074287836666667</v>
      </c>
      <c r="W66" s="5" t="s">
        <v>1455</v>
      </c>
      <c r="X66" s="4">
        <v>4.43</v>
      </c>
      <c r="Y66" s="4" t="s">
        <v>12</v>
      </c>
      <c r="Z66" s="4" t="s">
        <v>12</v>
      </c>
      <c r="AA66" s="13">
        <f t="shared" si="3"/>
        <v>4.43</v>
      </c>
      <c r="AB66" s="13" t="e">
        <f t="shared" si="4"/>
        <v>#DIV/0!</v>
      </c>
      <c r="AC66" s="13" t="e">
        <f t="shared" si="5"/>
        <v>#DIV/0!</v>
      </c>
    </row>
    <row r="67" spans="1:29" s="1" customFormat="1" x14ac:dyDescent="0.25">
      <c r="A67" s="29">
        <v>9</v>
      </c>
      <c r="B67" s="2" t="s">
        <v>1474</v>
      </c>
      <c r="C67" s="2" t="s">
        <v>1475</v>
      </c>
      <c r="D67" s="2"/>
      <c r="E67" s="2">
        <v>124.052429498</v>
      </c>
      <c r="F67" s="2" t="s">
        <v>1161</v>
      </c>
      <c r="G67" s="2">
        <v>1.8795365619999997</v>
      </c>
      <c r="H67" s="5" t="s">
        <v>1455</v>
      </c>
      <c r="I67" s="13">
        <v>1.42</v>
      </c>
      <c r="J67" s="13">
        <v>1.42</v>
      </c>
      <c r="K67" s="13">
        <v>1.41</v>
      </c>
      <c r="L67" s="13">
        <f t="shared" si="0"/>
        <v>1.4166666666666667</v>
      </c>
      <c r="M67" s="13">
        <f t="shared" si="1"/>
        <v>5.7735026918962632E-3</v>
      </c>
      <c r="N67" s="13">
        <f t="shared" si="2"/>
        <v>0.40754136648679506</v>
      </c>
      <c r="O67" s="3"/>
      <c r="P67" s="33">
        <v>9</v>
      </c>
      <c r="Q67" s="2" t="s">
        <v>1474</v>
      </c>
      <c r="R67" s="2" t="s">
        <v>1475</v>
      </c>
      <c r="S67" s="2"/>
      <c r="T67" s="2">
        <v>124.052429498</v>
      </c>
      <c r="U67" s="2" t="s">
        <v>1161</v>
      </c>
      <c r="V67" s="2">
        <v>1.8795365619999997</v>
      </c>
      <c r="W67" s="5" t="s">
        <v>1455</v>
      </c>
      <c r="X67" s="4" t="s">
        <v>12</v>
      </c>
      <c r="Y67" s="4" t="s">
        <v>12</v>
      </c>
      <c r="Z67" s="4" t="s">
        <v>12</v>
      </c>
      <c r="AA67" s="13" t="e">
        <f t="shared" si="3"/>
        <v>#DIV/0!</v>
      </c>
      <c r="AB67" s="13" t="e">
        <f t="shared" si="4"/>
        <v>#DIV/0!</v>
      </c>
      <c r="AC67" s="13" t="e">
        <f t="shared" si="5"/>
        <v>#DIV/0!</v>
      </c>
    </row>
    <row r="68" spans="1:29" s="1" customFormat="1" x14ac:dyDescent="0.25">
      <c r="A68" s="29">
        <v>10</v>
      </c>
      <c r="B68" s="2" t="s">
        <v>1476</v>
      </c>
      <c r="C68" s="2" t="s">
        <v>1477</v>
      </c>
      <c r="D68" s="2"/>
      <c r="E68" s="2">
        <v>167.058243154</v>
      </c>
      <c r="F68" s="2" t="s">
        <v>1082</v>
      </c>
      <c r="G68" s="2">
        <v>0.17853081366666687</v>
      </c>
      <c r="H68" s="5" t="s">
        <v>1455</v>
      </c>
      <c r="I68" s="13">
        <v>0.74</v>
      </c>
      <c r="J68" s="13">
        <v>0.76</v>
      </c>
      <c r="K68" s="13">
        <v>0.75</v>
      </c>
      <c r="L68" s="13">
        <f t="shared" ref="L68:L131" si="6">AVERAGE(I68:K68)</f>
        <v>0.75</v>
      </c>
      <c r="M68" s="13">
        <f t="shared" ref="M68:M131" si="7">STDEV(I68:K68)</f>
        <v>1.0000000000000009E-2</v>
      </c>
      <c r="N68" s="13">
        <f t="shared" ref="N68:N131" si="8">M68/L68*100</f>
        <v>1.3333333333333344</v>
      </c>
      <c r="O68" s="3"/>
      <c r="P68" s="33">
        <v>10</v>
      </c>
      <c r="Q68" s="2" t="s">
        <v>1476</v>
      </c>
      <c r="R68" s="2" t="s">
        <v>1477</v>
      </c>
      <c r="S68" s="2"/>
      <c r="T68" s="2">
        <v>167.058243154</v>
      </c>
      <c r="U68" s="2" t="s">
        <v>1082</v>
      </c>
      <c r="V68" s="2">
        <v>0.17853081366666687</v>
      </c>
      <c r="W68" s="5" t="s">
        <v>1455</v>
      </c>
      <c r="X68" s="4">
        <v>0.75</v>
      </c>
      <c r="Y68" s="4" t="s">
        <v>12</v>
      </c>
      <c r="Z68" s="4" t="s">
        <v>12</v>
      </c>
      <c r="AA68" s="13">
        <f t="shared" ref="AA68:AA131" si="9">AVERAGE(X68:Z68)</f>
        <v>0.75</v>
      </c>
      <c r="AB68" s="13" t="e">
        <f t="shared" ref="AB68:AB131" si="10">STDEV(X68:Z68)</f>
        <v>#DIV/0!</v>
      </c>
      <c r="AC68" s="13" t="e">
        <f t="shared" ref="AC68:AC131" si="11">AB68/AA68*100</f>
        <v>#DIV/0!</v>
      </c>
    </row>
    <row r="69" spans="1:29" s="1" customFormat="1" x14ac:dyDescent="0.25">
      <c r="A69" s="29">
        <v>11</v>
      </c>
      <c r="B69" s="2" t="s">
        <v>1478</v>
      </c>
      <c r="C69" s="2" t="s">
        <v>1479</v>
      </c>
      <c r="D69" s="2"/>
      <c r="E69" s="2">
        <v>138.031694053</v>
      </c>
      <c r="F69" s="2" t="s">
        <v>1108</v>
      </c>
      <c r="G69" s="2">
        <v>1.9772634023333331</v>
      </c>
      <c r="H69" s="5" t="s">
        <v>1455</v>
      </c>
      <c r="I69" s="13">
        <v>4.28</v>
      </c>
      <c r="J69" s="13">
        <v>4.3099999999999996</v>
      </c>
      <c r="K69" s="13">
        <v>4.3</v>
      </c>
      <c r="L69" s="13">
        <f t="shared" si="6"/>
        <v>4.2966666666666669</v>
      </c>
      <c r="M69" s="13">
        <f t="shared" si="7"/>
        <v>1.5275252316519142E-2</v>
      </c>
      <c r="N69" s="13">
        <f t="shared" si="8"/>
        <v>0.35551401822775347</v>
      </c>
      <c r="O69" s="3"/>
      <c r="P69" s="33">
        <v>11</v>
      </c>
      <c r="Q69" s="2" t="s">
        <v>1478</v>
      </c>
      <c r="R69" s="2" t="s">
        <v>1479</v>
      </c>
      <c r="S69" s="2"/>
      <c r="T69" s="2">
        <v>138.031694053</v>
      </c>
      <c r="U69" s="2" t="s">
        <v>1108</v>
      </c>
      <c r="V69" s="2">
        <v>1.9772634023333331</v>
      </c>
      <c r="W69" s="5" t="s">
        <v>1455</v>
      </c>
      <c r="X69" s="4">
        <v>4.28</v>
      </c>
      <c r="Y69" s="4" t="s">
        <v>12</v>
      </c>
      <c r="Z69" s="4" t="s">
        <v>12</v>
      </c>
      <c r="AA69" s="13">
        <f t="shared" si="9"/>
        <v>4.28</v>
      </c>
      <c r="AB69" s="13" t="e">
        <f t="shared" si="10"/>
        <v>#DIV/0!</v>
      </c>
      <c r="AC69" s="13" t="e">
        <f t="shared" si="11"/>
        <v>#DIV/0!</v>
      </c>
    </row>
    <row r="70" spans="1:29" s="1" customFormat="1" x14ac:dyDescent="0.25">
      <c r="A70" s="29">
        <v>12</v>
      </c>
      <c r="B70" s="2" t="s">
        <v>1480</v>
      </c>
      <c r="C70" s="2" t="s">
        <v>1481</v>
      </c>
      <c r="D70" s="2"/>
      <c r="E70" s="2">
        <v>202.12050905999999</v>
      </c>
      <c r="F70" s="2" t="s">
        <v>1482</v>
      </c>
      <c r="G70" s="2">
        <v>2.2689290226666663</v>
      </c>
      <c r="H70" s="5" t="s">
        <v>1455</v>
      </c>
      <c r="I70" s="13">
        <v>6.92</v>
      </c>
      <c r="J70" s="13">
        <v>6.94</v>
      </c>
      <c r="K70" s="13">
        <v>6.94</v>
      </c>
      <c r="L70" s="13">
        <f t="shared" si="6"/>
        <v>6.9333333333333336</v>
      </c>
      <c r="M70" s="13">
        <f t="shared" si="7"/>
        <v>1.1547005383792781E-2</v>
      </c>
      <c r="N70" s="13">
        <f t="shared" si="8"/>
        <v>0.16654334688162664</v>
      </c>
      <c r="O70" s="3"/>
      <c r="P70" s="33">
        <v>12</v>
      </c>
      <c r="Q70" s="2" t="s">
        <v>1480</v>
      </c>
      <c r="R70" s="2" t="s">
        <v>1481</v>
      </c>
      <c r="S70" s="2"/>
      <c r="T70" s="2">
        <v>202.12050905999999</v>
      </c>
      <c r="U70" s="2" t="s">
        <v>1482</v>
      </c>
      <c r="V70" s="2">
        <v>2.2689290226666663</v>
      </c>
      <c r="W70" s="5" t="s">
        <v>1455</v>
      </c>
      <c r="X70" s="4">
        <v>6.94</v>
      </c>
      <c r="Y70" s="4" t="s">
        <v>12</v>
      </c>
      <c r="Z70" s="4" t="s">
        <v>12</v>
      </c>
      <c r="AA70" s="13">
        <f t="shared" si="9"/>
        <v>6.94</v>
      </c>
      <c r="AB70" s="13" t="e">
        <f t="shared" si="10"/>
        <v>#DIV/0!</v>
      </c>
      <c r="AC70" s="13" t="e">
        <f t="shared" si="11"/>
        <v>#DIV/0!</v>
      </c>
    </row>
    <row r="71" spans="1:29" s="1" customFormat="1" x14ac:dyDescent="0.25">
      <c r="A71" s="29">
        <v>1</v>
      </c>
      <c r="B71" s="2" t="s">
        <v>1483</v>
      </c>
      <c r="C71" s="2" t="s">
        <v>1484</v>
      </c>
      <c r="D71" s="2"/>
      <c r="E71" s="2">
        <v>147.06841391399999</v>
      </c>
      <c r="F71" s="2" t="s">
        <v>1485</v>
      </c>
      <c r="G71" s="2">
        <v>1.6150364653333331</v>
      </c>
      <c r="H71" s="5" t="s">
        <v>1486</v>
      </c>
      <c r="I71" s="13">
        <v>6.2</v>
      </c>
      <c r="J71" s="13">
        <v>6.19</v>
      </c>
      <c r="K71" s="13">
        <v>6.22</v>
      </c>
      <c r="L71" s="13">
        <f t="shared" si="6"/>
        <v>6.2033333333333331</v>
      </c>
      <c r="M71" s="13">
        <f t="shared" si="7"/>
        <v>1.5275252316519142E-2</v>
      </c>
      <c r="N71" s="13">
        <f t="shared" si="8"/>
        <v>0.24624264884232899</v>
      </c>
      <c r="O71" s="3"/>
      <c r="P71" s="33">
        <v>1</v>
      </c>
      <c r="Q71" s="2" t="s">
        <v>1483</v>
      </c>
      <c r="R71" s="2" t="s">
        <v>1484</v>
      </c>
      <c r="S71" s="2"/>
      <c r="T71" s="2">
        <v>147.06841391399999</v>
      </c>
      <c r="U71" s="2" t="s">
        <v>1485</v>
      </c>
      <c r="V71" s="2">
        <v>1.6150364653333331</v>
      </c>
      <c r="W71" s="5" t="s">
        <v>1486</v>
      </c>
      <c r="X71" s="4" t="s">
        <v>12</v>
      </c>
      <c r="Y71" s="4" t="s">
        <v>12</v>
      </c>
      <c r="Z71" s="4" t="s">
        <v>12</v>
      </c>
      <c r="AA71" s="13" t="e">
        <f t="shared" si="9"/>
        <v>#DIV/0!</v>
      </c>
      <c r="AB71" s="13" t="e">
        <f t="shared" si="10"/>
        <v>#DIV/0!</v>
      </c>
      <c r="AC71" s="13" t="e">
        <f t="shared" si="11"/>
        <v>#DIV/0!</v>
      </c>
    </row>
    <row r="72" spans="1:29" s="1" customFormat="1" x14ac:dyDescent="0.25">
      <c r="A72" s="29">
        <v>2</v>
      </c>
      <c r="B72" s="2" t="s">
        <v>1487</v>
      </c>
      <c r="C72" s="2" t="s">
        <v>1488</v>
      </c>
      <c r="D72" s="2"/>
      <c r="E72" s="2">
        <v>149.07014524499999</v>
      </c>
      <c r="F72" s="2" t="s">
        <v>1489</v>
      </c>
      <c r="G72" s="2">
        <v>-0.3073366643333334</v>
      </c>
      <c r="H72" s="5" t="s">
        <v>1486</v>
      </c>
      <c r="I72" s="13">
        <v>0.79</v>
      </c>
      <c r="J72" s="13">
        <v>0.79</v>
      </c>
      <c r="K72" s="13">
        <v>0.78</v>
      </c>
      <c r="L72" s="13">
        <f t="shared" si="6"/>
        <v>0.78666666666666674</v>
      </c>
      <c r="M72" s="13">
        <f t="shared" si="7"/>
        <v>5.7735026918962623E-3</v>
      </c>
      <c r="N72" s="13">
        <f t="shared" si="8"/>
        <v>0.73391983371562641</v>
      </c>
      <c r="O72" s="3"/>
      <c r="P72" s="33">
        <v>2</v>
      </c>
      <c r="Q72" s="2" t="s">
        <v>1487</v>
      </c>
      <c r="R72" s="2" t="s">
        <v>1488</v>
      </c>
      <c r="S72" s="2"/>
      <c r="T72" s="2">
        <v>149.07014524499999</v>
      </c>
      <c r="U72" s="2" t="s">
        <v>1489</v>
      </c>
      <c r="V72" s="2">
        <v>-0.3073366643333334</v>
      </c>
      <c r="W72" s="5" t="s">
        <v>1486</v>
      </c>
      <c r="X72" s="4">
        <v>0.74</v>
      </c>
      <c r="Y72" s="4">
        <v>0.74</v>
      </c>
      <c r="Z72" s="4" t="s">
        <v>12</v>
      </c>
      <c r="AA72" s="13">
        <f t="shared" si="9"/>
        <v>0.74</v>
      </c>
      <c r="AB72" s="13">
        <f t="shared" si="10"/>
        <v>0</v>
      </c>
      <c r="AC72" s="13">
        <f t="shared" si="11"/>
        <v>0</v>
      </c>
    </row>
    <row r="73" spans="1:29" s="1" customFormat="1" x14ac:dyDescent="0.25">
      <c r="A73" s="29">
        <v>3</v>
      </c>
      <c r="B73" s="2" t="s">
        <v>1490</v>
      </c>
      <c r="C73" s="2" t="s">
        <v>1491</v>
      </c>
      <c r="D73" s="2"/>
      <c r="E73" s="2">
        <v>182.05790880199999</v>
      </c>
      <c r="F73" s="2" t="s">
        <v>1270</v>
      </c>
      <c r="G73" s="2">
        <v>0.88093152800000007</v>
      </c>
      <c r="H73" s="5" t="s">
        <v>1486</v>
      </c>
      <c r="I73" s="13">
        <v>2.92</v>
      </c>
      <c r="J73" s="13">
        <v>2.9</v>
      </c>
      <c r="K73" s="13">
        <v>2.88</v>
      </c>
      <c r="L73" s="13">
        <f t="shared" si="6"/>
        <v>2.9</v>
      </c>
      <c r="M73" s="13">
        <f t="shared" si="7"/>
        <v>2.0000000000000018E-2</v>
      </c>
      <c r="N73" s="13">
        <f t="shared" si="8"/>
        <v>0.6896551724137937</v>
      </c>
      <c r="O73" s="3"/>
      <c r="P73" s="33">
        <v>3</v>
      </c>
      <c r="Q73" s="2" t="s">
        <v>1490</v>
      </c>
      <c r="R73" s="2" t="s">
        <v>1491</v>
      </c>
      <c r="S73" s="2"/>
      <c r="T73" s="2">
        <v>182.05790880199999</v>
      </c>
      <c r="U73" s="2" t="s">
        <v>1270</v>
      </c>
      <c r="V73" s="2">
        <v>0.88093152800000007</v>
      </c>
      <c r="W73" s="5" t="s">
        <v>1486</v>
      </c>
      <c r="X73" s="4">
        <v>2.85</v>
      </c>
      <c r="Y73" s="4">
        <v>2.89</v>
      </c>
      <c r="Z73" s="4" t="s">
        <v>12</v>
      </c>
      <c r="AA73" s="13">
        <f t="shared" si="9"/>
        <v>2.87</v>
      </c>
      <c r="AB73" s="13">
        <f t="shared" si="10"/>
        <v>2.8284271247461926E-2</v>
      </c>
      <c r="AC73" s="13">
        <f t="shared" si="11"/>
        <v>0.9855146776119138</v>
      </c>
    </row>
    <row r="74" spans="1:29" s="1" customFormat="1" x14ac:dyDescent="0.25">
      <c r="A74" s="29">
        <v>4</v>
      </c>
      <c r="B74" s="2" t="s">
        <v>1492</v>
      </c>
      <c r="C74" s="2" t="s">
        <v>1493</v>
      </c>
      <c r="D74" s="2"/>
      <c r="E74" s="2">
        <v>244.088163557</v>
      </c>
      <c r="F74" s="2" t="s">
        <v>1494</v>
      </c>
      <c r="G74" s="2">
        <v>0.31942364800000006</v>
      </c>
      <c r="H74" s="5" t="s">
        <v>1486</v>
      </c>
      <c r="I74" s="13">
        <v>4.63</v>
      </c>
      <c r="J74" s="13">
        <v>4.63</v>
      </c>
      <c r="K74" s="13">
        <v>4.6399999999999997</v>
      </c>
      <c r="L74" s="13">
        <f t="shared" si="6"/>
        <v>4.6333333333333329</v>
      </c>
      <c r="M74" s="13">
        <f t="shared" si="7"/>
        <v>5.7735026918961348E-3</v>
      </c>
      <c r="N74" s="13">
        <f t="shared" si="8"/>
        <v>0.12460797176754249</v>
      </c>
      <c r="O74" s="3"/>
      <c r="P74" s="33">
        <v>4</v>
      </c>
      <c r="Q74" s="2" t="s">
        <v>1492</v>
      </c>
      <c r="R74" s="2" t="s">
        <v>1493</v>
      </c>
      <c r="S74" s="2"/>
      <c r="T74" s="2">
        <v>244.088163557</v>
      </c>
      <c r="U74" s="2" t="s">
        <v>1494</v>
      </c>
      <c r="V74" s="2">
        <v>0.31942364800000006</v>
      </c>
      <c r="W74" s="5" t="s">
        <v>1486</v>
      </c>
      <c r="X74" s="4">
        <v>4.5999999999999996</v>
      </c>
      <c r="Y74" s="4">
        <v>4.63</v>
      </c>
      <c r="Z74" s="4" t="s">
        <v>12</v>
      </c>
      <c r="AA74" s="13">
        <f t="shared" si="9"/>
        <v>4.6150000000000002</v>
      </c>
      <c r="AB74" s="13">
        <f t="shared" si="10"/>
        <v>2.12132034355966E-2</v>
      </c>
      <c r="AC74" s="13">
        <f t="shared" si="11"/>
        <v>0.45965771258064142</v>
      </c>
    </row>
    <row r="75" spans="1:29" s="1" customFormat="1" x14ac:dyDescent="0.25">
      <c r="A75" s="29">
        <v>5</v>
      </c>
      <c r="B75" s="2" t="s">
        <v>1495</v>
      </c>
      <c r="C75" s="2" t="s">
        <v>1496</v>
      </c>
      <c r="D75" s="2"/>
      <c r="E75" s="2">
        <v>119.988115163</v>
      </c>
      <c r="F75" s="2" t="s">
        <v>1497</v>
      </c>
      <c r="G75" s="2">
        <v>0.29243937466666664</v>
      </c>
      <c r="H75" s="5" t="s">
        <v>1486</v>
      </c>
      <c r="I75" s="13" t="s">
        <v>12</v>
      </c>
      <c r="J75" s="13" t="s">
        <v>12</v>
      </c>
      <c r="K75" s="13" t="s">
        <v>12</v>
      </c>
      <c r="L75" s="13" t="e">
        <f t="shared" si="6"/>
        <v>#DIV/0!</v>
      </c>
      <c r="M75" s="13" t="e">
        <f t="shared" si="7"/>
        <v>#DIV/0!</v>
      </c>
      <c r="N75" s="13" t="e">
        <f t="shared" si="8"/>
        <v>#DIV/0!</v>
      </c>
      <c r="O75" s="3"/>
      <c r="P75" s="33">
        <v>5</v>
      </c>
      <c r="Q75" s="2" t="s">
        <v>1495</v>
      </c>
      <c r="R75" s="2" t="s">
        <v>1496</v>
      </c>
      <c r="S75" s="2"/>
      <c r="T75" s="2">
        <v>119.988115163</v>
      </c>
      <c r="U75" s="2" t="s">
        <v>1497</v>
      </c>
      <c r="V75" s="2">
        <v>0.29243937466666664</v>
      </c>
      <c r="W75" s="5" t="s">
        <v>1486</v>
      </c>
      <c r="X75" s="4">
        <v>3.79</v>
      </c>
      <c r="Y75" s="4">
        <v>3.82</v>
      </c>
      <c r="Z75" s="4" t="s">
        <v>12</v>
      </c>
      <c r="AA75" s="13">
        <f t="shared" si="9"/>
        <v>3.8049999999999997</v>
      </c>
      <c r="AB75" s="13">
        <f t="shared" si="10"/>
        <v>2.1213203435596288E-2</v>
      </c>
      <c r="AC75" s="13">
        <f t="shared" si="11"/>
        <v>0.55750863168452802</v>
      </c>
    </row>
    <row r="76" spans="1:29" s="1" customFormat="1" x14ac:dyDescent="0.25">
      <c r="A76" s="29">
        <v>6</v>
      </c>
      <c r="B76" s="2" t="s">
        <v>1498</v>
      </c>
      <c r="C76" s="2" t="s">
        <v>1499</v>
      </c>
      <c r="D76" s="2"/>
      <c r="E76" s="2">
        <v>72.021129368999993</v>
      </c>
      <c r="F76" s="2" t="s">
        <v>1213</v>
      </c>
      <c r="G76" s="2">
        <v>0.19595048433333334</v>
      </c>
      <c r="H76" s="5" t="s">
        <v>1486</v>
      </c>
      <c r="I76" s="13" t="s">
        <v>12</v>
      </c>
      <c r="J76" s="13" t="s">
        <v>12</v>
      </c>
      <c r="K76" s="13" t="s">
        <v>12</v>
      </c>
      <c r="L76" s="13" t="e">
        <f t="shared" si="6"/>
        <v>#DIV/0!</v>
      </c>
      <c r="M76" s="13" t="e">
        <f t="shared" si="7"/>
        <v>#DIV/0!</v>
      </c>
      <c r="N76" s="13" t="e">
        <f t="shared" si="8"/>
        <v>#DIV/0!</v>
      </c>
      <c r="O76" s="3"/>
      <c r="P76" s="33">
        <v>6</v>
      </c>
      <c r="Q76" s="2" t="s">
        <v>1498</v>
      </c>
      <c r="R76" s="2" t="s">
        <v>1499</v>
      </c>
      <c r="S76" s="2"/>
      <c r="T76" s="2">
        <v>72.021129368999993</v>
      </c>
      <c r="U76" s="2" t="s">
        <v>1213</v>
      </c>
      <c r="V76" s="2">
        <v>0.19595048433333334</v>
      </c>
      <c r="W76" s="5" t="s">
        <v>1486</v>
      </c>
      <c r="X76" s="4" t="s">
        <v>12</v>
      </c>
      <c r="Y76" s="4" t="s">
        <v>12</v>
      </c>
      <c r="Z76" s="4" t="s">
        <v>12</v>
      </c>
      <c r="AA76" s="13" t="e">
        <f t="shared" si="9"/>
        <v>#DIV/0!</v>
      </c>
      <c r="AB76" s="13" t="e">
        <f t="shared" si="10"/>
        <v>#DIV/0!</v>
      </c>
      <c r="AC76" s="13" t="e">
        <f t="shared" si="11"/>
        <v>#DIV/0!</v>
      </c>
    </row>
    <row r="77" spans="1:29" s="1" customFormat="1" x14ac:dyDescent="0.25">
      <c r="A77" s="29">
        <v>7</v>
      </c>
      <c r="B77" s="2" t="s">
        <v>1500</v>
      </c>
      <c r="C77" s="2" t="s">
        <v>1501</v>
      </c>
      <c r="D77" s="2"/>
      <c r="E77" s="2">
        <v>111.03202840500001</v>
      </c>
      <c r="F77" s="2" t="s">
        <v>1406</v>
      </c>
      <c r="G77" s="2">
        <v>0.63071396033333316</v>
      </c>
      <c r="H77" s="5" t="s">
        <v>1486</v>
      </c>
      <c r="I77" s="13">
        <v>3.11</v>
      </c>
      <c r="J77" s="13">
        <v>3.12</v>
      </c>
      <c r="K77" s="13">
        <v>3.12</v>
      </c>
      <c r="L77" s="13">
        <f t="shared" si="6"/>
        <v>3.1166666666666671</v>
      </c>
      <c r="M77" s="13">
        <f t="shared" si="7"/>
        <v>5.7735026918963907E-3</v>
      </c>
      <c r="N77" s="13">
        <f t="shared" si="8"/>
        <v>0.18524607567581999</v>
      </c>
      <c r="O77" s="3"/>
      <c r="P77" s="33">
        <v>7</v>
      </c>
      <c r="Q77" s="2" t="s">
        <v>1500</v>
      </c>
      <c r="R77" s="2" t="s">
        <v>1501</v>
      </c>
      <c r="S77" s="2"/>
      <c r="T77" s="2">
        <v>111.03202840500001</v>
      </c>
      <c r="U77" s="2" t="s">
        <v>1406</v>
      </c>
      <c r="V77" s="2">
        <v>0.63071396033333316</v>
      </c>
      <c r="W77" s="5" t="s">
        <v>1486</v>
      </c>
      <c r="X77" s="4">
        <v>3.12</v>
      </c>
      <c r="Y77" s="4">
        <v>3.11</v>
      </c>
      <c r="Z77" s="4" t="s">
        <v>12</v>
      </c>
      <c r="AA77" s="13">
        <f t="shared" si="9"/>
        <v>3.1150000000000002</v>
      </c>
      <c r="AB77" s="13">
        <f t="shared" si="10"/>
        <v>7.0710678118656384E-3</v>
      </c>
      <c r="AC77" s="13">
        <f t="shared" si="11"/>
        <v>0.22700057180949079</v>
      </c>
    </row>
    <row r="78" spans="1:29" s="1" customFormat="1" x14ac:dyDescent="0.25">
      <c r="A78" s="29">
        <v>8</v>
      </c>
      <c r="B78" s="2" t="s">
        <v>1502</v>
      </c>
      <c r="C78" s="2" t="s">
        <v>1503</v>
      </c>
      <c r="D78" s="2"/>
      <c r="E78" s="2">
        <v>191.058243154</v>
      </c>
      <c r="F78" s="2" t="s">
        <v>1504</v>
      </c>
      <c r="G78" s="2">
        <v>1.4061907766666666</v>
      </c>
      <c r="H78" s="5" t="s">
        <v>1486</v>
      </c>
      <c r="I78" s="13">
        <v>3.84</v>
      </c>
      <c r="J78" s="13">
        <v>3.82</v>
      </c>
      <c r="K78" s="13">
        <v>3.84</v>
      </c>
      <c r="L78" s="13">
        <f t="shared" si="6"/>
        <v>3.8333333333333335</v>
      </c>
      <c r="M78" s="13">
        <f t="shared" si="7"/>
        <v>1.1547005383792526E-2</v>
      </c>
      <c r="N78" s="13">
        <f t="shared" si="8"/>
        <v>0.30122622740328331</v>
      </c>
      <c r="O78" s="3"/>
      <c r="P78" s="33">
        <v>8</v>
      </c>
      <c r="Q78" s="2" t="s">
        <v>1502</v>
      </c>
      <c r="R78" s="2" t="s">
        <v>1503</v>
      </c>
      <c r="S78" s="2"/>
      <c r="T78" s="2">
        <v>191.058243154</v>
      </c>
      <c r="U78" s="2" t="s">
        <v>1504</v>
      </c>
      <c r="V78" s="2">
        <v>1.4061907766666666</v>
      </c>
      <c r="W78" s="5" t="s">
        <v>1486</v>
      </c>
      <c r="X78" s="4">
        <v>3.81</v>
      </c>
      <c r="Y78" s="4">
        <v>3.83</v>
      </c>
      <c r="Z78" s="4" t="s">
        <v>12</v>
      </c>
      <c r="AA78" s="13">
        <f t="shared" si="9"/>
        <v>3.8200000000000003</v>
      </c>
      <c r="AB78" s="13">
        <f t="shared" si="10"/>
        <v>1.4142135623730963E-2</v>
      </c>
      <c r="AC78" s="13">
        <f t="shared" si="11"/>
        <v>0.37021297444321888</v>
      </c>
    </row>
    <row r="79" spans="1:29" s="1" customFormat="1" x14ac:dyDescent="0.25">
      <c r="A79" s="29">
        <v>9</v>
      </c>
      <c r="B79" s="2" t="s">
        <v>1505</v>
      </c>
      <c r="C79" s="2" t="s">
        <v>1506</v>
      </c>
      <c r="D79" s="2"/>
      <c r="E79" s="2">
        <v>136.05242949800001</v>
      </c>
      <c r="F79" s="2" t="s">
        <v>1394</v>
      </c>
      <c r="G79" s="2">
        <v>1.610994105333333</v>
      </c>
      <c r="H79" s="5" t="s">
        <v>1486</v>
      </c>
      <c r="I79" s="13">
        <v>2.92</v>
      </c>
      <c r="J79" s="13">
        <v>2.93</v>
      </c>
      <c r="K79" s="13">
        <v>2.88</v>
      </c>
      <c r="L79" s="13">
        <f t="shared" si="6"/>
        <v>2.91</v>
      </c>
      <c r="M79" s="13">
        <f t="shared" si="7"/>
        <v>2.6457513110646015E-2</v>
      </c>
      <c r="N79" s="13">
        <f t="shared" si="8"/>
        <v>0.90919289040020668</v>
      </c>
      <c r="O79" s="3"/>
      <c r="P79" s="33">
        <v>9</v>
      </c>
      <c r="Q79" s="2" t="s">
        <v>1505</v>
      </c>
      <c r="R79" s="2" t="s">
        <v>1506</v>
      </c>
      <c r="S79" s="2"/>
      <c r="T79" s="2">
        <v>136.05242949800001</v>
      </c>
      <c r="U79" s="2" t="s">
        <v>1394</v>
      </c>
      <c r="V79" s="2">
        <v>1.610994105333333</v>
      </c>
      <c r="W79" s="5" t="s">
        <v>1486</v>
      </c>
      <c r="X79" s="4">
        <v>2.87</v>
      </c>
      <c r="Y79" s="4">
        <v>2.87</v>
      </c>
      <c r="Z79" s="4" t="s">
        <v>12</v>
      </c>
      <c r="AA79" s="13">
        <f t="shared" si="9"/>
        <v>2.87</v>
      </c>
      <c r="AB79" s="13">
        <f t="shared" si="10"/>
        <v>0</v>
      </c>
      <c r="AC79" s="13">
        <f t="shared" si="11"/>
        <v>0</v>
      </c>
    </row>
    <row r="80" spans="1:29" s="1" customFormat="1" x14ac:dyDescent="0.25">
      <c r="A80" s="29">
        <v>10</v>
      </c>
      <c r="B80" s="2" t="s">
        <v>1507</v>
      </c>
      <c r="C80" s="2" t="s">
        <v>1508</v>
      </c>
      <c r="D80" s="2"/>
      <c r="E80" s="2">
        <v>152.04734411800001</v>
      </c>
      <c r="F80" s="2" t="s">
        <v>153</v>
      </c>
      <c r="G80" s="2">
        <v>1.2769414686666662</v>
      </c>
      <c r="H80" s="5" t="s">
        <v>1486</v>
      </c>
      <c r="I80" s="13">
        <v>5.98</v>
      </c>
      <c r="J80" s="13">
        <v>5.98</v>
      </c>
      <c r="K80" s="13">
        <v>5.98</v>
      </c>
      <c r="L80" s="13">
        <f t="shared" si="6"/>
        <v>5.98</v>
      </c>
      <c r="M80" s="13">
        <f t="shared" si="7"/>
        <v>0</v>
      </c>
      <c r="N80" s="13">
        <f t="shared" si="8"/>
        <v>0</v>
      </c>
      <c r="O80" s="3"/>
      <c r="P80" s="33">
        <v>10</v>
      </c>
      <c r="Q80" s="2" t="s">
        <v>1507</v>
      </c>
      <c r="R80" s="2" t="s">
        <v>1508</v>
      </c>
      <c r="S80" s="2"/>
      <c r="T80" s="2">
        <v>152.04734411800001</v>
      </c>
      <c r="U80" s="2" t="s">
        <v>153</v>
      </c>
      <c r="V80" s="2">
        <v>1.2769414686666662</v>
      </c>
      <c r="W80" s="5" t="s">
        <v>1486</v>
      </c>
      <c r="X80" s="4">
        <v>5.95</v>
      </c>
      <c r="Y80" s="4">
        <v>5.97</v>
      </c>
      <c r="Z80" s="4" t="s">
        <v>12</v>
      </c>
      <c r="AA80" s="13">
        <f t="shared" si="9"/>
        <v>5.96</v>
      </c>
      <c r="AB80" s="13">
        <f t="shared" si="10"/>
        <v>1.4142135623730649E-2</v>
      </c>
      <c r="AC80" s="13">
        <f t="shared" si="11"/>
        <v>0.23728415476058137</v>
      </c>
    </row>
    <row r="81" spans="1:29" s="1" customFormat="1" x14ac:dyDescent="0.25">
      <c r="A81" s="29">
        <v>11</v>
      </c>
      <c r="B81" s="2" t="s">
        <v>1509</v>
      </c>
      <c r="C81" s="2" t="s">
        <v>1510</v>
      </c>
      <c r="D81" s="2"/>
      <c r="E81" s="2">
        <v>102.031694053</v>
      </c>
      <c r="F81" s="2" t="s">
        <v>235</v>
      </c>
      <c r="G81" s="2">
        <v>-1.4917456666668494E-3</v>
      </c>
      <c r="H81" s="5" t="s">
        <v>1486</v>
      </c>
      <c r="I81" s="13" t="s">
        <v>12</v>
      </c>
      <c r="J81" s="13" t="s">
        <v>12</v>
      </c>
      <c r="K81" s="13" t="s">
        <v>12</v>
      </c>
      <c r="L81" s="13" t="e">
        <f t="shared" si="6"/>
        <v>#DIV/0!</v>
      </c>
      <c r="M81" s="13" t="e">
        <f t="shared" si="7"/>
        <v>#DIV/0!</v>
      </c>
      <c r="N81" s="13" t="e">
        <f t="shared" si="8"/>
        <v>#DIV/0!</v>
      </c>
      <c r="O81" s="3"/>
      <c r="P81" s="33">
        <v>11</v>
      </c>
      <c r="Q81" s="2" t="s">
        <v>1509</v>
      </c>
      <c r="R81" s="2" t="s">
        <v>1510</v>
      </c>
      <c r="S81" s="2"/>
      <c r="T81" s="2">
        <v>102.031694053</v>
      </c>
      <c r="U81" s="2" t="s">
        <v>235</v>
      </c>
      <c r="V81" s="2">
        <v>-1.4917456666668494E-3</v>
      </c>
      <c r="W81" s="5" t="s">
        <v>1486</v>
      </c>
      <c r="X81" s="4" t="s">
        <v>12</v>
      </c>
      <c r="Y81" s="4" t="s">
        <v>12</v>
      </c>
      <c r="Z81" s="4" t="s">
        <v>12</v>
      </c>
      <c r="AA81" s="13" t="e">
        <f t="shared" si="9"/>
        <v>#DIV/0!</v>
      </c>
      <c r="AB81" s="13" t="e">
        <f t="shared" si="10"/>
        <v>#DIV/0!</v>
      </c>
      <c r="AC81" s="13" t="e">
        <f t="shared" si="11"/>
        <v>#DIV/0!</v>
      </c>
    </row>
    <row r="82" spans="1:29" s="1" customFormat="1" x14ac:dyDescent="0.25">
      <c r="A82" s="29">
        <v>12</v>
      </c>
      <c r="B82" s="2" t="s">
        <v>1511</v>
      </c>
      <c r="C82" s="2" t="s">
        <v>1512</v>
      </c>
      <c r="D82" s="2"/>
      <c r="E82" s="2">
        <v>139.98746025899999</v>
      </c>
      <c r="F82" s="2" t="s">
        <v>523</v>
      </c>
      <c r="G82" s="2">
        <v>-0.87721085999999993</v>
      </c>
      <c r="H82" s="5" t="s">
        <v>1486</v>
      </c>
      <c r="I82" s="9" t="s">
        <v>12</v>
      </c>
      <c r="J82" s="9" t="s">
        <v>12</v>
      </c>
      <c r="K82" s="9" t="s">
        <v>12</v>
      </c>
      <c r="L82" s="13" t="e">
        <f t="shared" si="6"/>
        <v>#DIV/0!</v>
      </c>
      <c r="M82" s="13" t="e">
        <f t="shared" si="7"/>
        <v>#DIV/0!</v>
      </c>
      <c r="N82" s="13" t="e">
        <f t="shared" si="8"/>
        <v>#DIV/0!</v>
      </c>
      <c r="O82" s="3"/>
      <c r="P82" s="33">
        <v>12</v>
      </c>
      <c r="Q82" s="2" t="s">
        <v>1511</v>
      </c>
      <c r="R82" s="2" t="s">
        <v>1512</v>
      </c>
      <c r="S82" s="2"/>
      <c r="T82" s="2">
        <v>139.98746025899999</v>
      </c>
      <c r="U82" s="2" t="s">
        <v>523</v>
      </c>
      <c r="V82" s="2">
        <v>-0.87721085999999993</v>
      </c>
      <c r="W82" s="5" t="s">
        <v>1486</v>
      </c>
      <c r="X82" s="4" t="s">
        <v>12</v>
      </c>
      <c r="Y82" s="4" t="s">
        <v>12</v>
      </c>
      <c r="Z82" s="4" t="s">
        <v>12</v>
      </c>
      <c r="AA82" s="13" t="e">
        <f t="shared" si="9"/>
        <v>#DIV/0!</v>
      </c>
      <c r="AB82" s="13" t="e">
        <f t="shared" si="10"/>
        <v>#DIV/0!</v>
      </c>
      <c r="AC82" s="13" t="e">
        <f t="shared" si="11"/>
        <v>#DIV/0!</v>
      </c>
    </row>
    <row r="83" spans="1:29" s="1" customFormat="1" x14ac:dyDescent="0.25">
      <c r="A83" s="29">
        <v>1</v>
      </c>
      <c r="B83" s="2" t="s">
        <v>1513</v>
      </c>
      <c r="C83" s="2" t="s">
        <v>1514</v>
      </c>
      <c r="D83" s="2"/>
      <c r="E83" s="2">
        <v>203.09462866300001</v>
      </c>
      <c r="F83" s="2" t="s">
        <v>1515</v>
      </c>
      <c r="G83" s="2">
        <v>2.2124581089999995</v>
      </c>
      <c r="H83" s="5" t="s">
        <v>1516</v>
      </c>
      <c r="I83" s="13">
        <v>9.1300000000000008</v>
      </c>
      <c r="J83" s="13">
        <v>9.1300000000000008</v>
      </c>
      <c r="K83" s="13">
        <v>9.15</v>
      </c>
      <c r="L83" s="13">
        <f t="shared" si="6"/>
        <v>9.1366666666666685</v>
      </c>
      <c r="M83" s="13">
        <f t="shared" si="7"/>
        <v>1.154700538379227E-2</v>
      </c>
      <c r="N83" s="13">
        <f t="shared" si="8"/>
        <v>0.12638094181458157</v>
      </c>
      <c r="O83" s="3"/>
      <c r="P83" s="33">
        <v>1</v>
      </c>
      <c r="Q83" s="2" t="s">
        <v>1513</v>
      </c>
      <c r="R83" s="2" t="s">
        <v>1514</v>
      </c>
      <c r="S83" s="2"/>
      <c r="T83" s="2">
        <v>203.09462866300001</v>
      </c>
      <c r="U83" s="2" t="s">
        <v>1515</v>
      </c>
      <c r="V83" s="2">
        <v>2.2124581089999995</v>
      </c>
      <c r="W83" s="5" t="s">
        <v>1516</v>
      </c>
      <c r="X83" s="4">
        <v>9.1199999999999992</v>
      </c>
      <c r="Y83" s="4" t="s">
        <v>12</v>
      </c>
      <c r="Z83" s="4" t="s">
        <v>12</v>
      </c>
      <c r="AA83" s="13">
        <f t="shared" si="9"/>
        <v>9.1199999999999992</v>
      </c>
      <c r="AB83" s="13" t="e">
        <f t="shared" si="10"/>
        <v>#DIV/0!</v>
      </c>
      <c r="AC83" s="13" t="e">
        <f t="shared" si="11"/>
        <v>#DIV/0!</v>
      </c>
    </row>
    <row r="84" spans="1:29" s="1" customFormat="1" x14ac:dyDescent="0.25">
      <c r="A84" s="29">
        <v>2</v>
      </c>
      <c r="B84" s="2" t="s">
        <v>1337</v>
      </c>
      <c r="C84" s="2" t="s">
        <v>1517</v>
      </c>
      <c r="D84" s="2"/>
      <c r="E84" s="2">
        <v>174.016437913</v>
      </c>
      <c r="F84" s="2" t="s">
        <v>351</v>
      </c>
      <c r="G84" s="2">
        <v>-0.67283063333333337</v>
      </c>
      <c r="H84" s="5" t="s">
        <v>1516</v>
      </c>
      <c r="I84" s="13">
        <v>0.77</v>
      </c>
      <c r="J84" s="13">
        <v>0.77</v>
      </c>
      <c r="K84" s="13">
        <v>0.8</v>
      </c>
      <c r="L84" s="13">
        <f t="shared" si="6"/>
        <v>0.77999999999999992</v>
      </c>
      <c r="M84" s="13">
        <f t="shared" si="7"/>
        <v>1.732050807568879E-2</v>
      </c>
      <c r="N84" s="13">
        <f t="shared" si="8"/>
        <v>2.2205779584216399</v>
      </c>
      <c r="O84" s="3"/>
      <c r="P84" s="33">
        <v>2</v>
      </c>
      <c r="Q84" s="2" t="s">
        <v>1337</v>
      </c>
      <c r="R84" s="2" t="s">
        <v>1517</v>
      </c>
      <c r="S84" s="2"/>
      <c r="T84" s="2">
        <v>174.016437913</v>
      </c>
      <c r="U84" s="2" t="s">
        <v>351</v>
      </c>
      <c r="V84" s="2">
        <v>-0.67283063333333337</v>
      </c>
      <c r="W84" s="5" t="s">
        <v>1516</v>
      </c>
      <c r="X84" s="4">
        <v>0.77</v>
      </c>
      <c r="Y84" s="4" t="s">
        <v>12</v>
      </c>
      <c r="Z84" s="4" t="s">
        <v>12</v>
      </c>
      <c r="AA84" s="13">
        <f t="shared" si="9"/>
        <v>0.77</v>
      </c>
      <c r="AB84" s="13" t="e">
        <f t="shared" si="10"/>
        <v>#DIV/0!</v>
      </c>
      <c r="AC84" s="13" t="e">
        <f t="shared" si="11"/>
        <v>#DIV/0!</v>
      </c>
    </row>
    <row r="85" spans="1:29" s="1" customFormat="1" x14ac:dyDescent="0.25">
      <c r="A85" s="29">
        <v>3</v>
      </c>
      <c r="B85" s="2" t="s">
        <v>1518</v>
      </c>
      <c r="C85" s="2" t="s">
        <v>1519</v>
      </c>
      <c r="D85" s="2"/>
      <c r="E85" s="2">
        <v>180.06338810599999</v>
      </c>
      <c r="F85" s="2" t="s">
        <v>1520</v>
      </c>
      <c r="G85" s="2">
        <v>-2.7579993179999995</v>
      </c>
      <c r="H85" s="5" t="s">
        <v>1516</v>
      </c>
      <c r="I85" s="13">
        <v>0.71</v>
      </c>
      <c r="J85" s="13">
        <v>0.72</v>
      </c>
      <c r="K85" s="13">
        <v>0.72</v>
      </c>
      <c r="L85" s="13">
        <f t="shared" si="6"/>
        <v>0.71666666666666667</v>
      </c>
      <c r="M85" s="13">
        <f t="shared" si="7"/>
        <v>5.7735026918962623E-3</v>
      </c>
      <c r="N85" s="13">
        <f t="shared" si="8"/>
        <v>0.80560502677622259</v>
      </c>
      <c r="O85" s="3"/>
      <c r="P85" s="33">
        <v>3</v>
      </c>
      <c r="Q85" s="2" t="s">
        <v>1518</v>
      </c>
      <c r="R85" s="2" t="s">
        <v>1519</v>
      </c>
      <c r="S85" s="2"/>
      <c r="T85" s="2">
        <v>180.06338810599999</v>
      </c>
      <c r="U85" s="2" t="s">
        <v>1520</v>
      </c>
      <c r="V85" s="2">
        <v>-2.7579993179999995</v>
      </c>
      <c r="W85" s="5" t="s">
        <v>1516</v>
      </c>
      <c r="X85" s="4">
        <v>0.71</v>
      </c>
      <c r="Y85" s="4" t="s">
        <v>12</v>
      </c>
      <c r="Z85" s="4" t="s">
        <v>12</v>
      </c>
      <c r="AA85" s="13">
        <f t="shared" si="9"/>
        <v>0.71</v>
      </c>
      <c r="AB85" s="13" t="e">
        <f t="shared" si="10"/>
        <v>#DIV/0!</v>
      </c>
      <c r="AC85" s="13" t="e">
        <f t="shared" si="11"/>
        <v>#DIV/0!</v>
      </c>
    </row>
    <row r="86" spans="1:29" s="1" customFormat="1" x14ac:dyDescent="0.25">
      <c r="A86" s="29">
        <v>4</v>
      </c>
      <c r="B86" s="2" t="s">
        <v>1521</v>
      </c>
      <c r="C86" s="2" t="s">
        <v>1522</v>
      </c>
      <c r="D86" s="2"/>
      <c r="E86" s="2">
        <v>180.06338810599999</v>
      </c>
      <c r="F86" s="2" t="s">
        <v>1520</v>
      </c>
      <c r="G86" s="2">
        <v>-2.7579993179999995</v>
      </c>
      <c r="H86" s="5" t="s">
        <v>1516</v>
      </c>
      <c r="I86" s="9">
        <v>0.71</v>
      </c>
      <c r="J86" s="9">
        <v>0.72</v>
      </c>
      <c r="K86" s="9">
        <v>0.72</v>
      </c>
      <c r="L86" s="13">
        <f t="shared" si="6"/>
        <v>0.71666666666666667</v>
      </c>
      <c r="M86" s="13">
        <f t="shared" si="7"/>
        <v>5.7735026918962623E-3</v>
      </c>
      <c r="N86" s="13">
        <f t="shared" si="8"/>
        <v>0.80560502677622259</v>
      </c>
      <c r="O86" s="3"/>
      <c r="P86" s="33">
        <v>4</v>
      </c>
      <c r="Q86" s="2" t="s">
        <v>1521</v>
      </c>
      <c r="R86" s="2" t="s">
        <v>1522</v>
      </c>
      <c r="S86" s="2"/>
      <c r="T86" s="2">
        <v>180.06338810599999</v>
      </c>
      <c r="U86" s="2" t="s">
        <v>1520</v>
      </c>
      <c r="V86" s="2">
        <v>-2.7579993179999995</v>
      </c>
      <c r="W86" s="5" t="s">
        <v>1516</v>
      </c>
      <c r="X86" s="4">
        <v>0.71</v>
      </c>
      <c r="Y86" s="4" t="s">
        <v>12</v>
      </c>
      <c r="Z86" s="4" t="s">
        <v>12</v>
      </c>
      <c r="AA86" s="13">
        <f t="shared" si="9"/>
        <v>0.71</v>
      </c>
      <c r="AB86" s="13" t="e">
        <f t="shared" si="10"/>
        <v>#DIV/0!</v>
      </c>
      <c r="AC86" s="13" t="e">
        <f t="shared" si="11"/>
        <v>#DIV/0!</v>
      </c>
    </row>
    <row r="87" spans="1:29" s="1" customFormat="1" x14ac:dyDescent="0.25">
      <c r="A87" s="29">
        <v>5</v>
      </c>
      <c r="B87" s="2" t="s">
        <v>1523</v>
      </c>
      <c r="C87" s="2" t="s">
        <v>1524</v>
      </c>
      <c r="D87" s="2"/>
      <c r="E87" s="2">
        <v>152.06847348599999</v>
      </c>
      <c r="F87" s="2" t="s">
        <v>1525</v>
      </c>
      <c r="G87" s="2">
        <v>-3.0996839066666659</v>
      </c>
      <c r="H87" s="5" t="s">
        <v>1516</v>
      </c>
      <c r="I87" s="13">
        <v>0.74</v>
      </c>
      <c r="J87" s="13">
        <v>0.73</v>
      </c>
      <c r="K87" s="13">
        <v>0.74</v>
      </c>
      <c r="L87" s="13">
        <f t="shared" si="6"/>
        <v>0.73666666666666669</v>
      </c>
      <c r="M87" s="13">
        <f t="shared" si="7"/>
        <v>5.7735026918962623E-3</v>
      </c>
      <c r="N87" s="13">
        <f t="shared" si="8"/>
        <v>0.78373339708999046</v>
      </c>
      <c r="O87" s="3"/>
      <c r="P87" s="33">
        <v>5</v>
      </c>
      <c r="Q87" s="2" t="s">
        <v>1523</v>
      </c>
      <c r="R87" s="2" t="s">
        <v>1524</v>
      </c>
      <c r="S87" s="2"/>
      <c r="T87" s="2">
        <v>152.06847348599999</v>
      </c>
      <c r="U87" s="2" t="s">
        <v>1525</v>
      </c>
      <c r="V87" s="2">
        <v>-3.0996839066666659</v>
      </c>
      <c r="W87" s="5" t="s">
        <v>1516</v>
      </c>
      <c r="X87" s="4">
        <v>0.73</v>
      </c>
      <c r="Y87" s="4" t="s">
        <v>12</v>
      </c>
      <c r="Z87" s="4" t="s">
        <v>12</v>
      </c>
      <c r="AA87" s="13">
        <f t="shared" si="9"/>
        <v>0.73</v>
      </c>
      <c r="AB87" s="13" t="e">
        <f t="shared" si="10"/>
        <v>#DIV/0!</v>
      </c>
      <c r="AC87" s="13" t="e">
        <f t="shared" si="11"/>
        <v>#DIV/0!</v>
      </c>
    </row>
    <row r="88" spans="1:29" s="1" customFormat="1" x14ac:dyDescent="0.25">
      <c r="A88" s="29">
        <v>6</v>
      </c>
      <c r="B88" s="2" t="s">
        <v>1526</v>
      </c>
      <c r="C88" s="2" t="s">
        <v>1527</v>
      </c>
      <c r="D88" s="2"/>
      <c r="E88" s="2">
        <v>152.06847348599999</v>
      </c>
      <c r="F88" s="2" t="s">
        <v>1525</v>
      </c>
      <c r="G88" s="2">
        <v>-3.0996839066666659</v>
      </c>
      <c r="H88" s="5" t="s">
        <v>1516</v>
      </c>
      <c r="I88" s="13">
        <v>0.74</v>
      </c>
      <c r="J88" s="13">
        <v>0.73</v>
      </c>
      <c r="K88" s="13">
        <v>0.74</v>
      </c>
      <c r="L88" s="13">
        <f t="shared" si="6"/>
        <v>0.73666666666666669</v>
      </c>
      <c r="M88" s="13">
        <f t="shared" si="7"/>
        <v>5.7735026918962623E-3</v>
      </c>
      <c r="N88" s="13">
        <f t="shared" si="8"/>
        <v>0.78373339708999046</v>
      </c>
      <c r="O88" s="3"/>
      <c r="P88" s="33">
        <v>6</v>
      </c>
      <c r="Q88" s="2" t="s">
        <v>1526</v>
      </c>
      <c r="R88" s="2" t="s">
        <v>1527</v>
      </c>
      <c r="S88" s="2"/>
      <c r="T88" s="2">
        <v>152.06847348599999</v>
      </c>
      <c r="U88" s="2" t="s">
        <v>1525</v>
      </c>
      <c r="V88" s="2">
        <v>-3.0996839066666659</v>
      </c>
      <c r="W88" s="5" t="s">
        <v>1516</v>
      </c>
      <c r="X88" s="4">
        <v>0.73</v>
      </c>
      <c r="Y88" s="4" t="s">
        <v>12</v>
      </c>
      <c r="Z88" s="4" t="s">
        <v>12</v>
      </c>
      <c r="AA88" s="13">
        <f t="shared" si="9"/>
        <v>0.73</v>
      </c>
      <c r="AB88" s="13" t="e">
        <f t="shared" si="10"/>
        <v>#DIV/0!</v>
      </c>
      <c r="AC88" s="13" t="e">
        <f t="shared" si="11"/>
        <v>#DIV/0!</v>
      </c>
    </row>
    <row r="89" spans="1:29" s="1" customFormat="1" x14ac:dyDescent="0.25">
      <c r="A89" s="29">
        <v>7</v>
      </c>
      <c r="B89" s="2" t="s">
        <v>1528</v>
      </c>
      <c r="C89" s="2" t="s">
        <v>1529</v>
      </c>
      <c r="D89" s="2"/>
      <c r="E89" s="2">
        <v>180.06338810599999</v>
      </c>
      <c r="F89" s="2" t="s">
        <v>1520</v>
      </c>
      <c r="G89" s="2">
        <v>-3.7820096520000002</v>
      </c>
      <c r="H89" s="5" t="s">
        <v>1516</v>
      </c>
      <c r="I89" s="13">
        <v>0.71</v>
      </c>
      <c r="J89" s="13">
        <v>0.72</v>
      </c>
      <c r="K89" s="13">
        <v>0.72</v>
      </c>
      <c r="L89" s="13">
        <f t="shared" si="6"/>
        <v>0.71666666666666667</v>
      </c>
      <c r="M89" s="13">
        <f t="shared" si="7"/>
        <v>5.7735026918962623E-3</v>
      </c>
      <c r="N89" s="13">
        <f t="shared" si="8"/>
        <v>0.80560502677622259</v>
      </c>
      <c r="O89" s="3"/>
      <c r="P89" s="33">
        <v>7</v>
      </c>
      <c r="Q89" s="2" t="s">
        <v>1528</v>
      </c>
      <c r="R89" s="2" t="s">
        <v>1529</v>
      </c>
      <c r="S89" s="2"/>
      <c r="T89" s="2">
        <v>180.06338810599999</v>
      </c>
      <c r="U89" s="2" t="s">
        <v>1520</v>
      </c>
      <c r="V89" s="2">
        <v>-3.7820096520000002</v>
      </c>
      <c r="W89" s="5" t="s">
        <v>1516</v>
      </c>
      <c r="X89" s="4">
        <v>0.71</v>
      </c>
      <c r="Y89" s="4" t="s">
        <v>12</v>
      </c>
      <c r="Z89" s="4" t="s">
        <v>12</v>
      </c>
      <c r="AA89" s="13">
        <f t="shared" si="9"/>
        <v>0.71</v>
      </c>
      <c r="AB89" s="13" t="e">
        <f t="shared" si="10"/>
        <v>#DIV/0!</v>
      </c>
      <c r="AC89" s="13" t="e">
        <f t="shared" si="11"/>
        <v>#DIV/0!</v>
      </c>
    </row>
    <row r="90" spans="1:29" s="1" customFormat="1" x14ac:dyDescent="0.25">
      <c r="A90" s="29">
        <v>8</v>
      </c>
      <c r="B90" s="2" t="s">
        <v>1530</v>
      </c>
      <c r="C90" s="2" t="s">
        <v>1531</v>
      </c>
      <c r="D90" s="2"/>
      <c r="E90" s="2">
        <v>180.06338810599999</v>
      </c>
      <c r="F90" s="2" t="s">
        <v>1520</v>
      </c>
      <c r="G90" s="2">
        <v>-2.9325392180000001</v>
      </c>
      <c r="H90" s="5" t="s">
        <v>1516</v>
      </c>
      <c r="I90" s="13">
        <v>0.71</v>
      </c>
      <c r="J90" s="13">
        <v>0.72</v>
      </c>
      <c r="K90" s="13">
        <v>0.72</v>
      </c>
      <c r="L90" s="13">
        <f t="shared" si="6"/>
        <v>0.71666666666666667</v>
      </c>
      <c r="M90" s="13">
        <f t="shared" si="7"/>
        <v>5.7735026918962623E-3</v>
      </c>
      <c r="N90" s="13">
        <f t="shared" si="8"/>
        <v>0.80560502677622259</v>
      </c>
      <c r="O90" s="3"/>
      <c r="P90" s="33">
        <v>8</v>
      </c>
      <c r="Q90" s="2" t="s">
        <v>1530</v>
      </c>
      <c r="R90" s="2" t="s">
        <v>1531</v>
      </c>
      <c r="S90" s="2"/>
      <c r="T90" s="2">
        <v>180.06338810599999</v>
      </c>
      <c r="U90" s="2" t="s">
        <v>1520</v>
      </c>
      <c r="V90" s="2">
        <v>-2.9325392180000001</v>
      </c>
      <c r="W90" s="5" t="s">
        <v>1516</v>
      </c>
      <c r="X90" s="4">
        <v>0.71</v>
      </c>
      <c r="Y90" s="4" t="s">
        <v>12</v>
      </c>
      <c r="Z90" s="4" t="s">
        <v>12</v>
      </c>
      <c r="AA90" s="13">
        <f t="shared" si="9"/>
        <v>0.71</v>
      </c>
      <c r="AB90" s="13" t="e">
        <f t="shared" si="10"/>
        <v>#DIV/0!</v>
      </c>
      <c r="AC90" s="13" t="e">
        <f t="shared" si="11"/>
        <v>#DIV/0!</v>
      </c>
    </row>
    <row r="91" spans="1:29" s="1" customFormat="1" x14ac:dyDescent="0.25">
      <c r="A91" s="29">
        <v>9</v>
      </c>
      <c r="B91" s="2" t="s">
        <v>1532</v>
      </c>
      <c r="C91" s="2" t="s">
        <v>1533</v>
      </c>
      <c r="D91" s="2"/>
      <c r="E91" s="2">
        <v>150.05282342199999</v>
      </c>
      <c r="F91" s="2" t="s">
        <v>1534</v>
      </c>
      <c r="G91" s="2">
        <v>-2.3022042759999999</v>
      </c>
      <c r="H91" s="5" t="s">
        <v>1516</v>
      </c>
      <c r="I91" s="13">
        <v>0.72</v>
      </c>
      <c r="J91" s="13">
        <v>0.72</v>
      </c>
      <c r="K91" s="13">
        <v>0.73</v>
      </c>
      <c r="L91" s="13">
        <f t="shared" si="6"/>
        <v>0.72333333333333327</v>
      </c>
      <c r="M91" s="13">
        <f t="shared" si="7"/>
        <v>5.7735026918962623E-3</v>
      </c>
      <c r="N91" s="13">
        <f t="shared" si="8"/>
        <v>0.79818009565386128</v>
      </c>
      <c r="O91" s="3"/>
      <c r="P91" s="33">
        <v>9</v>
      </c>
      <c r="Q91" s="2" t="s">
        <v>1532</v>
      </c>
      <c r="R91" s="2" t="s">
        <v>1533</v>
      </c>
      <c r="S91" s="2"/>
      <c r="T91" s="2">
        <v>150.05282342199999</v>
      </c>
      <c r="U91" s="2" t="s">
        <v>1534</v>
      </c>
      <c r="V91" s="2">
        <v>-2.3022042759999999</v>
      </c>
      <c r="W91" s="5" t="s">
        <v>1516</v>
      </c>
      <c r="X91" s="4">
        <v>0.73</v>
      </c>
      <c r="Y91" s="4" t="s">
        <v>12</v>
      </c>
      <c r="Z91" s="4" t="s">
        <v>12</v>
      </c>
      <c r="AA91" s="13">
        <f t="shared" si="9"/>
        <v>0.73</v>
      </c>
      <c r="AB91" s="13" t="e">
        <f t="shared" si="10"/>
        <v>#DIV/0!</v>
      </c>
      <c r="AC91" s="13" t="e">
        <f t="shared" si="11"/>
        <v>#DIV/0!</v>
      </c>
    </row>
    <row r="92" spans="1:29" s="1" customFormat="1" x14ac:dyDescent="0.25">
      <c r="A92" s="29">
        <v>10</v>
      </c>
      <c r="B92" s="2" t="s">
        <v>1535</v>
      </c>
      <c r="C92" s="2" t="s">
        <v>1536</v>
      </c>
      <c r="D92" s="2"/>
      <c r="E92" s="2">
        <v>150.05282342199999</v>
      </c>
      <c r="F92" s="2" t="s">
        <v>1534</v>
      </c>
      <c r="G92" s="2">
        <v>-2.3022042759999999</v>
      </c>
      <c r="H92" s="5" t="s">
        <v>1537</v>
      </c>
      <c r="I92" s="13">
        <v>0.8</v>
      </c>
      <c r="J92" s="13">
        <v>0.75</v>
      </c>
      <c r="K92" s="13">
        <v>0.75</v>
      </c>
      <c r="L92" s="13">
        <f t="shared" si="6"/>
        <v>0.76666666666666661</v>
      </c>
      <c r="M92" s="13">
        <f t="shared" si="7"/>
        <v>2.8867513459481315E-2</v>
      </c>
      <c r="N92" s="13">
        <f t="shared" si="8"/>
        <v>3.7653278425410415</v>
      </c>
      <c r="O92" s="3"/>
      <c r="P92" s="33">
        <v>10</v>
      </c>
      <c r="Q92" s="2" t="s">
        <v>1535</v>
      </c>
      <c r="R92" s="2" t="s">
        <v>1536</v>
      </c>
      <c r="S92" s="2"/>
      <c r="T92" s="2">
        <v>150.05282342199999</v>
      </c>
      <c r="U92" s="2" t="s">
        <v>1534</v>
      </c>
      <c r="V92" s="2">
        <v>-2.3022042759999999</v>
      </c>
      <c r="W92" s="5" t="s">
        <v>1537</v>
      </c>
      <c r="X92" s="4">
        <v>0.73</v>
      </c>
      <c r="Y92" s="4">
        <v>0.73</v>
      </c>
      <c r="Z92" s="4">
        <v>0.72</v>
      </c>
      <c r="AA92" s="13">
        <f t="shared" si="9"/>
        <v>0.72666666666666657</v>
      </c>
      <c r="AB92" s="13">
        <f t="shared" si="10"/>
        <v>5.7735026918962632E-3</v>
      </c>
      <c r="AC92" s="13">
        <f t="shared" si="11"/>
        <v>0.79451871906829319</v>
      </c>
    </row>
    <row r="93" spans="1:29" s="1" customFormat="1" x14ac:dyDescent="0.25">
      <c r="A93" s="29">
        <v>11</v>
      </c>
      <c r="B93" s="2" t="s">
        <v>1538</v>
      </c>
      <c r="C93" s="2" t="s">
        <v>1539</v>
      </c>
      <c r="D93" s="2"/>
      <c r="E93" s="2">
        <v>342.11621152800001</v>
      </c>
      <c r="F93" s="2" t="s">
        <v>398</v>
      </c>
      <c r="G93" s="2">
        <v>-4.5288349636666663</v>
      </c>
      <c r="H93" s="5" t="s">
        <v>1537</v>
      </c>
      <c r="I93" s="13">
        <v>0.7</v>
      </c>
      <c r="J93" s="13">
        <v>0.74</v>
      </c>
      <c r="K93" s="13">
        <v>0.72</v>
      </c>
      <c r="L93" s="13">
        <f t="shared" si="6"/>
        <v>0.72000000000000008</v>
      </c>
      <c r="M93" s="13">
        <f t="shared" si="7"/>
        <v>2.0000000000000018E-2</v>
      </c>
      <c r="N93" s="13">
        <f t="shared" si="8"/>
        <v>2.7777777777777799</v>
      </c>
      <c r="O93" s="3"/>
      <c r="P93" s="33">
        <v>11</v>
      </c>
      <c r="Q93" s="2" t="s">
        <v>1538</v>
      </c>
      <c r="R93" s="2" t="s">
        <v>1539</v>
      </c>
      <c r="S93" s="2"/>
      <c r="T93" s="2">
        <v>342.11621152800001</v>
      </c>
      <c r="U93" s="2" t="s">
        <v>398</v>
      </c>
      <c r="V93" s="2">
        <v>-4.5288349636666663</v>
      </c>
      <c r="W93" s="5" t="s">
        <v>1537</v>
      </c>
      <c r="X93" s="4">
        <v>0.7</v>
      </c>
      <c r="Y93" s="4">
        <v>0.7</v>
      </c>
      <c r="Z93" s="4">
        <v>0.71</v>
      </c>
      <c r="AA93" s="13">
        <f t="shared" si="9"/>
        <v>0.70333333333333325</v>
      </c>
      <c r="AB93" s="13">
        <f t="shared" si="10"/>
        <v>5.7735026918962623E-3</v>
      </c>
      <c r="AC93" s="13">
        <f t="shared" si="11"/>
        <v>0.82087715998525068</v>
      </c>
    </row>
    <row r="94" spans="1:29" s="1" customFormat="1" x14ac:dyDescent="0.25">
      <c r="A94" s="29">
        <v>12</v>
      </c>
      <c r="B94" s="2" t="s">
        <v>1540</v>
      </c>
      <c r="C94" s="2" t="s">
        <v>1541</v>
      </c>
      <c r="D94" s="2"/>
      <c r="E94" s="2">
        <v>180.06338810599999</v>
      </c>
      <c r="F94" s="2" t="s">
        <v>1520</v>
      </c>
      <c r="G94" s="2">
        <v>-2.9325392180000001</v>
      </c>
      <c r="H94" s="5" t="s">
        <v>1537</v>
      </c>
      <c r="I94" s="9">
        <v>0.7</v>
      </c>
      <c r="J94" s="9">
        <v>0.72</v>
      </c>
      <c r="K94" s="9">
        <v>0.71</v>
      </c>
      <c r="L94" s="13">
        <f t="shared" si="6"/>
        <v>0.71</v>
      </c>
      <c r="M94" s="13">
        <f t="shared" si="7"/>
        <v>1.0000000000000009E-2</v>
      </c>
      <c r="N94" s="13">
        <f t="shared" si="8"/>
        <v>1.4084507042253533</v>
      </c>
      <c r="O94" s="3"/>
      <c r="P94" s="33">
        <v>12</v>
      </c>
      <c r="Q94" s="2" t="s">
        <v>1540</v>
      </c>
      <c r="R94" s="2" t="s">
        <v>1541</v>
      </c>
      <c r="S94" s="2"/>
      <c r="T94" s="2">
        <v>180.06338810599999</v>
      </c>
      <c r="U94" s="2" t="s">
        <v>1520</v>
      </c>
      <c r="V94" s="2">
        <v>-2.9325392180000001</v>
      </c>
      <c r="W94" s="5" t="s">
        <v>1537</v>
      </c>
      <c r="X94" s="4">
        <v>0.7</v>
      </c>
      <c r="Y94" s="4">
        <v>0.7</v>
      </c>
      <c r="Z94" s="4">
        <v>0.7</v>
      </c>
      <c r="AA94" s="13">
        <f t="shared" si="9"/>
        <v>0.69999999999999984</v>
      </c>
      <c r="AB94" s="13">
        <f t="shared" si="10"/>
        <v>1.3597399555105182E-16</v>
      </c>
      <c r="AC94" s="13">
        <f t="shared" si="11"/>
        <v>1.9424856507293121E-14</v>
      </c>
    </row>
    <row r="95" spans="1:29" s="1" customFormat="1" x14ac:dyDescent="0.25">
      <c r="A95" s="29">
        <v>1</v>
      </c>
      <c r="B95" s="2" t="s">
        <v>1542</v>
      </c>
      <c r="C95" s="2" t="s">
        <v>1543</v>
      </c>
      <c r="D95" s="2"/>
      <c r="E95" s="2">
        <v>180.06338810599999</v>
      </c>
      <c r="F95" s="2" t="s">
        <v>1520</v>
      </c>
      <c r="G95" s="2">
        <v>-2.9325392180000001</v>
      </c>
      <c r="H95" s="5" t="s">
        <v>1537</v>
      </c>
      <c r="I95" s="13">
        <v>0.7</v>
      </c>
      <c r="J95" s="13">
        <v>0.72</v>
      </c>
      <c r="K95" s="13">
        <v>0.71</v>
      </c>
      <c r="L95" s="13">
        <f t="shared" si="6"/>
        <v>0.71</v>
      </c>
      <c r="M95" s="13">
        <f t="shared" si="7"/>
        <v>1.0000000000000009E-2</v>
      </c>
      <c r="N95" s="13">
        <f t="shared" si="8"/>
        <v>1.4084507042253533</v>
      </c>
      <c r="O95" s="3"/>
      <c r="P95" s="33">
        <v>1</v>
      </c>
      <c r="Q95" s="2" t="s">
        <v>1542</v>
      </c>
      <c r="R95" s="2" t="s">
        <v>1543</v>
      </c>
      <c r="S95" s="2"/>
      <c r="T95" s="2">
        <v>180.06338810599999</v>
      </c>
      <c r="U95" s="2" t="s">
        <v>1520</v>
      </c>
      <c r="V95" s="2">
        <v>-2.9325392180000001</v>
      </c>
      <c r="W95" s="5" t="s">
        <v>1537</v>
      </c>
      <c r="X95" s="4">
        <v>0.7</v>
      </c>
      <c r="Y95" s="4">
        <v>0.7</v>
      </c>
      <c r="Z95" s="4">
        <v>0.7</v>
      </c>
      <c r="AA95" s="13">
        <f t="shared" si="9"/>
        <v>0.69999999999999984</v>
      </c>
      <c r="AB95" s="13">
        <f t="shared" si="10"/>
        <v>1.3597399555105182E-16</v>
      </c>
      <c r="AC95" s="13">
        <f t="shared" si="11"/>
        <v>1.9424856507293121E-14</v>
      </c>
    </row>
    <row r="96" spans="1:29" s="1" customFormat="1" x14ac:dyDescent="0.25">
      <c r="A96" s="29">
        <v>2</v>
      </c>
      <c r="B96" s="2" t="s">
        <v>1544</v>
      </c>
      <c r="C96" s="2" t="s">
        <v>1545</v>
      </c>
      <c r="D96" s="2"/>
      <c r="E96" s="2">
        <v>180.06338810599999</v>
      </c>
      <c r="F96" s="2" t="s">
        <v>1520</v>
      </c>
      <c r="G96" s="2">
        <v>-2.9325392180000001</v>
      </c>
      <c r="H96" s="5" t="s">
        <v>1537</v>
      </c>
      <c r="I96" s="13">
        <v>0.7</v>
      </c>
      <c r="J96" s="13">
        <v>0.72</v>
      </c>
      <c r="K96" s="13">
        <v>0.71</v>
      </c>
      <c r="L96" s="13">
        <f t="shared" si="6"/>
        <v>0.71</v>
      </c>
      <c r="M96" s="13">
        <f t="shared" si="7"/>
        <v>1.0000000000000009E-2</v>
      </c>
      <c r="N96" s="13">
        <f t="shared" si="8"/>
        <v>1.4084507042253533</v>
      </c>
      <c r="O96" s="3"/>
      <c r="P96" s="33">
        <v>2</v>
      </c>
      <c r="Q96" s="2" t="s">
        <v>1544</v>
      </c>
      <c r="R96" s="2" t="s">
        <v>1545</v>
      </c>
      <c r="S96" s="2"/>
      <c r="T96" s="2">
        <v>180.06338810599999</v>
      </c>
      <c r="U96" s="2" t="s">
        <v>1520</v>
      </c>
      <c r="V96" s="2">
        <v>-2.9325392180000001</v>
      </c>
      <c r="W96" s="5" t="s">
        <v>1537</v>
      </c>
      <c r="X96" s="4">
        <v>0.7</v>
      </c>
      <c r="Y96" s="4">
        <v>0.7</v>
      </c>
      <c r="Z96" s="4">
        <v>0.7</v>
      </c>
      <c r="AA96" s="13">
        <f t="shared" si="9"/>
        <v>0.69999999999999984</v>
      </c>
      <c r="AB96" s="13">
        <f t="shared" si="10"/>
        <v>1.3597399555105182E-16</v>
      </c>
      <c r="AC96" s="13">
        <f t="shared" si="11"/>
        <v>1.9424856507293121E-14</v>
      </c>
    </row>
    <row r="97" spans="1:29" s="1" customFormat="1" x14ac:dyDescent="0.25">
      <c r="A97" s="29">
        <v>3</v>
      </c>
      <c r="B97" s="2" t="s">
        <v>1546</v>
      </c>
      <c r="C97" s="2" t="s">
        <v>1547</v>
      </c>
      <c r="D97" s="2"/>
      <c r="E97" s="2">
        <v>182.07903817100001</v>
      </c>
      <c r="F97" s="2" t="s">
        <v>445</v>
      </c>
      <c r="G97" s="2">
        <v>-3.7300188486666666</v>
      </c>
      <c r="H97" s="5" t="s">
        <v>1537</v>
      </c>
      <c r="I97" s="9">
        <v>0.7</v>
      </c>
      <c r="J97" s="9">
        <v>0.74</v>
      </c>
      <c r="K97" s="9">
        <v>0.72</v>
      </c>
      <c r="L97" s="13">
        <f t="shared" si="6"/>
        <v>0.72000000000000008</v>
      </c>
      <c r="M97" s="13">
        <f t="shared" si="7"/>
        <v>2.0000000000000018E-2</v>
      </c>
      <c r="N97" s="13">
        <f t="shared" si="8"/>
        <v>2.7777777777777799</v>
      </c>
      <c r="O97" s="3"/>
      <c r="P97" s="33">
        <v>3</v>
      </c>
      <c r="Q97" s="2" t="s">
        <v>1546</v>
      </c>
      <c r="R97" s="2" t="s">
        <v>1547</v>
      </c>
      <c r="S97" s="2"/>
      <c r="T97" s="2">
        <v>182.07903817100001</v>
      </c>
      <c r="U97" s="2" t="s">
        <v>445</v>
      </c>
      <c r="V97" s="2">
        <v>-3.7300188486666666</v>
      </c>
      <c r="W97" s="5" t="s">
        <v>1537</v>
      </c>
      <c r="X97" s="5">
        <v>0.68</v>
      </c>
      <c r="Y97" s="5">
        <v>0.7</v>
      </c>
      <c r="Z97" s="4">
        <v>0.71</v>
      </c>
      <c r="AA97" s="13">
        <f t="shared" si="9"/>
        <v>0.69666666666666666</v>
      </c>
      <c r="AB97" s="13">
        <f t="shared" si="10"/>
        <v>1.527525231651942E-2</v>
      </c>
      <c r="AC97" s="13">
        <f t="shared" si="11"/>
        <v>2.1926199497396297</v>
      </c>
    </row>
    <row r="98" spans="1:29" s="1" customFormat="1" x14ac:dyDescent="0.25">
      <c r="A98" s="29">
        <v>4</v>
      </c>
      <c r="B98" s="2" t="s">
        <v>1548</v>
      </c>
      <c r="C98" s="2" t="s">
        <v>1549</v>
      </c>
      <c r="D98" s="2"/>
      <c r="E98" s="2">
        <v>342.11621152800001</v>
      </c>
      <c r="F98" s="2" t="s">
        <v>398</v>
      </c>
      <c r="G98" s="2">
        <v>-4.7033748636666664</v>
      </c>
      <c r="H98" s="5" t="s">
        <v>1537</v>
      </c>
      <c r="I98" s="13">
        <v>0.7</v>
      </c>
      <c r="J98" s="13">
        <v>0.74</v>
      </c>
      <c r="K98" s="13">
        <v>0.72</v>
      </c>
      <c r="L98" s="13">
        <f t="shared" si="6"/>
        <v>0.72000000000000008</v>
      </c>
      <c r="M98" s="13">
        <f t="shared" si="7"/>
        <v>2.0000000000000018E-2</v>
      </c>
      <c r="N98" s="13">
        <f t="shared" si="8"/>
        <v>2.7777777777777799</v>
      </c>
      <c r="O98" s="3"/>
      <c r="P98" s="33">
        <v>4</v>
      </c>
      <c r="Q98" s="2" t="s">
        <v>1548</v>
      </c>
      <c r="R98" s="2" t="s">
        <v>1549</v>
      </c>
      <c r="S98" s="2"/>
      <c r="T98" s="2">
        <v>342.11621152800001</v>
      </c>
      <c r="U98" s="2" t="s">
        <v>398</v>
      </c>
      <c r="V98" s="2">
        <v>-4.7033748636666664</v>
      </c>
      <c r="W98" s="5" t="s">
        <v>1537</v>
      </c>
      <c r="X98" s="4">
        <v>0.7</v>
      </c>
      <c r="Y98" s="4">
        <v>0.7</v>
      </c>
      <c r="Z98" s="4">
        <v>0.71</v>
      </c>
      <c r="AA98" s="13">
        <f t="shared" si="9"/>
        <v>0.70333333333333325</v>
      </c>
      <c r="AB98" s="13">
        <f t="shared" si="10"/>
        <v>5.7735026918962623E-3</v>
      </c>
      <c r="AC98" s="13">
        <f t="shared" si="11"/>
        <v>0.82087715998525068</v>
      </c>
    </row>
    <row r="99" spans="1:29" s="1" customFormat="1" x14ac:dyDescent="0.25">
      <c r="A99" s="29">
        <v>5</v>
      </c>
      <c r="B99" s="2" t="s">
        <v>1550</v>
      </c>
      <c r="C99" s="2" t="s">
        <v>1551</v>
      </c>
      <c r="D99" s="2"/>
      <c r="E99" s="2">
        <v>182.07903817100001</v>
      </c>
      <c r="F99" s="2" t="s">
        <v>445</v>
      </c>
      <c r="G99" s="2">
        <v>-3.7300188486666666</v>
      </c>
      <c r="H99" s="5" t="s">
        <v>1537</v>
      </c>
      <c r="I99" s="9">
        <v>0.7</v>
      </c>
      <c r="J99" s="9">
        <v>0.74</v>
      </c>
      <c r="K99" s="9">
        <v>0.72</v>
      </c>
      <c r="L99" s="13">
        <f t="shared" si="6"/>
        <v>0.72000000000000008</v>
      </c>
      <c r="M99" s="13">
        <f t="shared" si="7"/>
        <v>2.0000000000000018E-2</v>
      </c>
      <c r="N99" s="13">
        <f t="shared" si="8"/>
        <v>2.7777777777777799</v>
      </c>
      <c r="O99" s="3"/>
      <c r="P99" s="33">
        <v>5</v>
      </c>
      <c r="Q99" s="2" t="s">
        <v>1550</v>
      </c>
      <c r="R99" s="2" t="s">
        <v>1551</v>
      </c>
      <c r="S99" s="2"/>
      <c r="T99" s="2">
        <v>182.07903817100001</v>
      </c>
      <c r="U99" s="2" t="s">
        <v>445</v>
      </c>
      <c r="V99" s="2">
        <v>-3.7300188486666666</v>
      </c>
      <c r="W99" s="5" t="s">
        <v>1537</v>
      </c>
      <c r="X99" s="4">
        <v>0.7</v>
      </c>
      <c r="Y99" s="4">
        <v>0.7</v>
      </c>
      <c r="Z99" s="4">
        <v>0.71</v>
      </c>
      <c r="AA99" s="13">
        <f t="shared" si="9"/>
        <v>0.70333333333333325</v>
      </c>
      <c r="AB99" s="13">
        <f t="shared" si="10"/>
        <v>5.7735026918962623E-3</v>
      </c>
      <c r="AC99" s="13">
        <f t="shared" si="11"/>
        <v>0.82087715998525068</v>
      </c>
    </row>
    <row r="100" spans="1:29" s="1" customFormat="1" x14ac:dyDescent="0.25">
      <c r="A100" s="29">
        <v>6</v>
      </c>
      <c r="B100" s="2" t="s">
        <v>1552</v>
      </c>
      <c r="C100" s="2" t="s">
        <v>1553</v>
      </c>
      <c r="D100" s="2"/>
      <c r="E100" s="2">
        <v>342.11621152800001</v>
      </c>
      <c r="F100" s="2" t="s">
        <v>398</v>
      </c>
      <c r="G100" s="2">
        <v>-4.7033748636666664</v>
      </c>
      <c r="H100" s="5" t="s">
        <v>1537</v>
      </c>
      <c r="I100" s="9">
        <v>0.7</v>
      </c>
      <c r="J100" s="9">
        <v>0.74</v>
      </c>
      <c r="K100" s="9">
        <v>0.72</v>
      </c>
      <c r="L100" s="13">
        <f t="shared" si="6"/>
        <v>0.72000000000000008</v>
      </c>
      <c r="M100" s="13">
        <f t="shared" si="7"/>
        <v>2.0000000000000018E-2</v>
      </c>
      <c r="N100" s="13">
        <f t="shared" si="8"/>
        <v>2.7777777777777799</v>
      </c>
      <c r="O100" s="3"/>
      <c r="P100" s="33">
        <v>6</v>
      </c>
      <c r="Q100" s="2" t="s">
        <v>1552</v>
      </c>
      <c r="R100" s="2" t="s">
        <v>1553</v>
      </c>
      <c r="S100" s="2"/>
      <c r="T100" s="2">
        <v>342.11621152800001</v>
      </c>
      <c r="U100" s="2" t="s">
        <v>398</v>
      </c>
      <c r="V100" s="2">
        <v>-4.7033748636666664</v>
      </c>
      <c r="W100" s="5" t="s">
        <v>1537</v>
      </c>
      <c r="X100" s="4">
        <v>0.7</v>
      </c>
      <c r="Y100" s="4">
        <v>0.7</v>
      </c>
      <c r="Z100" s="4">
        <v>0.71</v>
      </c>
      <c r="AA100" s="13">
        <f t="shared" si="9"/>
        <v>0.70333333333333325</v>
      </c>
      <c r="AB100" s="13">
        <f t="shared" si="10"/>
        <v>5.7735026918962623E-3</v>
      </c>
      <c r="AC100" s="13">
        <f t="shared" si="11"/>
        <v>0.82087715998525068</v>
      </c>
    </row>
    <row r="101" spans="1:29" s="1" customFormat="1" x14ac:dyDescent="0.25">
      <c r="A101" s="29">
        <v>7</v>
      </c>
      <c r="B101" s="2" t="s">
        <v>1554</v>
      </c>
      <c r="C101" s="2" t="s">
        <v>1555</v>
      </c>
      <c r="D101" s="2"/>
      <c r="E101" s="2">
        <v>180.06338810599999</v>
      </c>
      <c r="F101" s="2" t="s">
        <v>1520</v>
      </c>
      <c r="G101" s="2">
        <v>-3.2670318919999994</v>
      </c>
      <c r="H101" s="5" t="s">
        <v>1537</v>
      </c>
      <c r="I101" s="13">
        <v>0.7</v>
      </c>
      <c r="J101" s="13">
        <v>0.72</v>
      </c>
      <c r="K101" s="13">
        <v>0.71</v>
      </c>
      <c r="L101" s="13">
        <f t="shared" si="6"/>
        <v>0.71</v>
      </c>
      <c r="M101" s="13">
        <f t="shared" si="7"/>
        <v>1.0000000000000009E-2</v>
      </c>
      <c r="N101" s="13">
        <f t="shared" si="8"/>
        <v>1.4084507042253533</v>
      </c>
      <c r="O101" s="3"/>
      <c r="P101" s="33">
        <v>7</v>
      </c>
      <c r="Q101" s="2" t="s">
        <v>1554</v>
      </c>
      <c r="R101" s="2" t="s">
        <v>1555</v>
      </c>
      <c r="S101" s="2"/>
      <c r="T101" s="2">
        <v>180.06338810599999</v>
      </c>
      <c r="U101" s="2" t="s">
        <v>1520</v>
      </c>
      <c r="V101" s="2">
        <v>-3.2670318919999994</v>
      </c>
      <c r="W101" s="5" t="s">
        <v>1537</v>
      </c>
      <c r="X101" s="4">
        <v>0.68</v>
      </c>
      <c r="Y101" s="4">
        <v>0.7</v>
      </c>
      <c r="Z101" s="4">
        <v>0.7</v>
      </c>
      <c r="AA101" s="13">
        <f t="shared" si="9"/>
        <v>0.69333333333333336</v>
      </c>
      <c r="AB101" s="13">
        <f t="shared" si="10"/>
        <v>1.1547005383792462E-2</v>
      </c>
      <c r="AC101" s="13">
        <f t="shared" si="11"/>
        <v>1.6654334688162205</v>
      </c>
    </row>
    <row r="102" spans="1:29" s="1" customFormat="1" x14ac:dyDescent="0.25">
      <c r="A102" s="29">
        <v>8</v>
      </c>
      <c r="B102" s="2" t="s">
        <v>1556</v>
      </c>
      <c r="C102" s="2" t="s">
        <v>1557</v>
      </c>
      <c r="D102" s="2"/>
      <c r="E102" s="2">
        <v>178.04773804199999</v>
      </c>
      <c r="F102" s="2" t="s">
        <v>125</v>
      </c>
      <c r="G102" s="2">
        <v>-2.7452731859999999</v>
      </c>
      <c r="H102" s="5" t="s">
        <v>1537</v>
      </c>
      <c r="I102" s="13">
        <v>0.8</v>
      </c>
      <c r="J102" s="13">
        <v>0.75</v>
      </c>
      <c r="K102" s="13">
        <v>0.74</v>
      </c>
      <c r="L102" s="13">
        <f t="shared" si="6"/>
        <v>0.76333333333333331</v>
      </c>
      <c r="M102" s="13">
        <f t="shared" si="7"/>
        <v>3.2145502536643208E-2</v>
      </c>
      <c r="N102" s="13">
        <f t="shared" si="8"/>
        <v>4.2112012056737829</v>
      </c>
      <c r="O102" s="3"/>
      <c r="P102" s="33">
        <v>8</v>
      </c>
      <c r="Q102" s="2" t="s">
        <v>1556</v>
      </c>
      <c r="R102" s="2" t="s">
        <v>1557</v>
      </c>
      <c r="S102" s="2"/>
      <c r="T102" s="2">
        <v>178.04773804199999</v>
      </c>
      <c r="U102" s="2" t="s">
        <v>125</v>
      </c>
      <c r="V102" s="2">
        <v>-2.7452731859999999</v>
      </c>
      <c r="W102" s="5" t="s">
        <v>1537</v>
      </c>
      <c r="X102" s="4">
        <v>0.71</v>
      </c>
      <c r="Y102" s="4">
        <v>0.74</v>
      </c>
      <c r="Z102" s="4">
        <v>0.72</v>
      </c>
      <c r="AA102" s="13">
        <f t="shared" si="9"/>
        <v>0.72333333333333327</v>
      </c>
      <c r="AB102" s="13">
        <f t="shared" si="10"/>
        <v>1.527525231651948E-2</v>
      </c>
      <c r="AC102" s="13">
        <f t="shared" si="11"/>
        <v>2.1117860345418635</v>
      </c>
    </row>
    <row r="103" spans="1:29" s="1" customFormat="1" x14ac:dyDescent="0.25">
      <c r="A103" s="29">
        <v>9</v>
      </c>
      <c r="B103" s="2" t="s">
        <v>1532</v>
      </c>
      <c r="C103" s="2" t="s">
        <v>1558</v>
      </c>
      <c r="D103" s="2"/>
      <c r="E103" s="2">
        <v>150.05282342199999</v>
      </c>
      <c r="F103" s="2" t="s">
        <v>1534</v>
      </c>
      <c r="G103" s="2">
        <v>-2.9380256209999995</v>
      </c>
      <c r="H103" s="5" t="s">
        <v>1537</v>
      </c>
      <c r="I103" s="13">
        <v>0.8</v>
      </c>
      <c r="J103" s="13">
        <v>0.75</v>
      </c>
      <c r="K103" s="13">
        <v>0.75</v>
      </c>
      <c r="L103" s="13">
        <f t="shared" si="6"/>
        <v>0.76666666666666661</v>
      </c>
      <c r="M103" s="13">
        <f t="shared" si="7"/>
        <v>2.8867513459481315E-2</v>
      </c>
      <c r="N103" s="13">
        <f t="shared" si="8"/>
        <v>3.7653278425410415</v>
      </c>
      <c r="O103" s="3"/>
      <c r="P103" s="33">
        <v>9</v>
      </c>
      <c r="Q103" s="2" t="s">
        <v>1532</v>
      </c>
      <c r="R103" s="2" t="s">
        <v>1558</v>
      </c>
      <c r="S103" s="2"/>
      <c r="T103" s="2">
        <v>150.05282342199999</v>
      </c>
      <c r="U103" s="2" t="s">
        <v>1534</v>
      </c>
      <c r="V103" s="2">
        <v>-2.9380256209999995</v>
      </c>
      <c r="W103" s="5" t="s">
        <v>1537</v>
      </c>
      <c r="X103" s="4">
        <v>0.73</v>
      </c>
      <c r="Y103" s="4">
        <v>0.73</v>
      </c>
      <c r="Z103" s="4">
        <v>0.72</v>
      </c>
      <c r="AA103" s="13">
        <f t="shared" si="9"/>
        <v>0.72666666666666657</v>
      </c>
      <c r="AB103" s="13">
        <f t="shared" si="10"/>
        <v>5.7735026918962632E-3</v>
      </c>
      <c r="AC103" s="13">
        <f t="shared" si="11"/>
        <v>0.79451871906829319</v>
      </c>
    </row>
    <row r="104" spans="1:29" s="1" customFormat="1" x14ac:dyDescent="0.25">
      <c r="A104" s="29">
        <v>10</v>
      </c>
      <c r="B104" s="2" t="s">
        <v>1559</v>
      </c>
      <c r="C104" s="2" t="s">
        <v>1560</v>
      </c>
      <c r="D104" s="2"/>
      <c r="E104" s="2">
        <v>342.11621152800001</v>
      </c>
      <c r="F104" s="2" t="s">
        <v>398</v>
      </c>
      <c r="G104" s="2">
        <v>-4.7033748636666664</v>
      </c>
      <c r="H104" s="5" t="s">
        <v>1561</v>
      </c>
      <c r="I104" s="13">
        <v>0.69</v>
      </c>
      <c r="J104" s="13">
        <v>0.74</v>
      </c>
      <c r="K104" s="13">
        <v>0.71</v>
      </c>
      <c r="L104" s="13">
        <f t="shared" si="6"/>
        <v>0.71333333333333326</v>
      </c>
      <c r="M104" s="13">
        <f t="shared" si="7"/>
        <v>2.5166114784235853E-2</v>
      </c>
      <c r="N104" s="13">
        <f t="shared" si="8"/>
        <v>3.527960016481662</v>
      </c>
      <c r="O104" s="3"/>
      <c r="P104" s="33">
        <v>10</v>
      </c>
      <c r="Q104" s="2" t="s">
        <v>1559</v>
      </c>
      <c r="R104" s="2" t="s">
        <v>1560</v>
      </c>
      <c r="S104" s="2"/>
      <c r="T104" s="2">
        <v>342.11621152800001</v>
      </c>
      <c r="U104" s="2" t="s">
        <v>398</v>
      </c>
      <c r="V104" s="2">
        <v>-4.7033748636666664</v>
      </c>
      <c r="W104" s="5" t="s">
        <v>1561</v>
      </c>
      <c r="X104" s="4">
        <v>0.72</v>
      </c>
      <c r="Y104" s="4" t="s">
        <v>12</v>
      </c>
      <c r="Z104" s="4" t="s">
        <v>12</v>
      </c>
      <c r="AA104" s="13">
        <f t="shared" si="9"/>
        <v>0.72</v>
      </c>
      <c r="AB104" s="13" t="e">
        <f t="shared" si="10"/>
        <v>#DIV/0!</v>
      </c>
      <c r="AC104" s="13" t="e">
        <f t="shared" si="11"/>
        <v>#DIV/0!</v>
      </c>
    </row>
    <row r="105" spans="1:29" s="1" customFormat="1" x14ac:dyDescent="0.25">
      <c r="A105" s="29">
        <v>11</v>
      </c>
      <c r="B105" s="2" t="s">
        <v>1562</v>
      </c>
      <c r="C105" s="2" t="s">
        <v>1563</v>
      </c>
      <c r="D105" s="2"/>
      <c r="E105" s="2">
        <v>180.06338810599999</v>
      </c>
      <c r="F105" s="2" t="s">
        <v>1520</v>
      </c>
      <c r="G105" s="2">
        <v>-2.7579993179999995</v>
      </c>
      <c r="H105" s="5" t="s">
        <v>1561</v>
      </c>
      <c r="I105" s="13">
        <v>0.71</v>
      </c>
      <c r="J105" s="13">
        <v>0.74</v>
      </c>
      <c r="K105" s="13">
        <v>0.72</v>
      </c>
      <c r="L105" s="13">
        <f t="shared" si="6"/>
        <v>0.72333333333333327</v>
      </c>
      <c r="M105" s="13">
        <f t="shared" si="7"/>
        <v>1.527525231651948E-2</v>
      </c>
      <c r="N105" s="13">
        <f t="shared" si="8"/>
        <v>2.1117860345418635</v>
      </c>
      <c r="O105" s="3"/>
      <c r="P105" s="33">
        <v>11</v>
      </c>
      <c r="Q105" s="2" t="s">
        <v>1562</v>
      </c>
      <c r="R105" s="2" t="s">
        <v>1563</v>
      </c>
      <c r="S105" s="2"/>
      <c r="T105" s="2">
        <v>180.06338810599999</v>
      </c>
      <c r="U105" s="2" t="s">
        <v>1520</v>
      </c>
      <c r="V105" s="2">
        <v>-2.7579993179999995</v>
      </c>
      <c r="W105" s="5" t="s">
        <v>1561</v>
      </c>
      <c r="X105" s="4">
        <v>0.73</v>
      </c>
      <c r="Y105" s="4" t="s">
        <v>12</v>
      </c>
      <c r="Z105" s="4" t="s">
        <v>12</v>
      </c>
      <c r="AA105" s="13">
        <f t="shared" si="9"/>
        <v>0.73</v>
      </c>
      <c r="AB105" s="13" t="e">
        <f t="shared" si="10"/>
        <v>#DIV/0!</v>
      </c>
      <c r="AC105" s="13" t="e">
        <f t="shared" si="11"/>
        <v>#DIV/0!</v>
      </c>
    </row>
    <row r="106" spans="1:29" s="1" customFormat="1" x14ac:dyDescent="0.25">
      <c r="A106" s="29">
        <v>12</v>
      </c>
      <c r="B106" s="2" t="s">
        <v>1564</v>
      </c>
      <c r="C106" s="2" t="s">
        <v>1565</v>
      </c>
      <c r="D106" s="2"/>
      <c r="E106" s="2">
        <v>152.06847348599999</v>
      </c>
      <c r="F106" s="2" t="s">
        <v>1525</v>
      </c>
      <c r="G106" s="2">
        <v>-3.0996839066666659</v>
      </c>
      <c r="H106" s="5" t="s">
        <v>1561</v>
      </c>
      <c r="I106" s="13">
        <v>0.72</v>
      </c>
      <c r="J106" s="13">
        <v>0.74</v>
      </c>
      <c r="K106" s="13">
        <v>0.74</v>
      </c>
      <c r="L106" s="13">
        <f t="shared" si="6"/>
        <v>0.73333333333333339</v>
      </c>
      <c r="M106" s="13">
        <f t="shared" si="7"/>
        <v>1.1547005383792525E-2</v>
      </c>
      <c r="N106" s="13">
        <f t="shared" si="8"/>
        <v>1.5745916432444349</v>
      </c>
      <c r="O106" s="3"/>
      <c r="P106" s="33">
        <v>12</v>
      </c>
      <c r="Q106" s="2" t="s">
        <v>1564</v>
      </c>
      <c r="R106" s="2" t="s">
        <v>1565</v>
      </c>
      <c r="S106" s="2"/>
      <c r="T106" s="2">
        <v>152.06847348599999</v>
      </c>
      <c r="U106" s="2" t="s">
        <v>1525</v>
      </c>
      <c r="V106" s="2">
        <v>-3.0996839066666659</v>
      </c>
      <c r="W106" s="5" t="s">
        <v>1561</v>
      </c>
      <c r="X106" s="4">
        <v>0.7</v>
      </c>
      <c r="Y106" s="4" t="s">
        <v>12</v>
      </c>
      <c r="Z106" s="4" t="s">
        <v>12</v>
      </c>
      <c r="AA106" s="13">
        <f t="shared" si="9"/>
        <v>0.7</v>
      </c>
      <c r="AB106" s="13" t="e">
        <f t="shared" si="10"/>
        <v>#DIV/0!</v>
      </c>
      <c r="AC106" s="13" t="e">
        <f t="shared" si="11"/>
        <v>#DIV/0!</v>
      </c>
    </row>
    <row r="107" spans="1:29" s="1" customFormat="1" x14ac:dyDescent="0.25">
      <c r="A107" s="29">
        <v>1</v>
      </c>
      <c r="B107" s="2" t="s">
        <v>1566</v>
      </c>
      <c r="C107" s="2" t="s">
        <v>1567</v>
      </c>
      <c r="D107" s="2"/>
      <c r="E107" s="2">
        <v>150.05227500000001</v>
      </c>
      <c r="F107" s="2" t="s">
        <v>1534</v>
      </c>
      <c r="G107" s="2">
        <v>-2.61226468</v>
      </c>
      <c r="H107" s="5" t="s">
        <v>1561</v>
      </c>
      <c r="I107" s="13">
        <v>0.7</v>
      </c>
      <c r="J107" s="13">
        <v>0.74</v>
      </c>
      <c r="K107" s="13">
        <v>0.7</v>
      </c>
      <c r="L107" s="13">
        <f t="shared" si="6"/>
        <v>0.71333333333333326</v>
      </c>
      <c r="M107" s="13">
        <f t="shared" si="7"/>
        <v>2.3094010767585053E-2</v>
      </c>
      <c r="N107" s="13">
        <f t="shared" si="8"/>
        <v>3.2374781449885592</v>
      </c>
      <c r="O107" s="3"/>
      <c r="P107" s="33">
        <v>1</v>
      </c>
      <c r="Q107" s="2" t="s">
        <v>1566</v>
      </c>
      <c r="R107" s="2" t="s">
        <v>1567</v>
      </c>
      <c r="S107" s="2"/>
      <c r="T107" s="2">
        <v>150.05227500000001</v>
      </c>
      <c r="U107" s="2" t="s">
        <v>1534</v>
      </c>
      <c r="V107" s="2">
        <v>-2.61226468</v>
      </c>
      <c r="W107" s="5" t="s">
        <v>1561</v>
      </c>
      <c r="X107" s="4">
        <v>0.74</v>
      </c>
      <c r="Y107" s="4" t="s">
        <v>12</v>
      </c>
      <c r="Z107" s="4" t="s">
        <v>12</v>
      </c>
      <c r="AA107" s="13">
        <f t="shared" si="9"/>
        <v>0.74</v>
      </c>
      <c r="AB107" s="13" t="e">
        <f t="shared" si="10"/>
        <v>#DIV/0!</v>
      </c>
      <c r="AC107" s="13" t="e">
        <f t="shared" si="11"/>
        <v>#DIV/0!</v>
      </c>
    </row>
    <row r="108" spans="1:29" s="1" customFormat="1" x14ac:dyDescent="0.25">
      <c r="A108" s="29">
        <v>2</v>
      </c>
      <c r="B108" s="2" t="s">
        <v>1568</v>
      </c>
      <c r="C108" s="2" t="s">
        <v>1569</v>
      </c>
      <c r="D108" s="2"/>
      <c r="E108" s="2">
        <v>150.05282342199999</v>
      </c>
      <c r="F108" s="2" t="s">
        <v>1534</v>
      </c>
      <c r="G108" s="2">
        <v>-2.3022042759999999</v>
      </c>
      <c r="H108" s="5" t="s">
        <v>1561</v>
      </c>
      <c r="I108" s="13">
        <v>0.7</v>
      </c>
      <c r="J108" s="13">
        <v>0.74</v>
      </c>
      <c r="K108" s="13">
        <v>0.7</v>
      </c>
      <c r="L108" s="13">
        <f t="shared" si="6"/>
        <v>0.71333333333333326</v>
      </c>
      <c r="M108" s="13">
        <f t="shared" si="7"/>
        <v>2.3094010767585053E-2</v>
      </c>
      <c r="N108" s="13">
        <f t="shared" si="8"/>
        <v>3.2374781449885592</v>
      </c>
      <c r="O108" s="3"/>
      <c r="P108" s="33">
        <v>2</v>
      </c>
      <c r="Q108" s="2" t="s">
        <v>1568</v>
      </c>
      <c r="R108" s="2" t="s">
        <v>1569</v>
      </c>
      <c r="S108" s="2"/>
      <c r="T108" s="2">
        <v>150.05282342199999</v>
      </c>
      <c r="U108" s="2" t="s">
        <v>1534</v>
      </c>
      <c r="V108" s="2">
        <v>-2.3022042759999999</v>
      </c>
      <c r="W108" s="5" t="s">
        <v>1561</v>
      </c>
      <c r="X108" s="4">
        <v>0.74</v>
      </c>
      <c r="Y108" s="4" t="s">
        <v>12</v>
      </c>
      <c r="Z108" s="4" t="s">
        <v>12</v>
      </c>
      <c r="AA108" s="13">
        <f t="shared" si="9"/>
        <v>0.74</v>
      </c>
      <c r="AB108" s="13" t="e">
        <f t="shared" si="10"/>
        <v>#DIV/0!</v>
      </c>
      <c r="AC108" s="13" t="e">
        <f t="shared" si="11"/>
        <v>#DIV/0!</v>
      </c>
    </row>
    <row r="109" spans="1:29" s="1" customFormat="1" x14ac:dyDescent="0.25">
      <c r="A109" s="29">
        <v>3</v>
      </c>
      <c r="B109" s="2" t="s">
        <v>1570</v>
      </c>
      <c r="C109" s="2" t="s">
        <v>1571</v>
      </c>
      <c r="D109" s="2"/>
      <c r="E109" s="2">
        <v>342.11621152800001</v>
      </c>
      <c r="F109" s="2" t="s">
        <v>398</v>
      </c>
      <c r="G109" s="2">
        <v>-4.5288349636666663</v>
      </c>
      <c r="H109" s="5" t="s">
        <v>1561</v>
      </c>
      <c r="I109" s="9">
        <v>0.69</v>
      </c>
      <c r="J109" s="13">
        <v>0.74</v>
      </c>
      <c r="K109" s="13">
        <v>0.71</v>
      </c>
      <c r="L109" s="13">
        <f t="shared" si="6"/>
        <v>0.71333333333333326</v>
      </c>
      <c r="M109" s="13">
        <f t="shared" si="7"/>
        <v>2.5166114784235853E-2</v>
      </c>
      <c r="N109" s="13">
        <f t="shared" si="8"/>
        <v>3.527960016481662</v>
      </c>
      <c r="O109" s="3"/>
      <c r="P109" s="33">
        <v>3</v>
      </c>
      <c r="Q109" s="2" t="s">
        <v>1570</v>
      </c>
      <c r="R109" s="2" t="s">
        <v>1571</v>
      </c>
      <c r="S109" s="2"/>
      <c r="T109" s="2">
        <v>342.11621152800001</v>
      </c>
      <c r="U109" s="2" t="s">
        <v>398</v>
      </c>
      <c r="V109" s="2">
        <v>-4.5288349636666663</v>
      </c>
      <c r="W109" s="5" t="s">
        <v>1561</v>
      </c>
      <c r="X109" s="4">
        <v>0.72</v>
      </c>
      <c r="Y109" s="4" t="s">
        <v>12</v>
      </c>
      <c r="Z109" s="4" t="s">
        <v>12</v>
      </c>
      <c r="AA109" s="13">
        <f t="shared" si="9"/>
        <v>0.72</v>
      </c>
      <c r="AB109" s="13" t="e">
        <f t="shared" si="10"/>
        <v>#DIV/0!</v>
      </c>
      <c r="AC109" s="13" t="e">
        <f t="shared" si="11"/>
        <v>#DIV/0!</v>
      </c>
    </row>
    <row r="110" spans="1:29" s="1" customFormat="1" x14ac:dyDescent="0.25">
      <c r="A110" s="29">
        <v>4</v>
      </c>
      <c r="B110" s="2"/>
      <c r="C110" s="2"/>
      <c r="D110" s="2"/>
      <c r="E110" s="2"/>
      <c r="F110" s="2"/>
      <c r="G110" s="2"/>
      <c r="H110" s="5"/>
      <c r="I110" s="13"/>
      <c r="J110" s="9"/>
      <c r="K110" s="9"/>
      <c r="L110" s="13"/>
      <c r="M110" s="13"/>
      <c r="N110" s="13"/>
      <c r="O110" s="3"/>
      <c r="P110" s="33">
        <v>4</v>
      </c>
      <c r="Q110" s="2"/>
      <c r="R110" s="2"/>
      <c r="S110" s="2"/>
      <c r="T110" s="2"/>
      <c r="U110" s="2"/>
      <c r="V110" s="2"/>
      <c r="W110" s="5"/>
      <c r="X110" s="4"/>
      <c r="Y110" s="4"/>
      <c r="Z110" s="4"/>
      <c r="AA110" s="13"/>
      <c r="AB110" s="13"/>
      <c r="AC110" s="13"/>
    </row>
    <row r="111" spans="1:29" s="1" customFormat="1" x14ac:dyDescent="0.25">
      <c r="A111" s="29">
        <v>5</v>
      </c>
      <c r="B111" s="2"/>
      <c r="C111" s="2"/>
      <c r="D111" s="2"/>
      <c r="E111" s="2"/>
      <c r="F111" s="2"/>
      <c r="G111" s="2"/>
      <c r="H111" s="5"/>
      <c r="I111" s="13"/>
      <c r="J111" s="13"/>
      <c r="K111" s="13"/>
      <c r="L111" s="13"/>
      <c r="M111" s="13"/>
      <c r="N111" s="13"/>
      <c r="O111" s="3"/>
      <c r="P111" s="33">
        <v>5</v>
      </c>
      <c r="Q111" s="2"/>
      <c r="R111" s="2"/>
      <c r="S111" s="2"/>
      <c r="T111" s="2"/>
      <c r="U111" s="2"/>
      <c r="V111" s="2"/>
      <c r="W111" s="5"/>
      <c r="X111" s="4"/>
      <c r="Y111" s="4"/>
      <c r="Z111" s="4"/>
      <c r="AA111" s="13"/>
      <c r="AB111" s="13"/>
      <c r="AC111" s="13"/>
    </row>
    <row r="112" spans="1:29" s="1" customFormat="1" x14ac:dyDescent="0.25">
      <c r="A112" s="29">
        <v>6</v>
      </c>
      <c r="B112" s="2"/>
      <c r="C112" s="2"/>
      <c r="D112" s="2"/>
      <c r="E112" s="2"/>
      <c r="F112" s="2"/>
      <c r="G112" s="2"/>
      <c r="H112" s="5"/>
      <c r="I112" s="9"/>
      <c r="J112" s="9"/>
      <c r="K112" s="9"/>
      <c r="L112" s="13"/>
      <c r="M112" s="13"/>
      <c r="N112" s="13"/>
      <c r="O112" s="3"/>
      <c r="P112" s="33">
        <v>6</v>
      </c>
      <c r="Q112" s="2"/>
      <c r="R112" s="2"/>
      <c r="S112" s="2"/>
      <c r="T112" s="2"/>
      <c r="U112" s="2"/>
      <c r="V112" s="2"/>
      <c r="W112" s="5"/>
      <c r="X112" s="5"/>
      <c r="Y112" s="5"/>
      <c r="Z112" s="4"/>
      <c r="AA112" s="13"/>
      <c r="AB112" s="13"/>
      <c r="AC112" s="13"/>
    </row>
    <row r="113" spans="1:29" s="1" customFormat="1" x14ac:dyDescent="0.25">
      <c r="A113" s="29">
        <v>7</v>
      </c>
      <c r="B113" s="2"/>
      <c r="C113" s="2"/>
      <c r="D113" s="2"/>
      <c r="E113" s="2"/>
      <c r="F113" s="2"/>
      <c r="G113" s="2"/>
      <c r="H113" s="5"/>
      <c r="I113" s="13"/>
      <c r="J113" s="13"/>
      <c r="K113" s="13"/>
      <c r="L113" s="13"/>
      <c r="M113" s="13"/>
      <c r="N113" s="13"/>
      <c r="O113" s="3"/>
      <c r="P113" s="33">
        <v>7</v>
      </c>
      <c r="Q113" s="2"/>
      <c r="R113" s="2"/>
      <c r="S113" s="2"/>
      <c r="T113" s="2"/>
      <c r="U113" s="2"/>
      <c r="V113" s="2"/>
      <c r="W113" s="5"/>
      <c r="X113" s="4"/>
      <c r="Y113" s="4"/>
      <c r="Z113" s="4"/>
      <c r="AA113" s="13"/>
      <c r="AB113" s="13"/>
      <c r="AC113" s="13"/>
    </row>
    <row r="114" spans="1:29" s="1" customFormat="1" x14ac:dyDescent="0.25">
      <c r="A114" s="29">
        <v>8</v>
      </c>
      <c r="B114" s="2"/>
      <c r="C114" s="2"/>
      <c r="D114" s="2"/>
      <c r="E114" s="2"/>
      <c r="F114" s="2"/>
      <c r="G114" s="2"/>
      <c r="H114" s="5"/>
      <c r="I114" s="13"/>
      <c r="J114" s="13"/>
      <c r="K114" s="13"/>
      <c r="L114" s="13"/>
      <c r="M114" s="13"/>
      <c r="N114" s="13"/>
      <c r="O114" s="3"/>
      <c r="P114" s="33">
        <v>8</v>
      </c>
      <c r="Q114" s="2"/>
      <c r="R114" s="2"/>
      <c r="S114" s="2"/>
      <c r="T114" s="2"/>
      <c r="U114" s="2"/>
      <c r="V114" s="2"/>
      <c r="W114" s="5"/>
      <c r="X114" s="4"/>
      <c r="Y114" s="4"/>
      <c r="Z114" s="4"/>
      <c r="AA114" s="13"/>
      <c r="AB114" s="13"/>
      <c r="AC114" s="13"/>
    </row>
    <row r="115" spans="1:29" s="1" customFormat="1" x14ac:dyDescent="0.25">
      <c r="A115" s="29">
        <v>9</v>
      </c>
      <c r="B115" s="2"/>
      <c r="C115" s="2"/>
      <c r="D115" s="2"/>
      <c r="E115" s="2"/>
      <c r="F115" s="2"/>
      <c r="G115" s="2"/>
      <c r="H115" s="5"/>
      <c r="I115" s="13"/>
      <c r="J115" s="13"/>
      <c r="K115" s="13"/>
      <c r="L115" s="13"/>
      <c r="M115" s="13"/>
      <c r="N115" s="13"/>
      <c r="O115" s="3"/>
      <c r="P115" s="33">
        <v>9</v>
      </c>
      <c r="Q115" s="2"/>
      <c r="R115" s="2"/>
      <c r="S115" s="2"/>
      <c r="T115" s="2"/>
      <c r="U115" s="2"/>
      <c r="V115" s="2"/>
      <c r="W115" s="5"/>
      <c r="X115" s="4"/>
      <c r="Y115" s="4"/>
      <c r="Z115" s="4"/>
      <c r="AA115" s="13"/>
      <c r="AB115" s="13"/>
      <c r="AC115" s="13"/>
    </row>
    <row r="116" spans="1:29" s="1" customFormat="1" x14ac:dyDescent="0.25">
      <c r="A116" s="29">
        <v>10</v>
      </c>
      <c r="B116" s="2"/>
      <c r="C116" s="2"/>
      <c r="D116" s="2"/>
      <c r="E116" s="2"/>
      <c r="F116" s="2"/>
      <c r="G116" s="2"/>
      <c r="H116" s="5"/>
      <c r="I116" s="13"/>
      <c r="J116" s="13"/>
      <c r="K116" s="13"/>
      <c r="L116" s="13"/>
      <c r="M116" s="13"/>
      <c r="N116" s="13"/>
      <c r="O116" s="3"/>
      <c r="P116" s="33">
        <v>10</v>
      </c>
      <c r="Q116" s="2"/>
      <c r="R116" s="2"/>
      <c r="S116" s="2"/>
      <c r="T116" s="2"/>
      <c r="U116" s="2"/>
      <c r="V116" s="2"/>
      <c r="W116" s="5"/>
      <c r="X116" s="4"/>
      <c r="Y116" s="4"/>
      <c r="Z116" s="4"/>
      <c r="AA116" s="13"/>
      <c r="AB116" s="13"/>
      <c r="AC116" s="13"/>
    </row>
    <row r="117" spans="1:29" s="1" customFormat="1" x14ac:dyDescent="0.25">
      <c r="A117" s="29">
        <v>11</v>
      </c>
      <c r="B117" s="2"/>
      <c r="C117" s="2"/>
      <c r="D117" s="2"/>
      <c r="E117" s="2"/>
      <c r="F117" s="2"/>
      <c r="G117" s="2"/>
      <c r="H117" s="5"/>
      <c r="I117" s="13"/>
      <c r="J117" s="13"/>
      <c r="K117" s="13"/>
      <c r="L117" s="13"/>
      <c r="M117" s="13"/>
      <c r="N117" s="13"/>
      <c r="O117" s="3"/>
      <c r="P117" s="33">
        <v>11</v>
      </c>
      <c r="Q117" s="2"/>
      <c r="R117" s="2"/>
      <c r="S117" s="2"/>
      <c r="T117" s="2"/>
      <c r="U117" s="2"/>
      <c r="V117" s="2"/>
      <c r="W117" s="5"/>
      <c r="X117" s="4"/>
      <c r="Y117" s="4"/>
      <c r="Z117" s="4"/>
      <c r="AA117" s="13"/>
      <c r="AB117" s="13"/>
      <c r="AC117" s="13"/>
    </row>
    <row r="118" spans="1:29" s="1" customFormat="1" x14ac:dyDescent="0.25">
      <c r="A118" s="29">
        <v>12</v>
      </c>
      <c r="B118" s="2"/>
      <c r="C118" s="2"/>
      <c r="D118" s="2"/>
      <c r="E118" s="2"/>
      <c r="F118" s="2"/>
      <c r="G118" s="2"/>
      <c r="H118" s="5"/>
      <c r="I118" s="13"/>
      <c r="J118" s="13"/>
      <c r="K118" s="13"/>
      <c r="L118" s="13"/>
      <c r="M118" s="13"/>
      <c r="N118" s="13"/>
      <c r="O118" s="3"/>
      <c r="P118" s="33">
        <v>12</v>
      </c>
      <c r="Q118" s="2"/>
      <c r="R118" s="2"/>
      <c r="S118" s="2"/>
      <c r="T118" s="2"/>
      <c r="U118" s="2"/>
      <c r="V118" s="2"/>
      <c r="W118" s="5"/>
      <c r="X118" s="4"/>
      <c r="Y118" s="4"/>
      <c r="Z118" s="4"/>
      <c r="AA118" s="13"/>
      <c r="AB118" s="13"/>
      <c r="AC118" s="13"/>
    </row>
    <row r="119" spans="1:29" s="1" customFormat="1" ht="14.65" customHeight="1" x14ac:dyDescent="0.25">
      <c r="A119" s="30" t="s">
        <v>358</v>
      </c>
      <c r="B119" s="2" t="s">
        <v>9</v>
      </c>
      <c r="C119" s="2" t="s">
        <v>10</v>
      </c>
      <c r="D119" s="2">
        <v>100</v>
      </c>
      <c r="E119" s="2">
        <v>173.01466426299999</v>
      </c>
      <c r="F119" s="2" t="s">
        <v>11</v>
      </c>
      <c r="G119" s="2">
        <v>-4.01</v>
      </c>
      <c r="H119" s="4" t="s">
        <v>4</v>
      </c>
      <c r="I119" s="13">
        <v>0.72</v>
      </c>
      <c r="J119" s="13">
        <v>0.75</v>
      </c>
      <c r="K119" s="13">
        <v>0.74</v>
      </c>
      <c r="L119" s="13">
        <f t="shared" si="6"/>
        <v>0.73666666666666669</v>
      </c>
      <c r="M119" s="13">
        <f t="shared" si="7"/>
        <v>1.527525231651948E-2</v>
      </c>
      <c r="N119" s="13">
        <f t="shared" si="8"/>
        <v>2.0735636628759475</v>
      </c>
      <c r="O119" s="6"/>
      <c r="P119" s="30" t="s">
        <v>358</v>
      </c>
      <c r="Q119" s="2" t="s">
        <v>9</v>
      </c>
      <c r="R119" s="2" t="s">
        <v>10</v>
      </c>
      <c r="S119" s="2">
        <v>100</v>
      </c>
      <c r="T119" s="2">
        <v>173.01466426299999</v>
      </c>
      <c r="U119" s="2" t="s">
        <v>11</v>
      </c>
      <c r="V119" s="2">
        <v>-4.01</v>
      </c>
      <c r="W119" s="33" t="s">
        <v>4</v>
      </c>
      <c r="X119" s="4" t="s">
        <v>12</v>
      </c>
      <c r="Y119" s="4" t="s">
        <v>12</v>
      </c>
      <c r="Z119" s="4" t="s">
        <v>12</v>
      </c>
      <c r="AA119" s="13" t="e">
        <f t="shared" si="9"/>
        <v>#DIV/0!</v>
      </c>
      <c r="AB119" s="13" t="e">
        <f t="shared" si="10"/>
        <v>#DIV/0!</v>
      </c>
      <c r="AC119" s="13" t="e">
        <f t="shared" si="11"/>
        <v>#DIV/0!</v>
      </c>
    </row>
    <row r="120" spans="1:29" s="1" customFormat="1" x14ac:dyDescent="0.25">
      <c r="A120" s="30" t="s">
        <v>358</v>
      </c>
      <c r="B120" s="2" t="s">
        <v>13</v>
      </c>
      <c r="C120" s="2" t="s">
        <v>14</v>
      </c>
      <c r="D120" s="2">
        <v>200</v>
      </c>
      <c r="E120" s="2">
        <v>187.030314328</v>
      </c>
      <c r="F120" s="2" t="s">
        <v>15</v>
      </c>
      <c r="G120" s="2">
        <v>-3.65</v>
      </c>
      <c r="H120" s="4" t="s">
        <v>4</v>
      </c>
      <c r="I120" s="13">
        <v>0.76</v>
      </c>
      <c r="J120" s="13">
        <v>0.78</v>
      </c>
      <c r="K120" s="13">
        <v>0.77</v>
      </c>
      <c r="L120" s="13">
        <f t="shared" si="6"/>
        <v>0.77</v>
      </c>
      <c r="M120" s="13">
        <f t="shared" si="7"/>
        <v>1.0000000000000009E-2</v>
      </c>
      <c r="N120" s="13">
        <f t="shared" si="8"/>
        <v>1.2987012987012998</v>
      </c>
      <c r="O120" s="6"/>
      <c r="P120" s="30" t="s">
        <v>358</v>
      </c>
      <c r="Q120" s="2" t="s">
        <v>13</v>
      </c>
      <c r="R120" s="2" t="s">
        <v>14</v>
      </c>
      <c r="S120" s="2">
        <v>200</v>
      </c>
      <c r="T120" s="2">
        <v>187.030314328</v>
      </c>
      <c r="U120" s="2" t="s">
        <v>15</v>
      </c>
      <c r="V120" s="2">
        <v>-3.65</v>
      </c>
      <c r="W120" s="33" t="s">
        <v>4</v>
      </c>
      <c r="X120" s="4" t="s">
        <v>12</v>
      </c>
      <c r="Y120" s="4" t="s">
        <v>12</v>
      </c>
      <c r="Z120" s="4" t="s">
        <v>12</v>
      </c>
      <c r="AA120" s="13" t="e">
        <f t="shared" si="9"/>
        <v>#DIV/0!</v>
      </c>
      <c r="AB120" s="13" t="e">
        <f t="shared" si="10"/>
        <v>#DIV/0!</v>
      </c>
      <c r="AC120" s="13" t="e">
        <f t="shared" si="11"/>
        <v>#DIV/0!</v>
      </c>
    </row>
    <row r="121" spans="1:29" s="1" customFormat="1" x14ac:dyDescent="0.25">
      <c r="A121" s="30" t="s">
        <v>358</v>
      </c>
      <c r="B121" s="2" t="s">
        <v>16</v>
      </c>
      <c r="C121" s="2" t="s">
        <v>17</v>
      </c>
      <c r="D121" s="2">
        <v>300</v>
      </c>
      <c r="E121" s="2">
        <v>201.045964392</v>
      </c>
      <c r="F121" s="2" t="s">
        <v>18</v>
      </c>
      <c r="G121" s="2">
        <v>-3.13</v>
      </c>
      <c r="H121" s="4" t="s">
        <v>4</v>
      </c>
      <c r="I121" s="13">
        <v>0.88</v>
      </c>
      <c r="J121" s="13">
        <v>0.9</v>
      </c>
      <c r="K121" s="13">
        <v>0.9</v>
      </c>
      <c r="L121" s="13">
        <f t="shared" si="6"/>
        <v>0.89333333333333342</v>
      </c>
      <c r="M121" s="13">
        <f t="shared" si="7"/>
        <v>1.1547005383792525E-2</v>
      </c>
      <c r="N121" s="13">
        <f t="shared" si="8"/>
        <v>1.2925752295290138</v>
      </c>
      <c r="O121" s="6"/>
      <c r="P121" s="30" t="s">
        <v>358</v>
      </c>
      <c r="Q121" s="2" t="s">
        <v>16</v>
      </c>
      <c r="R121" s="2" t="s">
        <v>17</v>
      </c>
      <c r="S121" s="2">
        <v>300</v>
      </c>
      <c r="T121" s="2">
        <v>201.045964392</v>
      </c>
      <c r="U121" s="2" t="s">
        <v>18</v>
      </c>
      <c r="V121" s="2">
        <v>-3.13</v>
      </c>
      <c r="W121" s="33" t="s">
        <v>4</v>
      </c>
      <c r="X121" s="4">
        <v>0.88</v>
      </c>
      <c r="Y121" s="4">
        <v>0.88</v>
      </c>
      <c r="Z121" s="4">
        <v>0.89</v>
      </c>
      <c r="AA121" s="13">
        <f t="shared" si="9"/>
        <v>0.8833333333333333</v>
      </c>
      <c r="AB121" s="13">
        <f t="shared" si="10"/>
        <v>5.7735026918962623E-3</v>
      </c>
      <c r="AC121" s="13">
        <f t="shared" si="11"/>
        <v>0.65360407832787881</v>
      </c>
    </row>
    <row r="122" spans="1:29" s="1" customFormat="1" x14ac:dyDescent="0.25">
      <c r="A122" s="30" t="s">
        <v>358</v>
      </c>
      <c r="B122" s="2" t="s">
        <v>19</v>
      </c>
      <c r="C122" s="2" t="s">
        <v>20</v>
      </c>
      <c r="D122" s="2">
        <v>400</v>
      </c>
      <c r="E122" s="2">
        <v>215.06161445699999</v>
      </c>
      <c r="F122" s="2" t="s">
        <v>21</v>
      </c>
      <c r="G122" s="2">
        <v>-2.68</v>
      </c>
      <c r="H122" s="4" t="s">
        <v>4</v>
      </c>
      <c r="I122" s="13">
        <v>1.36</v>
      </c>
      <c r="J122" s="13">
        <v>1.36</v>
      </c>
      <c r="K122" s="13">
        <v>1.37</v>
      </c>
      <c r="L122" s="13">
        <f t="shared" si="6"/>
        <v>1.3633333333333333</v>
      </c>
      <c r="M122" s="13">
        <f t="shared" si="7"/>
        <v>5.7735026918962632E-3</v>
      </c>
      <c r="N122" s="13">
        <f t="shared" si="8"/>
        <v>0.42348430502906576</v>
      </c>
      <c r="O122" s="6"/>
      <c r="P122" s="30" t="s">
        <v>358</v>
      </c>
      <c r="Q122" s="2" t="s">
        <v>19</v>
      </c>
      <c r="R122" s="2" t="s">
        <v>20</v>
      </c>
      <c r="S122" s="2">
        <v>400</v>
      </c>
      <c r="T122" s="2">
        <v>215.06161445699999</v>
      </c>
      <c r="U122" s="2" t="s">
        <v>21</v>
      </c>
      <c r="V122" s="2">
        <v>-2.68</v>
      </c>
      <c r="W122" s="33" t="s">
        <v>4</v>
      </c>
      <c r="X122" s="4">
        <v>1.36</v>
      </c>
      <c r="Y122" s="4">
        <v>1.35</v>
      </c>
      <c r="Z122" s="4">
        <v>1.36</v>
      </c>
      <c r="AA122" s="13">
        <f t="shared" si="9"/>
        <v>1.3566666666666667</v>
      </c>
      <c r="AB122" s="13">
        <f t="shared" si="10"/>
        <v>5.7735026918962632E-3</v>
      </c>
      <c r="AC122" s="13">
        <f t="shared" si="11"/>
        <v>0.42556530898498252</v>
      </c>
    </row>
    <row r="123" spans="1:29" s="1" customFormat="1" x14ac:dyDescent="0.25">
      <c r="A123" s="30" t="s">
        <v>358</v>
      </c>
      <c r="B123" s="2" t="s">
        <v>22</v>
      </c>
      <c r="C123" s="2" t="s">
        <v>23</v>
      </c>
      <c r="D123" s="2">
        <v>500</v>
      </c>
      <c r="E123" s="2">
        <v>229.07726452099999</v>
      </c>
      <c r="F123" s="2" t="s">
        <v>24</v>
      </c>
      <c r="G123" s="2">
        <v>-2.2400000000000002</v>
      </c>
      <c r="H123" s="4" t="s">
        <v>4</v>
      </c>
      <c r="I123" s="13">
        <v>3.16</v>
      </c>
      <c r="J123" s="13">
        <v>3.18</v>
      </c>
      <c r="K123" s="13">
        <v>3.2</v>
      </c>
      <c r="L123" s="13">
        <f t="shared" si="6"/>
        <v>3.1799999999999997</v>
      </c>
      <c r="M123" s="13">
        <f t="shared" si="7"/>
        <v>2.0000000000000018E-2</v>
      </c>
      <c r="N123" s="13">
        <f t="shared" si="8"/>
        <v>0.62893081761006353</v>
      </c>
      <c r="O123" s="6"/>
      <c r="P123" s="30" t="s">
        <v>358</v>
      </c>
      <c r="Q123" s="2" t="s">
        <v>22</v>
      </c>
      <c r="R123" s="2" t="s">
        <v>23</v>
      </c>
      <c r="S123" s="2">
        <v>500</v>
      </c>
      <c r="T123" s="2">
        <v>229.07726452099999</v>
      </c>
      <c r="U123" s="2" t="s">
        <v>24</v>
      </c>
      <c r="V123" s="2">
        <v>-2.2400000000000002</v>
      </c>
      <c r="W123" s="33" t="s">
        <v>4</v>
      </c>
      <c r="X123" s="4">
        <v>3.19</v>
      </c>
      <c r="Y123" s="4">
        <v>3.16</v>
      </c>
      <c r="Z123" s="4">
        <v>3.17</v>
      </c>
      <c r="AA123" s="13">
        <f t="shared" si="9"/>
        <v>3.1733333333333333</v>
      </c>
      <c r="AB123" s="13">
        <f t="shared" si="10"/>
        <v>1.5275252316519385E-2</v>
      </c>
      <c r="AC123" s="13">
        <f t="shared" si="11"/>
        <v>0.48136299316762765</v>
      </c>
    </row>
    <row r="124" spans="1:29" s="1" customFormat="1" x14ac:dyDescent="0.25">
      <c r="A124" s="30" t="s">
        <v>358</v>
      </c>
      <c r="B124" s="2" t="s">
        <v>25</v>
      </c>
      <c r="C124" s="2" t="s">
        <v>26</v>
      </c>
      <c r="D124" s="2">
        <v>600</v>
      </c>
      <c r="E124" s="2">
        <v>243.09291458499999</v>
      </c>
      <c r="F124" s="2" t="s">
        <v>27</v>
      </c>
      <c r="G124" s="2">
        <v>-1.79</v>
      </c>
      <c r="H124" s="4" t="s">
        <v>4</v>
      </c>
      <c r="I124" s="13">
        <v>4.96</v>
      </c>
      <c r="J124" s="13">
        <v>4.9800000000000004</v>
      </c>
      <c r="K124" s="13">
        <v>4.9800000000000004</v>
      </c>
      <c r="L124" s="13">
        <f t="shared" si="6"/>
        <v>4.9733333333333336</v>
      </c>
      <c r="M124" s="13">
        <f t="shared" si="7"/>
        <v>1.1547005383792781E-2</v>
      </c>
      <c r="N124" s="13">
        <f t="shared" si="8"/>
        <v>0.23217839243551167</v>
      </c>
      <c r="O124" s="6"/>
      <c r="P124" s="30" t="s">
        <v>358</v>
      </c>
      <c r="Q124" s="2" t="s">
        <v>25</v>
      </c>
      <c r="R124" s="2" t="s">
        <v>26</v>
      </c>
      <c r="S124" s="2">
        <v>600</v>
      </c>
      <c r="T124" s="2">
        <v>243.09291458499999</v>
      </c>
      <c r="U124" s="2" t="s">
        <v>27</v>
      </c>
      <c r="V124" s="2">
        <v>-1.79</v>
      </c>
      <c r="W124" s="33" t="s">
        <v>4</v>
      </c>
      <c r="X124" s="4">
        <v>4.9800000000000004</v>
      </c>
      <c r="Y124" s="4">
        <v>4.97</v>
      </c>
      <c r="Z124" s="4">
        <v>4.97</v>
      </c>
      <c r="AA124" s="13">
        <f t="shared" si="9"/>
        <v>4.9733333333333327</v>
      </c>
      <c r="AB124" s="13">
        <f t="shared" si="10"/>
        <v>5.7735026918966474E-3</v>
      </c>
      <c r="AC124" s="13">
        <f t="shared" si="11"/>
        <v>0.11608919621776102</v>
      </c>
    </row>
    <row r="125" spans="1:29" s="1" customFormat="1" x14ac:dyDescent="0.25">
      <c r="A125" s="30" t="s">
        <v>358</v>
      </c>
      <c r="B125" s="2" t="s">
        <v>28</v>
      </c>
      <c r="C125" s="2" t="s">
        <v>29</v>
      </c>
      <c r="D125" s="2">
        <v>700</v>
      </c>
      <c r="E125" s="2">
        <v>257.10856465000001</v>
      </c>
      <c r="F125" s="2" t="s">
        <v>30</v>
      </c>
      <c r="G125" s="2">
        <v>-1.35</v>
      </c>
      <c r="H125" s="4" t="s">
        <v>4</v>
      </c>
      <c r="I125" s="13">
        <v>6.15</v>
      </c>
      <c r="J125" s="13">
        <v>6.18</v>
      </c>
      <c r="K125" s="13">
        <v>6.18</v>
      </c>
      <c r="L125" s="13">
        <f t="shared" si="6"/>
        <v>6.169999999999999</v>
      </c>
      <c r="M125" s="13">
        <f t="shared" si="7"/>
        <v>1.7320508075688405E-2</v>
      </c>
      <c r="N125" s="13">
        <f t="shared" si="8"/>
        <v>0.28072136265297259</v>
      </c>
      <c r="O125" s="6"/>
      <c r="P125" s="30" t="s">
        <v>358</v>
      </c>
      <c r="Q125" s="2" t="s">
        <v>28</v>
      </c>
      <c r="R125" s="2" t="s">
        <v>29</v>
      </c>
      <c r="S125" s="2">
        <v>700</v>
      </c>
      <c r="T125" s="2">
        <v>257.10856465000001</v>
      </c>
      <c r="U125" s="2" t="s">
        <v>30</v>
      </c>
      <c r="V125" s="2">
        <v>-1.35</v>
      </c>
      <c r="W125" s="33" t="s">
        <v>4</v>
      </c>
      <c r="X125" s="4">
        <v>6.16</v>
      </c>
      <c r="Y125" s="4">
        <v>6.15</v>
      </c>
      <c r="Z125" s="4">
        <v>6.16</v>
      </c>
      <c r="AA125" s="13">
        <f t="shared" si="9"/>
        <v>6.1566666666666663</v>
      </c>
      <c r="AB125" s="13">
        <f t="shared" si="10"/>
        <v>5.7735026918961348E-3</v>
      </c>
      <c r="AC125" s="13">
        <f t="shared" si="11"/>
        <v>9.3776437875952384E-2</v>
      </c>
    </row>
    <row r="126" spans="1:29" s="1" customFormat="1" x14ac:dyDescent="0.25">
      <c r="A126" s="30" t="s">
        <v>358</v>
      </c>
      <c r="B126" s="2" t="s">
        <v>31</v>
      </c>
      <c r="C126" s="2" t="s">
        <v>32</v>
      </c>
      <c r="D126" s="2">
        <v>800</v>
      </c>
      <c r="E126" s="2">
        <v>271.124214714</v>
      </c>
      <c r="F126" s="2" t="s">
        <v>33</v>
      </c>
      <c r="G126" s="2">
        <v>-0.9</v>
      </c>
      <c r="H126" s="4" t="s">
        <v>4</v>
      </c>
      <c r="I126" s="13">
        <v>7.14</v>
      </c>
      <c r="J126" s="13">
        <v>7.15</v>
      </c>
      <c r="K126" s="13">
        <v>7.16</v>
      </c>
      <c r="L126" s="13">
        <f t="shared" si="6"/>
        <v>7.1499999999999995</v>
      </c>
      <c r="M126" s="13">
        <f t="shared" si="7"/>
        <v>1.0000000000000231E-2</v>
      </c>
      <c r="N126" s="13">
        <f t="shared" si="8"/>
        <v>0.13986013986014309</v>
      </c>
      <c r="O126" s="6"/>
      <c r="P126" s="30" t="s">
        <v>358</v>
      </c>
      <c r="Q126" s="2" t="s">
        <v>31</v>
      </c>
      <c r="R126" s="2" t="s">
        <v>32</v>
      </c>
      <c r="S126" s="2">
        <v>800</v>
      </c>
      <c r="T126" s="2">
        <v>271.124214714</v>
      </c>
      <c r="U126" s="2" t="s">
        <v>33</v>
      </c>
      <c r="V126" s="2">
        <v>-0.9</v>
      </c>
      <c r="W126" s="33" t="s">
        <v>4</v>
      </c>
      <c r="X126" s="4">
        <v>7.14</v>
      </c>
      <c r="Y126" s="4">
        <v>7.14</v>
      </c>
      <c r="Z126" s="4">
        <v>7.14</v>
      </c>
      <c r="AA126" s="13">
        <f t="shared" si="9"/>
        <v>7.14</v>
      </c>
      <c r="AB126" s="13">
        <f t="shared" si="10"/>
        <v>0</v>
      </c>
      <c r="AC126" s="13">
        <f t="shared" si="11"/>
        <v>0</v>
      </c>
    </row>
    <row r="127" spans="1:29" s="1" customFormat="1" x14ac:dyDescent="0.25">
      <c r="A127" s="30" t="s">
        <v>358</v>
      </c>
      <c r="B127" s="2" t="s">
        <v>34</v>
      </c>
      <c r="C127" s="2" t="s">
        <v>35</v>
      </c>
      <c r="D127" s="2">
        <v>900</v>
      </c>
      <c r="E127" s="2">
        <v>285.13986477899999</v>
      </c>
      <c r="F127" s="2" t="s">
        <v>36</v>
      </c>
      <c r="G127" s="2">
        <v>-0.46</v>
      </c>
      <c r="H127" s="4" t="s">
        <v>4</v>
      </c>
      <c r="I127" s="13">
        <v>8.01</v>
      </c>
      <c r="J127" s="13">
        <v>8.0299999999999994</v>
      </c>
      <c r="K127" s="13">
        <v>8.0299999999999994</v>
      </c>
      <c r="L127" s="13">
        <f t="shared" si="6"/>
        <v>8.0233333333333334</v>
      </c>
      <c r="M127" s="13">
        <f t="shared" si="7"/>
        <v>1.154700538379227E-2</v>
      </c>
      <c r="N127" s="13">
        <f t="shared" si="8"/>
        <v>0.14391780702690821</v>
      </c>
      <c r="O127" s="6"/>
      <c r="P127" s="30" t="s">
        <v>358</v>
      </c>
      <c r="Q127" s="2" t="s">
        <v>34</v>
      </c>
      <c r="R127" s="2" t="s">
        <v>35</v>
      </c>
      <c r="S127" s="2">
        <v>900</v>
      </c>
      <c r="T127" s="2">
        <v>285.13986477899999</v>
      </c>
      <c r="U127" s="2" t="s">
        <v>36</v>
      </c>
      <c r="V127" s="2">
        <v>-0.46</v>
      </c>
      <c r="W127" s="33" t="s">
        <v>4</v>
      </c>
      <c r="X127" s="4">
        <v>8.02</v>
      </c>
      <c r="Y127" s="4">
        <v>8.02</v>
      </c>
      <c r="Z127" s="4">
        <v>8.01</v>
      </c>
      <c r="AA127" s="13">
        <f t="shared" si="9"/>
        <v>8.0166666666666657</v>
      </c>
      <c r="AB127" s="13">
        <f t="shared" si="10"/>
        <v>5.7735026918961348E-3</v>
      </c>
      <c r="AC127" s="13">
        <f t="shared" si="11"/>
        <v>7.2018744597456996E-2</v>
      </c>
    </row>
    <row r="128" spans="1:29" s="1" customFormat="1" x14ac:dyDescent="0.25">
      <c r="A128" s="30" t="s">
        <v>358</v>
      </c>
      <c r="B128" s="2" t="s">
        <v>37</v>
      </c>
      <c r="C128" s="2" t="s">
        <v>38</v>
      </c>
      <c r="D128" s="2">
        <v>1000</v>
      </c>
      <c r="E128" s="2">
        <v>299.15551484299999</v>
      </c>
      <c r="F128" s="2" t="s">
        <v>39</v>
      </c>
      <c r="G128" s="2">
        <v>-0.02</v>
      </c>
      <c r="H128" s="4" t="s">
        <v>4</v>
      </c>
      <c r="I128" s="13">
        <v>8.83</v>
      </c>
      <c r="J128" s="13">
        <v>8.84</v>
      </c>
      <c r="K128" s="13">
        <v>8.85</v>
      </c>
      <c r="L128" s="13">
        <f t="shared" si="6"/>
        <v>8.8400000000000016</v>
      </c>
      <c r="M128" s="13">
        <f t="shared" si="7"/>
        <v>9.9999999999997868E-3</v>
      </c>
      <c r="N128" s="13">
        <f t="shared" si="8"/>
        <v>0.11312217194569892</v>
      </c>
      <c r="O128" s="6"/>
      <c r="P128" s="30" t="s">
        <v>358</v>
      </c>
      <c r="Q128" s="2" t="s">
        <v>37</v>
      </c>
      <c r="R128" s="2" t="s">
        <v>38</v>
      </c>
      <c r="S128" s="2">
        <v>1000</v>
      </c>
      <c r="T128" s="2">
        <v>299.15551484299999</v>
      </c>
      <c r="U128" s="2" t="s">
        <v>39</v>
      </c>
      <c r="V128" s="2">
        <v>-0.02</v>
      </c>
      <c r="W128" s="33" t="s">
        <v>4</v>
      </c>
      <c r="X128" s="4">
        <v>8.84</v>
      </c>
      <c r="Y128" s="4">
        <v>8.82</v>
      </c>
      <c r="Z128" s="4">
        <v>8.83</v>
      </c>
      <c r="AA128" s="13">
        <f t="shared" si="9"/>
        <v>8.83</v>
      </c>
      <c r="AB128" s="13">
        <f t="shared" si="10"/>
        <v>9.9999999999997868E-3</v>
      </c>
      <c r="AC128" s="13">
        <f t="shared" si="11"/>
        <v>0.1132502831257054</v>
      </c>
    </row>
    <row r="129" spans="1:29" s="1" customFormat="1" x14ac:dyDescent="0.25">
      <c r="A129" s="30" t="s">
        <v>358</v>
      </c>
      <c r="B129" s="2" t="s">
        <v>40</v>
      </c>
      <c r="C129" s="2" t="s">
        <v>41</v>
      </c>
      <c r="D129" s="2">
        <v>1100</v>
      </c>
      <c r="E129" s="2">
        <v>313.17116490699999</v>
      </c>
      <c r="F129" s="2" t="s">
        <v>42</v>
      </c>
      <c r="G129" s="2">
        <v>0.43</v>
      </c>
      <c r="H129" s="4" t="s">
        <v>4</v>
      </c>
      <c r="I129" s="13">
        <v>9.61</v>
      </c>
      <c r="J129" s="13">
        <v>9.6300000000000008</v>
      </c>
      <c r="K129" s="13">
        <v>9.6199999999999992</v>
      </c>
      <c r="L129" s="13">
        <f t="shared" si="6"/>
        <v>9.6199999999999992</v>
      </c>
      <c r="M129" s="13">
        <f t="shared" si="7"/>
        <v>1.0000000000000675E-2</v>
      </c>
      <c r="N129" s="13">
        <f t="shared" si="8"/>
        <v>0.10395010395011098</v>
      </c>
      <c r="O129" s="6"/>
      <c r="P129" s="30" t="s">
        <v>358</v>
      </c>
      <c r="Q129" s="2" t="s">
        <v>40</v>
      </c>
      <c r="R129" s="2" t="s">
        <v>41</v>
      </c>
      <c r="S129" s="2">
        <v>1100</v>
      </c>
      <c r="T129" s="2">
        <v>313.17116490699999</v>
      </c>
      <c r="U129" s="2" t="s">
        <v>42</v>
      </c>
      <c r="V129" s="2">
        <v>0.43</v>
      </c>
      <c r="W129" s="33" t="s">
        <v>4</v>
      </c>
      <c r="X129" s="4">
        <v>9.61</v>
      </c>
      <c r="Y129" s="4">
        <v>9.61</v>
      </c>
      <c r="Z129" s="4">
        <v>9.61</v>
      </c>
      <c r="AA129" s="13">
        <f t="shared" si="9"/>
        <v>9.61</v>
      </c>
      <c r="AB129" s="13">
        <f t="shared" si="10"/>
        <v>0</v>
      </c>
      <c r="AC129" s="13">
        <f t="shared" si="11"/>
        <v>0</v>
      </c>
    </row>
    <row r="130" spans="1:29" s="1" customFormat="1" x14ac:dyDescent="0.25">
      <c r="A130" s="30" t="s">
        <v>358</v>
      </c>
      <c r="B130" s="2" t="s">
        <v>43</v>
      </c>
      <c r="C130" s="2" t="s">
        <v>44</v>
      </c>
      <c r="D130" s="2">
        <v>1200</v>
      </c>
      <c r="E130" s="2">
        <v>327.18681497199998</v>
      </c>
      <c r="F130" s="2" t="s">
        <v>45</v>
      </c>
      <c r="G130" s="2">
        <v>0.87</v>
      </c>
      <c r="H130" s="4" t="s">
        <v>4</v>
      </c>
      <c r="I130" s="13">
        <v>10.38</v>
      </c>
      <c r="J130" s="13">
        <v>10.4</v>
      </c>
      <c r="K130" s="13">
        <v>10.4</v>
      </c>
      <c r="L130" s="13">
        <f t="shared" si="6"/>
        <v>10.393333333333333</v>
      </c>
      <c r="M130" s="13">
        <f t="shared" si="7"/>
        <v>1.154700538379227E-2</v>
      </c>
      <c r="N130" s="13">
        <f t="shared" si="8"/>
        <v>0.11110011594412063</v>
      </c>
      <c r="O130" s="6"/>
      <c r="P130" s="30" t="s">
        <v>358</v>
      </c>
      <c r="Q130" s="2" t="s">
        <v>43</v>
      </c>
      <c r="R130" s="2" t="s">
        <v>44</v>
      </c>
      <c r="S130" s="2">
        <v>1200</v>
      </c>
      <c r="T130" s="2">
        <v>327.18681497199998</v>
      </c>
      <c r="U130" s="2" t="s">
        <v>45</v>
      </c>
      <c r="V130" s="2">
        <v>0.87</v>
      </c>
      <c r="W130" s="33" t="s">
        <v>4</v>
      </c>
      <c r="X130" s="4">
        <v>10.38</v>
      </c>
      <c r="Y130" s="4">
        <v>10.38</v>
      </c>
      <c r="Z130" s="4">
        <v>10.38</v>
      </c>
      <c r="AA130" s="13">
        <f t="shared" si="9"/>
        <v>10.38</v>
      </c>
      <c r="AB130" s="13">
        <f t="shared" si="10"/>
        <v>0</v>
      </c>
      <c r="AC130" s="13">
        <f t="shared" si="11"/>
        <v>0</v>
      </c>
    </row>
    <row r="131" spans="1:29" s="1" customFormat="1" x14ac:dyDescent="0.25">
      <c r="A131" s="30" t="s">
        <v>358</v>
      </c>
      <c r="B131" s="2" t="s">
        <v>46</v>
      </c>
      <c r="C131" s="2" t="s">
        <v>47</v>
      </c>
      <c r="D131" s="2">
        <v>1300</v>
      </c>
      <c r="E131" s="2">
        <v>341.20246503599998</v>
      </c>
      <c r="F131" s="2" t="s">
        <v>48</v>
      </c>
      <c r="G131" s="2">
        <v>1.32</v>
      </c>
      <c r="H131" s="4" t="s">
        <v>4</v>
      </c>
      <c r="I131" s="13">
        <v>11.16</v>
      </c>
      <c r="J131" s="13">
        <v>11.18</v>
      </c>
      <c r="K131" s="13">
        <v>11.17</v>
      </c>
      <c r="L131" s="13">
        <f t="shared" si="6"/>
        <v>11.17</v>
      </c>
      <c r="M131" s="13">
        <f t="shared" si="7"/>
        <v>9.9999999999997868E-3</v>
      </c>
      <c r="N131" s="13">
        <f t="shared" si="8"/>
        <v>8.9525514771708031E-2</v>
      </c>
      <c r="O131" s="6"/>
      <c r="P131" s="30" t="s">
        <v>358</v>
      </c>
      <c r="Q131" s="2" t="s">
        <v>46</v>
      </c>
      <c r="R131" s="2" t="s">
        <v>47</v>
      </c>
      <c r="S131" s="2">
        <v>1300</v>
      </c>
      <c r="T131" s="2">
        <v>341.20246503599998</v>
      </c>
      <c r="U131" s="2" t="s">
        <v>48</v>
      </c>
      <c r="V131" s="2">
        <v>1.32</v>
      </c>
      <c r="W131" s="33" t="s">
        <v>4</v>
      </c>
      <c r="X131" s="4">
        <v>11.17</v>
      </c>
      <c r="Y131" s="4">
        <v>11.17</v>
      </c>
      <c r="Z131" s="4">
        <v>11.16</v>
      </c>
      <c r="AA131" s="13">
        <f t="shared" si="9"/>
        <v>11.166666666666666</v>
      </c>
      <c r="AB131" s="13">
        <f t="shared" si="10"/>
        <v>5.7735026918961348E-3</v>
      </c>
      <c r="AC131" s="13">
        <f t="shared" si="11"/>
        <v>5.1703009181159415E-2</v>
      </c>
    </row>
    <row r="132" spans="1:29" s="1" customFormat="1" x14ac:dyDescent="0.25">
      <c r="A132" s="30" t="s">
        <v>358</v>
      </c>
      <c r="B132" s="2" t="s">
        <v>49</v>
      </c>
      <c r="C132" s="2" t="s">
        <v>50</v>
      </c>
      <c r="D132" s="2">
        <v>1400</v>
      </c>
      <c r="E132" s="2">
        <v>355.21811510100002</v>
      </c>
      <c r="F132" s="2" t="s">
        <v>51</v>
      </c>
      <c r="G132" s="2">
        <v>1.76</v>
      </c>
      <c r="H132" s="4" t="s">
        <v>4</v>
      </c>
      <c r="I132" s="13">
        <v>11.95</v>
      </c>
      <c r="J132" s="13">
        <v>11.96</v>
      </c>
      <c r="K132" s="13">
        <v>11.97</v>
      </c>
      <c r="L132" s="13">
        <f t="shared" ref="L132:L138" si="12">AVERAGE(I132:K132)</f>
        <v>11.96</v>
      </c>
      <c r="M132" s="13">
        <f t="shared" ref="M132:M138" si="13">STDEV(I132:K132)</f>
        <v>1.0000000000000675E-2</v>
      </c>
      <c r="N132" s="13">
        <f t="shared" ref="N132:N138" si="14">M132/L132*100</f>
        <v>8.3612040133784898E-2</v>
      </c>
      <c r="O132" s="6"/>
      <c r="P132" s="30" t="s">
        <v>358</v>
      </c>
      <c r="Q132" s="2" t="s">
        <v>49</v>
      </c>
      <c r="R132" s="2" t="s">
        <v>50</v>
      </c>
      <c r="S132" s="2">
        <v>1400</v>
      </c>
      <c r="T132" s="2">
        <v>355.21811510100002</v>
      </c>
      <c r="U132" s="2" t="s">
        <v>51</v>
      </c>
      <c r="V132" s="2">
        <v>1.76</v>
      </c>
      <c r="W132" s="33" t="s">
        <v>4</v>
      </c>
      <c r="X132" s="4">
        <v>11.95</v>
      </c>
      <c r="Y132" s="4">
        <v>11.95</v>
      </c>
      <c r="Z132" s="4">
        <v>11.95</v>
      </c>
      <c r="AA132" s="13">
        <f t="shared" ref="AA132:AA138" si="15">AVERAGE(X132:Z132)</f>
        <v>11.949999999999998</v>
      </c>
      <c r="AB132" s="13">
        <f t="shared" ref="AB132:AB138" si="16">STDEV(X132:Z132)</f>
        <v>2.1755839288168292E-15</v>
      </c>
      <c r="AC132" s="13">
        <f t="shared" ref="AC132:AC138" si="17">AB132/AA132*100</f>
        <v>1.8205723253697319E-14</v>
      </c>
    </row>
    <row r="133" spans="1:29" s="1" customFormat="1" x14ac:dyDescent="0.25">
      <c r="A133" s="30" t="s">
        <v>358</v>
      </c>
      <c r="B133" s="2" t="s">
        <v>52</v>
      </c>
      <c r="C133" s="2" t="s">
        <v>53</v>
      </c>
      <c r="D133" s="2">
        <v>1500</v>
      </c>
      <c r="E133" s="2">
        <v>369.23376516500002</v>
      </c>
      <c r="F133" s="2" t="s">
        <v>54</v>
      </c>
      <c r="G133" s="2">
        <v>2.21</v>
      </c>
      <c r="H133" s="4" t="s">
        <v>4</v>
      </c>
      <c r="I133" s="13">
        <v>12.74</v>
      </c>
      <c r="J133" s="13">
        <v>12.76</v>
      </c>
      <c r="K133" s="13">
        <v>12.77</v>
      </c>
      <c r="L133" s="13">
        <f t="shared" si="12"/>
        <v>12.756666666666666</v>
      </c>
      <c r="M133" s="13">
        <f t="shared" si="13"/>
        <v>1.527525231651914E-2</v>
      </c>
      <c r="N133" s="13">
        <f t="shared" si="14"/>
        <v>0.11974328965131285</v>
      </c>
      <c r="O133" s="6"/>
      <c r="P133" s="30" t="s">
        <v>358</v>
      </c>
      <c r="Q133" s="2" t="s">
        <v>52</v>
      </c>
      <c r="R133" s="2" t="s">
        <v>53</v>
      </c>
      <c r="S133" s="2">
        <v>1500</v>
      </c>
      <c r="T133" s="2">
        <v>369.23376516500002</v>
      </c>
      <c r="U133" s="2" t="s">
        <v>54</v>
      </c>
      <c r="V133" s="2">
        <v>2.21</v>
      </c>
      <c r="W133" s="33" t="s">
        <v>4</v>
      </c>
      <c r="X133" s="4">
        <v>12.74</v>
      </c>
      <c r="Y133" s="4">
        <v>12.74</v>
      </c>
      <c r="Z133" s="4">
        <v>12.74</v>
      </c>
      <c r="AA133" s="13">
        <f t="shared" si="15"/>
        <v>12.74</v>
      </c>
      <c r="AB133" s="13">
        <f t="shared" si="16"/>
        <v>0</v>
      </c>
      <c r="AC133" s="13">
        <f t="shared" si="17"/>
        <v>0</v>
      </c>
    </row>
    <row r="134" spans="1:29" s="1" customFormat="1" x14ac:dyDescent="0.25">
      <c r="A134" s="30" t="s">
        <v>358</v>
      </c>
      <c r="B134" s="2" t="s">
        <v>55</v>
      </c>
      <c r="C134" s="2" t="s">
        <v>56</v>
      </c>
      <c r="D134" s="2">
        <v>1600</v>
      </c>
      <c r="E134" s="2">
        <v>383.24941522900002</v>
      </c>
      <c r="F134" s="2" t="s">
        <v>57</v>
      </c>
      <c r="G134" s="2">
        <v>2.65</v>
      </c>
      <c r="H134" s="4" t="s">
        <v>4</v>
      </c>
      <c r="I134" s="13">
        <v>13.54</v>
      </c>
      <c r="J134" s="13">
        <v>13.55</v>
      </c>
      <c r="K134" s="13">
        <v>13.55</v>
      </c>
      <c r="L134" s="13">
        <f t="shared" si="12"/>
        <v>13.546666666666667</v>
      </c>
      <c r="M134" s="13">
        <f t="shared" si="13"/>
        <v>5.77350269189716E-3</v>
      </c>
      <c r="N134" s="13">
        <f t="shared" si="14"/>
        <v>4.2619360422469194E-2</v>
      </c>
      <c r="O134" s="6"/>
      <c r="P134" s="30" t="s">
        <v>358</v>
      </c>
      <c r="Q134" s="2" t="s">
        <v>55</v>
      </c>
      <c r="R134" s="2" t="s">
        <v>56</v>
      </c>
      <c r="S134" s="2">
        <v>1600</v>
      </c>
      <c r="T134" s="2">
        <v>383.24941522900002</v>
      </c>
      <c r="U134" s="2" t="s">
        <v>57</v>
      </c>
      <c r="V134" s="2">
        <v>2.65</v>
      </c>
      <c r="W134" s="33" t="s">
        <v>4</v>
      </c>
      <c r="X134" s="4">
        <v>13.54</v>
      </c>
      <c r="Y134" s="4">
        <v>13.54</v>
      </c>
      <c r="Z134" s="4">
        <v>13.54</v>
      </c>
      <c r="AA134" s="13">
        <f t="shared" si="15"/>
        <v>13.54</v>
      </c>
      <c r="AB134" s="13">
        <f t="shared" si="16"/>
        <v>0</v>
      </c>
      <c r="AC134" s="13">
        <f t="shared" si="17"/>
        <v>0</v>
      </c>
    </row>
    <row r="135" spans="1:29" s="1" customFormat="1" x14ac:dyDescent="0.25">
      <c r="A135" s="30" t="s">
        <v>358</v>
      </c>
      <c r="B135" s="2" t="s">
        <v>58</v>
      </c>
      <c r="C135" s="2" t="s">
        <v>59</v>
      </c>
      <c r="D135" s="2">
        <v>1700</v>
      </c>
      <c r="E135" s="2">
        <v>397.26506529400001</v>
      </c>
      <c r="F135" s="2" t="s">
        <v>60</v>
      </c>
      <c r="G135" s="2">
        <v>3.1</v>
      </c>
      <c r="H135" s="4" t="s">
        <v>4</v>
      </c>
      <c r="I135" s="13">
        <v>14.33</v>
      </c>
      <c r="J135" s="13">
        <v>14.34</v>
      </c>
      <c r="K135" s="13">
        <v>14.35</v>
      </c>
      <c r="L135" s="13">
        <f t="shared" si="12"/>
        <v>14.340000000000002</v>
      </c>
      <c r="M135" s="13">
        <f t="shared" si="13"/>
        <v>9.9999999999997868E-3</v>
      </c>
      <c r="N135" s="13">
        <f t="shared" si="14"/>
        <v>6.97350069734992E-2</v>
      </c>
      <c r="O135" s="6"/>
      <c r="P135" s="30" t="s">
        <v>358</v>
      </c>
      <c r="Q135" s="2" t="s">
        <v>58</v>
      </c>
      <c r="R135" s="2" t="s">
        <v>59</v>
      </c>
      <c r="S135" s="2">
        <v>1700</v>
      </c>
      <c r="T135" s="2">
        <v>397.26506529400001</v>
      </c>
      <c r="U135" s="2" t="s">
        <v>60</v>
      </c>
      <c r="V135" s="2">
        <v>3.1</v>
      </c>
      <c r="W135" s="33" t="s">
        <v>4</v>
      </c>
      <c r="X135" s="4">
        <v>14.33</v>
      </c>
      <c r="Y135" s="4">
        <v>14.32</v>
      </c>
      <c r="Z135" s="4">
        <v>14.33</v>
      </c>
      <c r="AA135" s="13">
        <f t="shared" si="15"/>
        <v>14.326666666666666</v>
      </c>
      <c r="AB135" s="13">
        <f t="shared" si="16"/>
        <v>5.7735026918961348E-3</v>
      </c>
      <c r="AC135" s="13">
        <f t="shared" si="17"/>
        <v>4.0298995057441611E-2</v>
      </c>
    </row>
    <row r="136" spans="1:29" s="1" customFormat="1" x14ac:dyDescent="0.25">
      <c r="A136" s="30" t="s">
        <v>358</v>
      </c>
      <c r="B136" s="2" t="s">
        <v>61</v>
      </c>
      <c r="C136" s="2" t="s">
        <v>62</v>
      </c>
      <c r="D136" s="2">
        <v>1800</v>
      </c>
      <c r="E136" s="2">
        <v>411.28071535800001</v>
      </c>
      <c r="F136" s="2" t="s">
        <v>63</v>
      </c>
      <c r="G136" s="2">
        <v>3.54</v>
      </c>
      <c r="H136" s="4" t="s">
        <v>4</v>
      </c>
      <c r="I136" s="13">
        <v>15.1</v>
      </c>
      <c r="J136" s="13">
        <v>15.11</v>
      </c>
      <c r="K136" s="13">
        <v>15.12</v>
      </c>
      <c r="L136" s="13">
        <f t="shared" si="12"/>
        <v>15.11</v>
      </c>
      <c r="M136" s="13">
        <f t="shared" si="13"/>
        <v>9.9999999999997868E-3</v>
      </c>
      <c r="N136" s="13">
        <f t="shared" si="14"/>
        <v>6.6181336863003218E-2</v>
      </c>
      <c r="O136" s="6"/>
      <c r="P136" s="30" t="s">
        <v>358</v>
      </c>
      <c r="Q136" s="2" t="s">
        <v>61</v>
      </c>
      <c r="R136" s="2" t="s">
        <v>62</v>
      </c>
      <c r="S136" s="2">
        <v>1800</v>
      </c>
      <c r="T136" s="2">
        <v>411.28071535800001</v>
      </c>
      <c r="U136" s="2" t="s">
        <v>63</v>
      </c>
      <c r="V136" s="2">
        <v>3.54</v>
      </c>
      <c r="W136" s="33" t="s">
        <v>4</v>
      </c>
      <c r="X136" s="4">
        <v>15.1</v>
      </c>
      <c r="Y136" s="4">
        <v>15.11</v>
      </c>
      <c r="Z136" s="4">
        <v>15.1</v>
      </c>
      <c r="AA136" s="13">
        <f t="shared" si="15"/>
        <v>15.103333333333333</v>
      </c>
      <c r="AB136" s="13">
        <f t="shared" si="16"/>
        <v>5.7735026918961348E-3</v>
      </c>
      <c r="AC136" s="13">
        <f t="shared" si="17"/>
        <v>3.8226678604476726E-2</v>
      </c>
    </row>
    <row r="137" spans="1:29" s="1" customFormat="1" x14ac:dyDescent="0.25">
      <c r="A137" s="30" t="s">
        <v>358</v>
      </c>
      <c r="B137" s="2" t="s">
        <v>64</v>
      </c>
      <c r="C137" s="2" t="s">
        <v>65</v>
      </c>
      <c r="D137" s="2">
        <v>1900</v>
      </c>
      <c r="E137" s="2">
        <v>425.296365423</v>
      </c>
      <c r="F137" s="2" t="s">
        <v>66</v>
      </c>
      <c r="G137" s="2">
        <v>3.99</v>
      </c>
      <c r="H137" s="4" t="s">
        <v>4</v>
      </c>
      <c r="I137" s="13">
        <v>15.83</v>
      </c>
      <c r="J137" s="13">
        <v>15.84</v>
      </c>
      <c r="K137" s="13">
        <v>15.85</v>
      </c>
      <c r="L137" s="13">
        <f t="shared" si="12"/>
        <v>15.840000000000002</v>
      </c>
      <c r="M137" s="13">
        <f t="shared" si="13"/>
        <v>9.9999999999997868E-3</v>
      </c>
      <c r="N137" s="13">
        <f t="shared" si="14"/>
        <v>6.3131313131311775E-2</v>
      </c>
      <c r="O137" s="6"/>
      <c r="P137" s="30" t="s">
        <v>358</v>
      </c>
      <c r="Q137" s="2" t="s">
        <v>64</v>
      </c>
      <c r="R137" s="2" t="s">
        <v>65</v>
      </c>
      <c r="S137" s="2">
        <v>1900</v>
      </c>
      <c r="T137" s="2">
        <v>425.296365423</v>
      </c>
      <c r="U137" s="2" t="s">
        <v>66</v>
      </c>
      <c r="V137" s="2">
        <v>3.99</v>
      </c>
      <c r="W137" s="33" t="s">
        <v>4</v>
      </c>
      <c r="X137" s="4">
        <v>15.84</v>
      </c>
      <c r="Y137" s="4">
        <v>15.84</v>
      </c>
      <c r="Z137" s="4">
        <v>15.83</v>
      </c>
      <c r="AA137" s="13">
        <f t="shared" si="15"/>
        <v>15.836666666666666</v>
      </c>
      <c r="AB137" s="13">
        <f t="shared" si="16"/>
        <v>5.7735026918961348E-3</v>
      </c>
      <c r="AC137" s="13">
        <f t="shared" si="17"/>
        <v>3.6456552464088417E-2</v>
      </c>
    </row>
    <row r="138" spans="1:29" s="1" customFormat="1" x14ac:dyDescent="0.25">
      <c r="A138" s="30" t="s">
        <v>358</v>
      </c>
      <c r="B138" s="2" t="s">
        <v>67</v>
      </c>
      <c r="C138" s="2" t="s">
        <v>68</v>
      </c>
      <c r="D138" s="2">
        <v>2000</v>
      </c>
      <c r="E138" s="2">
        <v>439.312015487</v>
      </c>
      <c r="F138" s="2" t="s">
        <v>69</v>
      </c>
      <c r="G138" s="2">
        <v>4.43</v>
      </c>
      <c r="H138" s="4" t="s">
        <v>4</v>
      </c>
      <c r="I138" s="9">
        <v>16.5</v>
      </c>
      <c r="J138" s="9">
        <v>16.52</v>
      </c>
      <c r="K138" s="9">
        <v>16.52</v>
      </c>
      <c r="L138" s="13">
        <f t="shared" si="12"/>
        <v>16.513333333333332</v>
      </c>
      <c r="M138" s="13">
        <f t="shared" si="13"/>
        <v>1.154700538379227E-2</v>
      </c>
      <c r="N138" s="13">
        <f t="shared" si="14"/>
        <v>6.9925345481180484E-2</v>
      </c>
      <c r="O138" s="6"/>
      <c r="P138" s="30" t="s">
        <v>358</v>
      </c>
      <c r="Q138" s="2" t="s">
        <v>67</v>
      </c>
      <c r="R138" s="2" t="s">
        <v>68</v>
      </c>
      <c r="S138" s="2">
        <v>2000</v>
      </c>
      <c r="T138" s="2">
        <v>439.312015487</v>
      </c>
      <c r="U138" s="2" t="s">
        <v>69</v>
      </c>
      <c r="V138" s="2">
        <v>4.43</v>
      </c>
      <c r="W138" s="33" t="s">
        <v>4</v>
      </c>
      <c r="X138" s="5">
        <v>16.5</v>
      </c>
      <c r="Y138" s="5">
        <v>16.5</v>
      </c>
      <c r="Z138" s="5">
        <v>16.489999999999998</v>
      </c>
      <c r="AA138" s="13">
        <f t="shared" si="15"/>
        <v>16.496666666666666</v>
      </c>
      <c r="AB138" s="13">
        <f t="shared" si="16"/>
        <v>5.77350269189716E-3</v>
      </c>
      <c r="AC138" s="13">
        <f t="shared" si="17"/>
        <v>3.4997995707600489E-2</v>
      </c>
    </row>
  </sheetData>
  <mergeCells count="4">
    <mergeCell ref="X1:AC1"/>
    <mergeCell ref="P1:W1"/>
    <mergeCell ref="A1:H1"/>
    <mergeCell ref="I1:N1"/>
  </mergeCell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139"/>
  <sheetViews>
    <sheetView zoomScale="40" zoomScaleNormal="40" workbookViewId="0">
      <selection activeCell="AD2" sqref="AD1:CB1048576"/>
    </sheetView>
  </sheetViews>
  <sheetFormatPr baseColWidth="10" defaultColWidth="11.42578125" defaultRowHeight="15" x14ac:dyDescent="0.25"/>
  <cols>
    <col min="1" max="1" width="5.42578125" style="7" customWidth="1"/>
    <col min="2" max="3" width="11.42578125" style="1"/>
    <col min="4" max="5" width="11.5703125" style="1" bestFit="1" customWidth="1"/>
    <col min="6" max="6" width="11.42578125" style="1"/>
    <col min="7" max="7" width="11.5703125" style="1" bestFit="1" customWidth="1"/>
    <col min="8" max="8" width="11.42578125" style="1"/>
    <col min="9" max="9" width="11.5703125" style="10" bestFit="1" customWidth="1"/>
    <col min="10" max="10" width="11.5703125" style="14" bestFit="1" customWidth="1"/>
    <col min="11" max="11" width="11.5703125" style="11" bestFit="1" customWidth="1"/>
    <col min="12" max="14" width="11.5703125" style="8" bestFit="1" customWidth="1"/>
    <col min="15" max="15" width="11.42578125" style="1"/>
    <col min="16" max="16" width="5.42578125" style="7" customWidth="1"/>
    <col min="17" max="18" width="11.42578125" style="1"/>
    <col min="19" max="20" width="11.5703125" style="1" bestFit="1" customWidth="1"/>
    <col min="21" max="21" width="11.42578125" style="1"/>
    <col min="22" max="22" width="11.5703125" style="1" bestFit="1" customWidth="1"/>
    <col min="23" max="23" width="11.42578125" style="1"/>
    <col min="24" max="26" width="11.5703125" style="7" bestFit="1" customWidth="1"/>
    <col min="27" max="27" width="11.5703125" style="1" bestFit="1" customWidth="1"/>
    <col min="28" max="29" width="14" style="1" bestFit="1" customWidth="1"/>
    <col min="30" max="16384" width="11.42578125" style="1"/>
  </cols>
  <sheetData>
    <row r="1" spans="1:29" x14ac:dyDescent="0.25">
      <c r="A1" s="36"/>
      <c r="B1" s="36"/>
      <c r="C1" s="36"/>
      <c r="D1" s="36"/>
      <c r="E1" s="36"/>
      <c r="F1" s="36"/>
      <c r="G1" s="36"/>
      <c r="H1" s="36"/>
      <c r="I1" s="35" t="s">
        <v>360</v>
      </c>
      <c r="J1" s="35"/>
      <c r="K1" s="35"/>
      <c r="L1" s="35"/>
      <c r="M1" s="35"/>
      <c r="N1" s="35"/>
      <c r="O1" s="27"/>
      <c r="P1" s="36"/>
      <c r="Q1" s="36"/>
      <c r="R1" s="36"/>
      <c r="S1" s="36"/>
      <c r="T1" s="36"/>
      <c r="U1" s="36"/>
      <c r="V1" s="36"/>
      <c r="W1" s="36"/>
      <c r="X1" s="35" t="s">
        <v>365</v>
      </c>
      <c r="Y1" s="35"/>
      <c r="Z1" s="35"/>
      <c r="AA1" s="35"/>
      <c r="AB1" s="35"/>
      <c r="AC1" s="35"/>
    </row>
    <row r="2" spans="1:29" x14ac:dyDescent="0.25">
      <c r="A2" s="23" t="s">
        <v>1</v>
      </c>
      <c r="B2" s="24" t="s">
        <v>2</v>
      </c>
      <c r="C2" s="24" t="s">
        <v>3</v>
      </c>
      <c r="D2" s="24" t="s">
        <v>4</v>
      </c>
      <c r="E2" s="24" t="s">
        <v>5</v>
      </c>
      <c r="F2" s="24" t="s">
        <v>6</v>
      </c>
      <c r="G2" s="24" t="s">
        <v>7</v>
      </c>
      <c r="H2" s="23" t="s">
        <v>8</v>
      </c>
      <c r="I2" s="28" t="s">
        <v>361</v>
      </c>
      <c r="J2" s="28" t="s">
        <v>362</v>
      </c>
      <c r="K2" s="28" t="s">
        <v>363</v>
      </c>
      <c r="L2" s="28" t="s">
        <v>359</v>
      </c>
      <c r="M2" s="28" t="s">
        <v>0</v>
      </c>
      <c r="N2" s="28" t="s">
        <v>364</v>
      </c>
      <c r="O2" s="28"/>
      <c r="P2" s="23" t="s">
        <v>1</v>
      </c>
      <c r="Q2" s="24" t="s">
        <v>2</v>
      </c>
      <c r="R2" s="24" t="s">
        <v>3</v>
      </c>
      <c r="S2" s="24" t="s">
        <v>4</v>
      </c>
      <c r="T2" s="24" t="s">
        <v>5</v>
      </c>
      <c r="U2" s="24" t="s">
        <v>6</v>
      </c>
      <c r="V2" s="24" t="s">
        <v>7</v>
      </c>
      <c r="W2" s="23" t="s">
        <v>8</v>
      </c>
      <c r="X2" s="28" t="s">
        <v>361</v>
      </c>
      <c r="Y2" s="28" t="s">
        <v>362</v>
      </c>
      <c r="Z2" s="28" t="s">
        <v>363</v>
      </c>
      <c r="AA2" s="28" t="s">
        <v>359</v>
      </c>
      <c r="AB2" s="28" t="s">
        <v>0</v>
      </c>
      <c r="AC2" s="28" t="s">
        <v>364</v>
      </c>
    </row>
    <row r="3" spans="1:29" ht="15" customHeight="1" x14ac:dyDescent="0.25">
      <c r="A3" s="31" t="s">
        <v>357</v>
      </c>
      <c r="B3" s="2" t="s">
        <v>9</v>
      </c>
      <c r="C3" s="2" t="s">
        <v>10</v>
      </c>
      <c r="D3" s="2">
        <v>100</v>
      </c>
      <c r="E3" s="2">
        <v>173.01466426299999</v>
      </c>
      <c r="F3" s="2" t="s">
        <v>11</v>
      </c>
      <c r="G3" s="2">
        <v>-4.01</v>
      </c>
      <c r="H3" s="4" t="s">
        <v>4</v>
      </c>
      <c r="I3" s="13">
        <v>0.72</v>
      </c>
      <c r="J3" s="13">
        <v>0.75</v>
      </c>
      <c r="K3" s="13">
        <v>0.74</v>
      </c>
      <c r="L3" s="13">
        <f>AVERAGE(I3:K3)</f>
        <v>0.73666666666666669</v>
      </c>
      <c r="M3" s="13">
        <f>STDEV(I3:K3)</f>
        <v>1.527525231651948E-2</v>
      </c>
      <c r="N3" s="13">
        <f>M3/L3*100</f>
        <v>2.0735636628759475</v>
      </c>
      <c r="O3" s="3"/>
      <c r="P3" s="31" t="s">
        <v>357</v>
      </c>
      <c r="Q3" s="2" t="s">
        <v>9</v>
      </c>
      <c r="R3" s="2" t="s">
        <v>10</v>
      </c>
      <c r="S3" s="2">
        <v>100</v>
      </c>
      <c r="T3" s="2">
        <v>173.01466426299999</v>
      </c>
      <c r="U3" s="2" t="s">
        <v>11</v>
      </c>
      <c r="V3" s="2">
        <v>-4.01</v>
      </c>
      <c r="W3" s="33" t="s">
        <v>4</v>
      </c>
      <c r="X3" s="2" t="s">
        <v>12</v>
      </c>
      <c r="Y3" s="2" t="s">
        <v>12</v>
      </c>
      <c r="Z3" s="2" t="s">
        <v>12</v>
      </c>
      <c r="AA3" s="13" t="e">
        <f>AVERAGE(X3:Z3)</f>
        <v>#DIV/0!</v>
      </c>
      <c r="AB3" s="13" t="e">
        <f>STDEV(X3:Z3)</f>
        <v>#DIV/0!</v>
      </c>
      <c r="AC3" s="13" t="e">
        <f>AB3/AA3*100</f>
        <v>#DIV/0!</v>
      </c>
    </row>
    <row r="4" spans="1:29" x14ac:dyDescent="0.25">
      <c r="A4" s="31" t="s">
        <v>357</v>
      </c>
      <c r="B4" s="2" t="s">
        <v>13</v>
      </c>
      <c r="C4" s="2" t="s">
        <v>14</v>
      </c>
      <c r="D4" s="2">
        <v>200</v>
      </c>
      <c r="E4" s="2">
        <v>187.030314328</v>
      </c>
      <c r="F4" s="2" t="s">
        <v>15</v>
      </c>
      <c r="G4" s="2">
        <v>-3.65</v>
      </c>
      <c r="H4" s="4" t="s">
        <v>4</v>
      </c>
      <c r="I4" s="13">
        <v>0.76</v>
      </c>
      <c r="J4" s="13">
        <v>0.78</v>
      </c>
      <c r="K4" s="13">
        <v>0.77</v>
      </c>
      <c r="L4" s="13">
        <f t="shared" ref="L4:L67" si="0">AVERAGE(I4:K4)</f>
        <v>0.77</v>
      </c>
      <c r="M4" s="13">
        <f t="shared" ref="M4:M67" si="1">STDEV(I4:K4)</f>
        <v>1.0000000000000009E-2</v>
      </c>
      <c r="N4" s="13">
        <f t="shared" ref="N4:N67" si="2">M4/L4*100</f>
        <v>1.2987012987012998</v>
      </c>
      <c r="O4" s="3"/>
      <c r="P4" s="31" t="s">
        <v>357</v>
      </c>
      <c r="Q4" s="2" t="s">
        <v>13</v>
      </c>
      <c r="R4" s="2" t="s">
        <v>14</v>
      </c>
      <c r="S4" s="2">
        <v>200</v>
      </c>
      <c r="T4" s="2">
        <v>187.030314328</v>
      </c>
      <c r="U4" s="2" t="s">
        <v>15</v>
      </c>
      <c r="V4" s="2">
        <v>-3.65</v>
      </c>
      <c r="W4" s="33" t="s">
        <v>4</v>
      </c>
      <c r="X4" s="2" t="s">
        <v>12</v>
      </c>
      <c r="Y4" s="2" t="s">
        <v>12</v>
      </c>
      <c r="Z4" s="2" t="s">
        <v>12</v>
      </c>
      <c r="AA4" s="13" t="e">
        <f t="shared" ref="AA4:AA67" si="3">AVERAGE(X4:Z4)</f>
        <v>#DIV/0!</v>
      </c>
      <c r="AB4" s="13" t="e">
        <f t="shared" ref="AB4:AB67" si="4">STDEV(X4:Z4)</f>
        <v>#DIV/0!</v>
      </c>
      <c r="AC4" s="13" t="e">
        <f t="shared" ref="AC4:AC67" si="5">AB4/AA4*100</f>
        <v>#DIV/0!</v>
      </c>
    </row>
    <row r="5" spans="1:29" x14ac:dyDescent="0.25">
      <c r="A5" s="31" t="s">
        <v>357</v>
      </c>
      <c r="B5" s="2" t="s">
        <v>16</v>
      </c>
      <c r="C5" s="2" t="s">
        <v>17</v>
      </c>
      <c r="D5" s="2">
        <v>300</v>
      </c>
      <c r="E5" s="2">
        <v>201.045964392</v>
      </c>
      <c r="F5" s="2" t="s">
        <v>18</v>
      </c>
      <c r="G5" s="2">
        <v>-3.13</v>
      </c>
      <c r="H5" s="4" t="s">
        <v>4</v>
      </c>
      <c r="I5" s="13">
        <v>0.88</v>
      </c>
      <c r="J5" s="13">
        <v>0.9</v>
      </c>
      <c r="K5" s="13">
        <v>0.9</v>
      </c>
      <c r="L5" s="13">
        <f t="shared" si="0"/>
        <v>0.89333333333333342</v>
      </c>
      <c r="M5" s="13">
        <f t="shared" si="1"/>
        <v>1.1547005383792525E-2</v>
      </c>
      <c r="N5" s="13">
        <f t="shared" si="2"/>
        <v>1.2925752295290138</v>
      </c>
      <c r="O5" s="3"/>
      <c r="P5" s="31" t="s">
        <v>357</v>
      </c>
      <c r="Q5" s="2" t="s">
        <v>16</v>
      </c>
      <c r="R5" s="2" t="s">
        <v>17</v>
      </c>
      <c r="S5" s="2">
        <v>300</v>
      </c>
      <c r="T5" s="2">
        <v>201.045964392</v>
      </c>
      <c r="U5" s="2" t="s">
        <v>18</v>
      </c>
      <c r="V5" s="2">
        <v>-3.13</v>
      </c>
      <c r="W5" s="33" t="s">
        <v>4</v>
      </c>
      <c r="X5" s="2">
        <v>0.88</v>
      </c>
      <c r="Y5" s="2">
        <v>0.88</v>
      </c>
      <c r="Z5" s="2">
        <v>0.89</v>
      </c>
      <c r="AA5" s="13">
        <f t="shared" si="3"/>
        <v>0.8833333333333333</v>
      </c>
      <c r="AB5" s="13">
        <f t="shared" si="4"/>
        <v>5.7735026918962623E-3</v>
      </c>
      <c r="AC5" s="13">
        <f t="shared" si="5"/>
        <v>0.65360407832787881</v>
      </c>
    </row>
    <row r="6" spans="1:29" x14ac:dyDescent="0.25">
      <c r="A6" s="31" t="s">
        <v>357</v>
      </c>
      <c r="B6" s="2" t="s">
        <v>19</v>
      </c>
      <c r="C6" s="2" t="s">
        <v>20</v>
      </c>
      <c r="D6" s="2">
        <v>400</v>
      </c>
      <c r="E6" s="2">
        <v>215.06161445699999</v>
      </c>
      <c r="F6" s="2" t="s">
        <v>21</v>
      </c>
      <c r="G6" s="2">
        <v>-2.68</v>
      </c>
      <c r="H6" s="4" t="s">
        <v>4</v>
      </c>
      <c r="I6" s="13">
        <v>1.36</v>
      </c>
      <c r="J6" s="13">
        <v>1.36</v>
      </c>
      <c r="K6" s="13">
        <v>1.37</v>
      </c>
      <c r="L6" s="13">
        <f t="shared" si="0"/>
        <v>1.3633333333333333</v>
      </c>
      <c r="M6" s="13">
        <f t="shared" si="1"/>
        <v>5.7735026918962632E-3</v>
      </c>
      <c r="N6" s="13">
        <f t="shared" si="2"/>
        <v>0.42348430502906576</v>
      </c>
      <c r="O6" s="3"/>
      <c r="P6" s="31" t="s">
        <v>357</v>
      </c>
      <c r="Q6" s="2" t="s">
        <v>19</v>
      </c>
      <c r="R6" s="2" t="s">
        <v>20</v>
      </c>
      <c r="S6" s="2">
        <v>400</v>
      </c>
      <c r="T6" s="2">
        <v>215.06161445699999</v>
      </c>
      <c r="U6" s="2" t="s">
        <v>21</v>
      </c>
      <c r="V6" s="2">
        <v>-2.68</v>
      </c>
      <c r="W6" s="33" t="s">
        <v>4</v>
      </c>
      <c r="X6" s="2">
        <v>1.36</v>
      </c>
      <c r="Y6" s="2">
        <v>1.35</v>
      </c>
      <c r="Z6" s="2">
        <v>1.36</v>
      </c>
      <c r="AA6" s="13">
        <f t="shared" si="3"/>
        <v>1.3566666666666667</v>
      </c>
      <c r="AB6" s="13">
        <f t="shared" si="4"/>
        <v>5.7735026918962632E-3</v>
      </c>
      <c r="AC6" s="13">
        <f t="shared" si="5"/>
        <v>0.42556530898498252</v>
      </c>
    </row>
    <row r="7" spans="1:29" x14ac:dyDescent="0.25">
      <c r="A7" s="31" t="s">
        <v>357</v>
      </c>
      <c r="B7" s="2" t="s">
        <v>22</v>
      </c>
      <c r="C7" s="2" t="s">
        <v>23</v>
      </c>
      <c r="D7" s="2">
        <v>500</v>
      </c>
      <c r="E7" s="2">
        <v>229.07726452099999</v>
      </c>
      <c r="F7" s="2" t="s">
        <v>24</v>
      </c>
      <c r="G7" s="2">
        <v>-2.2400000000000002</v>
      </c>
      <c r="H7" s="4" t="s">
        <v>4</v>
      </c>
      <c r="I7" s="13">
        <v>3.16</v>
      </c>
      <c r="J7" s="13">
        <v>3.18</v>
      </c>
      <c r="K7" s="13">
        <v>3.2</v>
      </c>
      <c r="L7" s="13">
        <f t="shared" si="0"/>
        <v>3.1799999999999997</v>
      </c>
      <c r="M7" s="13">
        <f t="shared" si="1"/>
        <v>2.0000000000000018E-2</v>
      </c>
      <c r="N7" s="13">
        <f t="shared" si="2"/>
        <v>0.62893081761006353</v>
      </c>
      <c r="O7" s="3"/>
      <c r="P7" s="31" t="s">
        <v>357</v>
      </c>
      <c r="Q7" s="2" t="s">
        <v>22</v>
      </c>
      <c r="R7" s="2" t="s">
        <v>23</v>
      </c>
      <c r="S7" s="2">
        <v>500</v>
      </c>
      <c r="T7" s="2">
        <v>229.07726452099999</v>
      </c>
      <c r="U7" s="2" t="s">
        <v>24</v>
      </c>
      <c r="V7" s="2">
        <v>-2.2400000000000002</v>
      </c>
      <c r="W7" s="33" t="s">
        <v>4</v>
      </c>
      <c r="X7" s="2">
        <v>3.19</v>
      </c>
      <c r="Y7" s="2">
        <v>3.16</v>
      </c>
      <c r="Z7" s="2">
        <v>3.17</v>
      </c>
      <c r="AA7" s="13">
        <f t="shared" si="3"/>
        <v>3.1733333333333333</v>
      </c>
      <c r="AB7" s="13">
        <f t="shared" si="4"/>
        <v>1.5275252316519385E-2</v>
      </c>
      <c r="AC7" s="13">
        <f t="shared" si="5"/>
        <v>0.48136299316762765</v>
      </c>
    </row>
    <row r="8" spans="1:29" x14ac:dyDescent="0.25">
      <c r="A8" s="31" t="s">
        <v>357</v>
      </c>
      <c r="B8" s="2" t="s">
        <v>25</v>
      </c>
      <c r="C8" s="2" t="s">
        <v>26</v>
      </c>
      <c r="D8" s="2">
        <v>600</v>
      </c>
      <c r="E8" s="2">
        <v>243.09291458499999</v>
      </c>
      <c r="F8" s="2" t="s">
        <v>27</v>
      </c>
      <c r="G8" s="2">
        <v>-1.79</v>
      </c>
      <c r="H8" s="4" t="s">
        <v>4</v>
      </c>
      <c r="I8" s="13">
        <v>4.96</v>
      </c>
      <c r="J8" s="13">
        <v>4.9800000000000004</v>
      </c>
      <c r="K8" s="13">
        <v>4.9800000000000004</v>
      </c>
      <c r="L8" s="13">
        <f t="shared" si="0"/>
        <v>4.9733333333333336</v>
      </c>
      <c r="M8" s="13">
        <f t="shared" si="1"/>
        <v>1.1547005383792781E-2</v>
      </c>
      <c r="N8" s="13">
        <f t="shared" si="2"/>
        <v>0.23217839243551167</v>
      </c>
      <c r="O8" s="3"/>
      <c r="P8" s="31" t="s">
        <v>357</v>
      </c>
      <c r="Q8" s="2" t="s">
        <v>25</v>
      </c>
      <c r="R8" s="2" t="s">
        <v>26</v>
      </c>
      <c r="S8" s="2">
        <v>600</v>
      </c>
      <c r="T8" s="2">
        <v>243.09291458499999</v>
      </c>
      <c r="U8" s="2" t="s">
        <v>27</v>
      </c>
      <c r="V8" s="2">
        <v>-1.79</v>
      </c>
      <c r="W8" s="33" t="s">
        <v>4</v>
      </c>
      <c r="X8" s="2">
        <v>4.9800000000000004</v>
      </c>
      <c r="Y8" s="2">
        <v>4.97</v>
      </c>
      <c r="Z8" s="2">
        <v>4.97</v>
      </c>
      <c r="AA8" s="13">
        <f t="shared" si="3"/>
        <v>4.9733333333333327</v>
      </c>
      <c r="AB8" s="13">
        <f t="shared" si="4"/>
        <v>5.7735026918966474E-3</v>
      </c>
      <c r="AC8" s="13">
        <f t="shared" si="5"/>
        <v>0.11608919621776102</v>
      </c>
    </row>
    <row r="9" spans="1:29" x14ac:dyDescent="0.25">
      <c r="A9" s="31" t="s">
        <v>357</v>
      </c>
      <c r="B9" s="2" t="s">
        <v>28</v>
      </c>
      <c r="C9" s="2" t="s">
        <v>29</v>
      </c>
      <c r="D9" s="2">
        <v>700</v>
      </c>
      <c r="E9" s="2">
        <v>257.10856465000001</v>
      </c>
      <c r="F9" s="2" t="s">
        <v>30</v>
      </c>
      <c r="G9" s="2">
        <v>-1.35</v>
      </c>
      <c r="H9" s="4" t="s">
        <v>4</v>
      </c>
      <c r="I9" s="13">
        <v>6.15</v>
      </c>
      <c r="J9" s="13">
        <v>6.18</v>
      </c>
      <c r="K9" s="13">
        <v>6.18</v>
      </c>
      <c r="L9" s="13">
        <f t="shared" si="0"/>
        <v>6.169999999999999</v>
      </c>
      <c r="M9" s="13">
        <f t="shared" si="1"/>
        <v>1.7320508075688405E-2</v>
      </c>
      <c r="N9" s="13">
        <f t="shared" si="2"/>
        <v>0.28072136265297259</v>
      </c>
      <c r="O9" s="3"/>
      <c r="P9" s="31" t="s">
        <v>357</v>
      </c>
      <c r="Q9" s="2" t="s">
        <v>28</v>
      </c>
      <c r="R9" s="2" t="s">
        <v>29</v>
      </c>
      <c r="S9" s="2">
        <v>700</v>
      </c>
      <c r="T9" s="2">
        <v>257.10856465000001</v>
      </c>
      <c r="U9" s="2" t="s">
        <v>30</v>
      </c>
      <c r="V9" s="2">
        <v>-1.35</v>
      </c>
      <c r="W9" s="33" t="s">
        <v>4</v>
      </c>
      <c r="X9" s="2">
        <v>6.16</v>
      </c>
      <c r="Y9" s="2">
        <v>6.15</v>
      </c>
      <c r="Z9" s="2">
        <v>6.16</v>
      </c>
      <c r="AA9" s="13">
        <f t="shared" si="3"/>
        <v>6.1566666666666663</v>
      </c>
      <c r="AB9" s="13">
        <f t="shared" si="4"/>
        <v>5.7735026918961348E-3</v>
      </c>
      <c r="AC9" s="13">
        <f t="shared" si="5"/>
        <v>9.3776437875952384E-2</v>
      </c>
    </row>
    <row r="10" spans="1:29" x14ac:dyDescent="0.25">
      <c r="A10" s="31" t="s">
        <v>357</v>
      </c>
      <c r="B10" s="2" t="s">
        <v>31</v>
      </c>
      <c r="C10" s="2" t="s">
        <v>32</v>
      </c>
      <c r="D10" s="2">
        <v>800</v>
      </c>
      <c r="E10" s="2">
        <v>271.124214714</v>
      </c>
      <c r="F10" s="2" t="s">
        <v>33</v>
      </c>
      <c r="G10" s="2">
        <v>-0.9</v>
      </c>
      <c r="H10" s="4" t="s">
        <v>4</v>
      </c>
      <c r="I10" s="13">
        <v>7.14</v>
      </c>
      <c r="J10" s="13">
        <v>7.15</v>
      </c>
      <c r="K10" s="13">
        <v>7.16</v>
      </c>
      <c r="L10" s="13">
        <f t="shared" si="0"/>
        <v>7.1499999999999995</v>
      </c>
      <c r="M10" s="13">
        <f t="shared" si="1"/>
        <v>1.0000000000000231E-2</v>
      </c>
      <c r="N10" s="13">
        <f t="shared" si="2"/>
        <v>0.13986013986014309</v>
      </c>
      <c r="O10" s="3"/>
      <c r="P10" s="31" t="s">
        <v>357</v>
      </c>
      <c r="Q10" s="2" t="s">
        <v>31</v>
      </c>
      <c r="R10" s="2" t="s">
        <v>32</v>
      </c>
      <c r="S10" s="2">
        <v>800</v>
      </c>
      <c r="T10" s="2">
        <v>271.124214714</v>
      </c>
      <c r="U10" s="2" t="s">
        <v>33</v>
      </c>
      <c r="V10" s="2">
        <v>-0.9</v>
      </c>
      <c r="W10" s="33" t="s">
        <v>4</v>
      </c>
      <c r="X10" s="2">
        <v>7.14</v>
      </c>
      <c r="Y10" s="2">
        <v>7.14</v>
      </c>
      <c r="Z10" s="2">
        <v>7.14</v>
      </c>
      <c r="AA10" s="13">
        <f t="shared" si="3"/>
        <v>7.14</v>
      </c>
      <c r="AB10" s="13">
        <f t="shared" si="4"/>
        <v>0</v>
      </c>
      <c r="AC10" s="13">
        <f t="shared" si="5"/>
        <v>0</v>
      </c>
    </row>
    <row r="11" spans="1:29" x14ac:dyDescent="0.25">
      <c r="A11" s="31" t="s">
        <v>357</v>
      </c>
      <c r="B11" s="2" t="s">
        <v>34</v>
      </c>
      <c r="C11" s="2" t="s">
        <v>35</v>
      </c>
      <c r="D11" s="2">
        <v>900</v>
      </c>
      <c r="E11" s="2">
        <v>285.13986477899999</v>
      </c>
      <c r="F11" s="2" t="s">
        <v>36</v>
      </c>
      <c r="G11" s="2">
        <v>-0.46</v>
      </c>
      <c r="H11" s="4" t="s">
        <v>4</v>
      </c>
      <c r="I11" s="13">
        <v>8.01</v>
      </c>
      <c r="J11" s="13">
        <v>8.0299999999999994</v>
      </c>
      <c r="K11" s="13">
        <v>8.0299999999999994</v>
      </c>
      <c r="L11" s="13">
        <f t="shared" si="0"/>
        <v>8.0233333333333334</v>
      </c>
      <c r="M11" s="13">
        <f t="shared" si="1"/>
        <v>1.154700538379227E-2</v>
      </c>
      <c r="N11" s="13">
        <f t="shared" si="2"/>
        <v>0.14391780702690821</v>
      </c>
      <c r="O11" s="3"/>
      <c r="P11" s="31" t="s">
        <v>357</v>
      </c>
      <c r="Q11" s="2" t="s">
        <v>34</v>
      </c>
      <c r="R11" s="2" t="s">
        <v>35</v>
      </c>
      <c r="S11" s="2">
        <v>900</v>
      </c>
      <c r="T11" s="2">
        <v>285.13986477899999</v>
      </c>
      <c r="U11" s="2" t="s">
        <v>36</v>
      </c>
      <c r="V11" s="2">
        <v>-0.46</v>
      </c>
      <c r="W11" s="33" t="s">
        <v>4</v>
      </c>
      <c r="X11" s="2">
        <v>8.02</v>
      </c>
      <c r="Y11" s="2">
        <v>8.02</v>
      </c>
      <c r="Z11" s="2">
        <v>8.01</v>
      </c>
      <c r="AA11" s="13">
        <f t="shared" si="3"/>
        <v>8.0166666666666657</v>
      </c>
      <c r="AB11" s="13">
        <f t="shared" si="4"/>
        <v>5.7735026918961348E-3</v>
      </c>
      <c r="AC11" s="13">
        <f t="shared" si="5"/>
        <v>7.2018744597456996E-2</v>
      </c>
    </row>
    <row r="12" spans="1:29" x14ac:dyDescent="0.25">
      <c r="A12" s="31" t="s">
        <v>357</v>
      </c>
      <c r="B12" s="2" t="s">
        <v>37</v>
      </c>
      <c r="C12" s="2" t="s">
        <v>38</v>
      </c>
      <c r="D12" s="2">
        <v>1000</v>
      </c>
      <c r="E12" s="2">
        <v>299.15551484299999</v>
      </c>
      <c r="F12" s="2" t="s">
        <v>39</v>
      </c>
      <c r="G12" s="2">
        <v>-0.02</v>
      </c>
      <c r="H12" s="4" t="s">
        <v>4</v>
      </c>
      <c r="I12" s="13">
        <v>8.83</v>
      </c>
      <c r="J12" s="13">
        <v>8.84</v>
      </c>
      <c r="K12" s="13">
        <v>8.85</v>
      </c>
      <c r="L12" s="13">
        <f t="shared" si="0"/>
        <v>8.8400000000000016</v>
      </c>
      <c r="M12" s="13">
        <f t="shared" si="1"/>
        <v>9.9999999999997868E-3</v>
      </c>
      <c r="N12" s="13">
        <f t="shared" si="2"/>
        <v>0.11312217194569892</v>
      </c>
      <c r="O12" s="3"/>
      <c r="P12" s="31" t="s">
        <v>357</v>
      </c>
      <c r="Q12" s="2" t="s">
        <v>37</v>
      </c>
      <c r="R12" s="2" t="s">
        <v>38</v>
      </c>
      <c r="S12" s="2">
        <v>1000</v>
      </c>
      <c r="T12" s="2">
        <v>299.15551484299999</v>
      </c>
      <c r="U12" s="2" t="s">
        <v>39</v>
      </c>
      <c r="V12" s="2">
        <v>-0.02</v>
      </c>
      <c r="W12" s="33" t="s">
        <v>4</v>
      </c>
      <c r="X12" s="2">
        <v>8.84</v>
      </c>
      <c r="Y12" s="2">
        <v>8.82</v>
      </c>
      <c r="Z12" s="2">
        <v>8.83</v>
      </c>
      <c r="AA12" s="13">
        <f t="shared" si="3"/>
        <v>8.83</v>
      </c>
      <c r="AB12" s="13">
        <f t="shared" si="4"/>
        <v>9.9999999999997868E-3</v>
      </c>
      <c r="AC12" s="13">
        <f t="shared" si="5"/>
        <v>0.1132502831257054</v>
      </c>
    </row>
    <row r="13" spans="1:29" x14ac:dyDescent="0.25">
      <c r="A13" s="31" t="s">
        <v>357</v>
      </c>
      <c r="B13" s="2" t="s">
        <v>40</v>
      </c>
      <c r="C13" s="2" t="s">
        <v>41</v>
      </c>
      <c r="D13" s="2">
        <v>1100</v>
      </c>
      <c r="E13" s="2">
        <v>313.17116490699999</v>
      </c>
      <c r="F13" s="2" t="s">
        <v>42</v>
      </c>
      <c r="G13" s="2">
        <v>0.43</v>
      </c>
      <c r="H13" s="4" t="s">
        <v>4</v>
      </c>
      <c r="I13" s="13">
        <v>9.61</v>
      </c>
      <c r="J13" s="13">
        <v>9.6300000000000008</v>
      </c>
      <c r="K13" s="13">
        <v>9.6199999999999992</v>
      </c>
      <c r="L13" s="13">
        <f t="shared" si="0"/>
        <v>9.6199999999999992</v>
      </c>
      <c r="M13" s="13">
        <f t="shared" si="1"/>
        <v>1.0000000000000675E-2</v>
      </c>
      <c r="N13" s="13">
        <f t="shared" si="2"/>
        <v>0.10395010395011098</v>
      </c>
      <c r="O13" s="3"/>
      <c r="P13" s="31" t="s">
        <v>357</v>
      </c>
      <c r="Q13" s="2" t="s">
        <v>40</v>
      </c>
      <c r="R13" s="2" t="s">
        <v>41</v>
      </c>
      <c r="S13" s="2">
        <v>1100</v>
      </c>
      <c r="T13" s="2">
        <v>313.17116490699999</v>
      </c>
      <c r="U13" s="2" t="s">
        <v>42</v>
      </c>
      <c r="V13" s="2">
        <v>0.43</v>
      </c>
      <c r="W13" s="33" t="s">
        <v>4</v>
      </c>
      <c r="X13" s="2">
        <v>9.61</v>
      </c>
      <c r="Y13" s="2">
        <v>9.61</v>
      </c>
      <c r="Z13" s="2">
        <v>9.61</v>
      </c>
      <c r="AA13" s="13">
        <f t="shared" si="3"/>
        <v>9.61</v>
      </c>
      <c r="AB13" s="13">
        <f t="shared" si="4"/>
        <v>0</v>
      </c>
      <c r="AC13" s="13">
        <f t="shared" si="5"/>
        <v>0</v>
      </c>
    </row>
    <row r="14" spans="1:29" x14ac:dyDescent="0.25">
      <c r="A14" s="31" t="s">
        <v>357</v>
      </c>
      <c r="B14" s="2" t="s">
        <v>43</v>
      </c>
      <c r="C14" s="2" t="s">
        <v>44</v>
      </c>
      <c r="D14" s="2">
        <v>1200</v>
      </c>
      <c r="E14" s="2">
        <v>327.18681497199998</v>
      </c>
      <c r="F14" s="2" t="s">
        <v>45</v>
      </c>
      <c r="G14" s="2">
        <v>0.87</v>
      </c>
      <c r="H14" s="4" t="s">
        <v>4</v>
      </c>
      <c r="I14" s="13">
        <v>10.38</v>
      </c>
      <c r="J14" s="13">
        <v>10.4</v>
      </c>
      <c r="K14" s="13">
        <v>10.4</v>
      </c>
      <c r="L14" s="13">
        <f t="shared" si="0"/>
        <v>10.393333333333333</v>
      </c>
      <c r="M14" s="13">
        <f t="shared" si="1"/>
        <v>1.154700538379227E-2</v>
      </c>
      <c r="N14" s="13">
        <f t="shared" si="2"/>
        <v>0.11110011594412063</v>
      </c>
      <c r="O14" s="3"/>
      <c r="P14" s="31" t="s">
        <v>357</v>
      </c>
      <c r="Q14" s="2" t="s">
        <v>43</v>
      </c>
      <c r="R14" s="2" t="s">
        <v>44</v>
      </c>
      <c r="S14" s="2">
        <v>1200</v>
      </c>
      <c r="T14" s="2">
        <v>327.18681497199998</v>
      </c>
      <c r="U14" s="2" t="s">
        <v>45</v>
      </c>
      <c r="V14" s="2">
        <v>0.87</v>
      </c>
      <c r="W14" s="33" t="s">
        <v>4</v>
      </c>
      <c r="X14" s="2">
        <v>10.38</v>
      </c>
      <c r="Y14" s="2">
        <v>10.38</v>
      </c>
      <c r="Z14" s="2">
        <v>10.38</v>
      </c>
      <c r="AA14" s="13">
        <f t="shared" si="3"/>
        <v>10.38</v>
      </c>
      <c r="AB14" s="13">
        <f t="shared" si="4"/>
        <v>0</v>
      </c>
      <c r="AC14" s="13">
        <f t="shared" si="5"/>
        <v>0</v>
      </c>
    </row>
    <row r="15" spans="1:29" x14ac:dyDescent="0.25">
      <c r="A15" s="31" t="s">
        <v>357</v>
      </c>
      <c r="B15" s="2" t="s">
        <v>46</v>
      </c>
      <c r="C15" s="2" t="s">
        <v>47</v>
      </c>
      <c r="D15" s="2">
        <v>1300</v>
      </c>
      <c r="E15" s="2">
        <v>341.20246503599998</v>
      </c>
      <c r="F15" s="2" t="s">
        <v>48</v>
      </c>
      <c r="G15" s="2">
        <v>1.32</v>
      </c>
      <c r="H15" s="4" t="s">
        <v>4</v>
      </c>
      <c r="I15" s="13">
        <v>11.16</v>
      </c>
      <c r="J15" s="13">
        <v>11.18</v>
      </c>
      <c r="K15" s="13">
        <v>11.17</v>
      </c>
      <c r="L15" s="13">
        <f t="shared" si="0"/>
        <v>11.17</v>
      </c>
      <c r="M15" s="13">
        <f t="shared" si="1"/>
        <v>9.9999999999997868E-3</v>
      </c>
      <c r="N15" s="13">
        <f t="shared" si="2"/>
        <v>8.9525514771708031E-2</v>
      </c>
      <c r="O15" s="3"/>
      <c r="P15" s="31" t="s">
        <v>357</v>
      </c>
      <c r="Q15" s="2" t="s">
        <v>46</v>
      </c>
      <c r="R15" s="2" t="s">
        <v>47</v>
      </c>
      <c r="S15" s="2">
        <v>1300</v>
      </c>
      <c r="T15" s="2">
        <v>341.20246503599998</v>
      </c>
      <c r="U15" s="2" t="s">
        <v>48</v>
      </c>
      <c r="V15" s="2">
        <v>1.32</v>
      </c>
      <c r="W15" s="33" t="s">
        <v>4</v>
      </c>
      <c r="X15" s="2">
        <v>11.17</v>
      </c>
      <c r="Y15" s="2">
        <v>11.17</v>
      </c>
      <c r="Z15" s="2">
        <v>11.16</v>
      </c>
      <c r="AA15" s="13">
        <f t="shared" si="3"/>
        <v>11.166666666666666</v>
      </c>
      <c r="AB15" s="13">
        <f t="shared" si="4"/>
        <v>5.7735026918961348E-3</v>
      </c>
      <c r="AC15" s="13">
        <f t="shared" si="5"/>
        <v>5.1703009181159415E-2</v>
      </c>
    </row>
    <row r="16" spans="1:29" x14ac:dyDescent="0.25">
      <c r="A16" s="31" t="s">
        <v>357</v>
      </c>
      <c r="B16" s="2" t="s">
        <v>49</v>
      </c>
      <c r="C16" s="2" t="s">
        <v>50</v>
      </c>
      <c r="D16" s="2">
        <v>1400</v>
      </c>
      <c r="E16" s="2">
        <v>355.21811510100002</v>
      </c>
      <c r="F16" s="2" t="s">
        <v>51</v>
      </c>
      <c r="G16" s="2">
        <v>1.76</v>
      </c>
      <c r="H16" s="4" t="s">
        <v>4</v>
      </c>
      <c r="I16" s="13">
        <v>11.95</v>
      </c>
      <c r="J16" s="13">
        <v>11.96</v>
      </c>
      <c r="K16" s="13">
        <v>11.97</v>
      </c>
      <c r="L16" s="13">
        <f t="shared" si="0"/>
        <v>11.96</v>
      </c>
      <c r="M16" s="13">
        <f t="shared" si="1"/>
        <v>1.0000000000000675E-2</v>
      </c>
      <c r="N16" s="13">
        <f t="shared" si="2"/>
        <v>8.3612040133784898E-2</v>
      </c>
      <c r="O16" s="3"/>
      <c r="P16" s="31" t="s">
        <v>357</v>
      </c>
      <c r="Q16" s="2" t="s">
        <v>49</v>
      </c>
      <c r="R16" s="2" t="s">
        <v>50</v>
      </c>
      <c r="S16" s="2">
        <v>1400</v>
      </c>
      <c r="T16" s="2">
        <v>355.21811510100002</v>
      </c>
      <c r="U16" s="2" t="s">
        <v>51</v>
      </c>
      <c r="V16" s="2">
        <v>1.76</v>
      </c>
      <c r="W16" s="33" t="s">
        <v>4</v>
      </c>
      <c r="X16" s="2">
        <v>11.95</v>
      </c>
      <c r="Y16" s="2">
        <v>11.95</v>
      </c>
      <c r="Z16" s="2">
        <v>11.95</v>
      </c>
      <c r="AA16" s="13">
        <f t="shared" si="3"/>
        <v>11.949999999999998</v>
      </c>
      <c r="AB16" s="13">
        <f t="shared" si="4"/>
        <v>2.1755839288168292E-15</v>
      </c>
      <c r="AC16" s="13">
        <f t="shared" si="5"/>
        <v>1.8205723253697319E-14</v>
      </c>
    </row>
    <row r="17" spans="1:29" x14ac:dyDescent="0.25">
      <c r="A17" s="31" t="s">
        <v>357</v>
      </c>
      <c r="B17" s="2" t="s">
        <v>52</v>
      </c>
      <c r="C17" s="2" t="s">
        <v>53</v>
      </c>
      <c r="D17" s="2">
        <v>1500</v>
      </c>
      <c r="E17" s="2">
        <v>369.23376516500002</v>
      </c>
      <c r="F17" s="2" t="s">
        <v>54</v>
      </c>
      <c r="G17" s="2">
        <v>2.21</v>
      </c>
      <c r="H17" s="4" t="s">
        <v>4</v>
      </c>
      <c r="I17" s="13">
        <v>12.74</v>
      </c>
      <c r="J17" s="13">
        <v>12.76</v>
      </c>
      <c r="K17" s="13">
        <v>12.77</v>
      </c>
      <c r="L17" s="13">
        <f t="shared" si="0"/>
        <v>12.756666666666666</v>
      </c>
      <c r="M17" s="13">
        <f t="shared" si="1"/>
        <v>1.527525231651914E-2</v>
      </c>
      <c r="N17" s="13">
        <f t="shared" si="2"/>
        <v>0.11974328965131285</v>
      </c>
      <c r="O17" s="3"/>
      <c r="P17" s="31" t="s">
        <v>357</v>
      </c>
      <c r="Q17" s="2" t="s">
        <v>52</v>
      </c>
      <c r="R17" s="2" t="s">
        <v>53</v>
      </c>
      <c r="S17" s="2">
        <v>1500</v>
      </c>
      <c r="T17" s="2">
        <v>369.23376516500002</v>
      </c>
      <c r="U17" s="2" t="s">
        <v>54</v>
      </c>
      <c r="V17" s="2">
        <v>2.21</v>
      </c>
      <c r="W17" s="33" t="s">
        <v>4</v>
      </c>
      <c r="X17" s="2">
        <v>12.74</v>
      </c>
      <c r="Y17" s="2">
        <v>12.74</v>
      </c>
      <c r="Z17" s="2">
        <v>12.74</v>
      </c>
      <c r="AA17" s="13">
        <f t="shared" si="3"/>
        <v>12.74</v>
      </c>
      <c r="AB17" s="13">
        <f t="shared" si="4"/>
        <v>0</v>
      </c>
      <c r="AC17" s="13">
        <f t="shared" si="5"/>
        <v>0</v>
      </c>
    </row>
    <row r="18" spans="1:29" x14ac:dyDescent="0.25">
      <c r="A18" s="31" t="s">
        <v>357</v>
      </c>
      <c r="B18" s="2" t="s">
        <v>55</v>
      </c>
      <c r="C18" s="2" t="s">
        <v>56</v>
      </c>
      <c r="D18" s="2">
        <v>1600</v>
      </c>
      <c r="E18" s="2">
        <v>383.24941522900002</v>
      </c>
      <c r="F18" s="2" t="s">
        <v>57</v>
      </c>
      <c r="G18" s="2">
        <v>2.65</v>
      </c>
      <c r="H18" s="4" t="s">
        <v>4</v>
      </c>
      <c r="I18" s="13">
        <v>13.54</v>
      </c>
      <c r="J18" s="13">
        <v>13.55</v>
      </c>
      <c r="K18" s="13">
        <v>13.55</v>
      </c>
      <c r="L18" s="13">
        <f t="shared" si="0"/>
        <v>13.546666666666667</v>
      </c>
      <c r="M18" s="13">
        <f t="shared" si="1"/>
        <v>5.77350269189716E-3</v>
      </c>
      <c r="N18" s="13">
        <f t="shared" si="2"/>
        <v>4.2619360422469194E-2</v>
      </c>
      <c r="O18" s="3"/>
      <c r="P18" s="31" t="s">
        <v>357</v>
      </c>
      <c r="Q18" s="2" t="s">
        <v>55</v>
      </c>
      <c r="R18" s="2" t="s">
        <v>56</v>
      </c>
      <c r="S18" s="2">
        <v>1600</v>
      </c>
      <c r="T18" s="2">
        <v>383.24941522900002</v>
      </c>
      <c r="U18" s="2" t="s">
        <v>57</v>
      </c>
      <c r="V18" s="2">
        <v>2.65</v>
      </c>
      <c r="W18" s="33" t="s">
        <v>4</v>
      </c>
      <c r="X18" s="2">
        <v>13.54</v>
      </c>
      <c r="Y18" s="2">
        <v>13.54</v>
      </c>
      <c r="Z18" s="2">
        <v>13.54</v>
      </c>
      <c r="AA18" s="13">
        <f t="shared" si="3"/>
        <v>13.54</v>
      </c>
      <c r="AB18" s="13">
        <f t="shared" si="4"/>
        <v>0</v>
      </c>
      <c r="AC18" s="13">
        <f t="shared" si="5"/>
        <v>0</v>
      </c>
    </row>
    <row r="19" spans="1:29" x14ac:dyDescent="0.25">
      <c r="A19" s="31" t="s">
        <v>357</v>
      </c>
      <c r="B19" s="2" t="s">
        <v>58</v>
      </c>
      <c r="C19" s="2" t="s">
        <v>59</v>
      </c>
      <c r="D19" s="2">
        <v>1700</v>
      </c>
      <c r="E19" s="2">
        <v>397.26506529400001</v>
      </c>
      <c r="F19" s="2" t="s">
        <v>60</v>
      </c>
      <c r="G19" s="2">
        <v>3.1</v>
      </c>
      <c r="H19" s="4" t="s">
        <v>4</v>
      </c>
      <c r="I19" s="13">
        <v>14.33</v>
      </c>
      <c r="J19" s="13">
        <v>14.34</v>
      </c>
      <c r="K19" s="13">
        <v>14.35</v>
      </c>
      <c r="L19" s="13">
        <f t="shared" si="0"/>
        <v>14.340000000000002</v>
      </c>
      <c r="M19" s="13">
        <f t="shared" si="1"/>
        <v>9.9999999999997868E-3</v>
      </c>
      <c r="N19" s="13">
        <f t="shared" si="2"/>
        <v>6.97350069734992E-2</v>
      </c>
      <c r="O19" s="3"/>
      <c r="P19" s="31" t="s">
        <v>357</v>
      </c>
      <c r="Q19" s="2" t="s">
        <v>58</v>
      </c>
      <c r="R19" s="2" t="s">
        <v>59</v>
      </c>
      <c r="S19" s="2">
        <v>1700</v>
      </c>
      <c r="T19" s="2">
        <v>397.26506529400001</v>
      </c>
      <c r="U19" s="2" t="s">
        <v>60</v>
      </c>
      <c r="V19" s="2">
        <v>3.1</v>
      </c>
      <c r="W19" s="33" t="s">
        <v>4</v>
      </c>
      <c r="X19" s="2">
        <v>14.33</v>
      </c>
      <c r="Y19" s="2">
        <v>14.32</v>
      </c>
      <c r="Z19" s="2">
        <v>14.33</v>
      </c>
      <c r="AA19" s="13">
        <f t="shared" si="3"/>
        <v>14.326666666666666</v>
      </c>
      <c r="AB19" s="13">
        <f t="shared" si="4"/>
        <v>5.7735026918961348E-3</v>
      </c>
      <c r="AC19" s="13">
        <f t="shared" si="5"/>
        <v>4.0298995057441611E-2</v>
      </c>
    </row>
    <row r="20" spans="1:29" x14ac:dyDescent="0.25">
      <c r="A20" s="31" t="s">
        <v>357</v>
      </c>
      <c r="B20" s="2" t="s">
        <v>61</v>
      </c>
      <c r="C20" s="2" t="s">
        <v>62</v>
      </c>
      <c r="D20" s="2">
        <v>1800</v>
      </c>
      <c r="E20" s="2">
        <v>411.28071535800001</v>
      </c>
      <c r="F20" s="2" t="s">
        <v>63</v>
      </c>
      <c r="G20" s="2">
        <v>3.54</v>
      </c>
      <c r="H20" s="4" t="s">
        <v>4</v>
      </c>
      <c r="I20" s="13">
        <v>15.1</v>
      </c>
      <c r="J20" s="13">
        <v>15.11</v>
      </c>
      <c r="K20" s="13">
        <v>15.12</v>
      </c>
      <c r="L20" s="13">
        <f t="shared" si="0"/>
        <v>15.11</v>
      </c>
      <c r="M20" s="13">
        <f t="shared" si="1"/>
        <v>9.9999999999997868E-3</v>
      </c>
      <c r="N20" s="13">
        <f t="shared" si="2"/>
        <v>6.6181336863003218E-2</v>
      </c>
      <c r="O20" s="3"/>
      <c r="P20" s="31" t="s">
        <v>357</v>
      </c>
      <c r="Q20" s="2" t="s">
        <v>61</v>
      </c>
      <c r="R20" s="2" t="s">
        <v>62</v>
      </c>
      <c r="S20" s="2">
        <v>1800</v>
      </c>
      <c r="T20" s="2">
        <v>411.28071535800001</v>
      </c>
      <c r="U20" s="2" t="s">
        <v>63</v>
      </c>
      <c r="V20" s="2">
        <v>3.54</v>
      </c>
      <c r="W20" s="33" t="s">
        <v>4</v>
      </c>
      <c r="X20" s="2">
        <v>15.1</v>
      </c>
      <c r="Y20" s="2">
        <v>15.11</v>
      </c>
      <c r="Z20" s="2">
        <v>15.1</v>
      </c>
      <c r="AA20" s="13">
        <f t="shared" si="3"/>
        <v>15.103333333333333</v>
      </c>
      <c r="AB20" s="13">
        <f t="shared" si="4"/>
        <v>5.7735026918961348E-3</v>
      </c>
      <c r="AC20" s="13">
        <f t="shared" si="5"/>
        <v>3.8226678604476726E-2</v>
      </c>
    </row>
    <row r="21" spans="1:29" x14ac:dyDescent="0.25">
      <c r="A21" s="31" t="s">
        <v>357</v>
      </c>
      <c r="B21" s="2" t="s">
        <v>64</v>
      </c>
      <c r="C21" s="2" t="s">
        <v>65</v>
      </c>
      <c r="D21" s="2">
        <v>1900</v>
      </c>
      <c r="E21" s="2">
        <v>425.296365423</v>
      </c>
      <c r="F21" s="2" t="s">
        <v>66</v>
      </c>
      <c r="G21" s="2">
        <v>3.99</v>
      </c>
      <c r="H21" s="4" t="s">
        <v>4</v>
      </c>
      <c r="I21" s="13">
        <v>15.83</v>
      </c>
      <c r="J21" s="13">
        <v>15.84</v>
      </c>
      <c r="K21" s="13">
        <v>15.85</v>
      </c>
      <c r="L21" s="13">
        <f t="shared" si="0"/>
        <v>15.840000000000002</v>
      </c>
      <c r="M21" s="13">
        <f t="shared" si="1"/>
        <v>9.9999999999997868E-3</v>
      </c>
      <c r="N21" s="13">
        <f t="shared" si="2"/>
        <v>6.3131313131311775E-2</v>
      </c>
      <c r="O21" s="3"/>
      <c r="P21" s="31" t="s">
        <v>357</v>
      </c>
      <c r="Q21" s="2" t="s">
        <v>64</v>
      </c>
      <c r="R21" s="2" t="s">
        <v>65</v>
      </c>
      <c r="S21" s="2">
        <v>1900</v>
      </c>
      <c r="T21" s="2">
        <v>425.296365423</v>
      </c>
      <c r="U21" s="2" t="s">
        <v>66</v>
      </c>
      <c r="V21" s="2">
        <v>3.99</v>
      </c>
      <c r="W21" s="33" t="s">
        <v>4</v>
      </c>
      <c r="X21" s="2">
        <v>15.84</v>
      </c>
      <c r="Y21" s="2">
        <v>15.84</v>
      </c>
      <c r="Z21" s="2">
        <v>15.83</v>
      </c>
      <c r="AA21" s="13">
        <f t="shared" si="3"/>
        <v>15.836666666666666</v>
      </c>
      <c r="AB21" s="13">
        <f t="shared" si="4"/>
        <v>5.7735026918961348E-3</v>
      </c>
      <c r="AC21" s="13">
        <f t="shared" si="5"/>
        <v>3.6456552464088417E-2</v>
      </c>
    </row>
    <row r="22" spans="1:29" x14ac:dyDescent="0.25">
      <c r="A22" s="31" t="s">
        <v>357</v>
      </c>
      <c r="B22" s="2" t="s">
        <v>67</v>
      </c>
      <c r="C22" s="2" t="s">
        <v>68</v>
      </c>
      <c r="D22" s="2">
        <v>2000</v>
      </c>
      <c r="E22" s="2">
        <v>439.312015487</v>
      </c>
      <c r="F22" s="2" t="s">
        <v>69</v>
      </c>
      <c r="G22" s="2">
        <v>4.43</v>
      </c>
      <c r="H22" s="4" t="s">
        <v>4</v>
      </c>
      <c r="I22" s="9">
        <v>16.5</v>
      </c>
      <c r="J22" s="9">
        <v>16.52</v>
      </c>
      <c r="K22" s="9">
        <v>16.52</v>
      </c>
      <c r="L22" s="13">
        <f t="shared" si="0"/>
        <v>16.513333333333332</v>
      </c>
      <c r="M22" s="13">
        <f t="shared" si="1"/>
        <v>1.154700538379227E-2</v>
      </c>
      <c r="N22" s="13">
        <f t="shared" si="2"/>
        <v>6.9925345481180484E-2</v>
      </c>
      <c r="O22" s="3"/>
      <c r="P22" s="31" t="s">
        <v>357</v>
      </c>
      <c r="Q22" s="2" t="s">
        <v>67</v>
      </c>
      <c r="R22" s="2" t="s">
        <v>68</v>
      </c>
      <c r="S22" s="2">
        <v>2000</v>
      </c>
      <c r="T22" s="2">
        <v>439.312015487</v>
      </c>
      <c r="U22" s="2" t="s">
        <v>69</v>
      </c>
      <c r="V22" s="2">
        <v>4.43</v>
      </c>
      <c r="W22" s="33" t="s">
        <v>4</v>
      </c>
      <c r="X22" s="18">
        <v>16.5</v>
      </c>
      <c r="Y22" s="18">
        <v>16.5</v>
      </c>
      <c r="Z22" s="18">
        <v>16.489999999999998</v>
      </c>
      <c r="AA22" s="13">
        <f t="shared" si="3"/>
        <v>16.496666666666666</v>
      </c>
      <c r="AB22" s="13">
        <f t="shared" si="4"/>
        <v>5.77350269189716E-3</v>
      </c>
      <c r="AC22" s="13">
        <f t="shared" si="5"/>
        <v>3.4997995707600489E-2</v>
      </c>
    </row>
    <row r="23" spans="1:29" x14ac:dyDescent="0.25">
      <c r="A23" s="29">
        <v>1</v>
      </c>
      <c r="B23" s="2" t="s">
        <v>1572</v>
      </c>
      <c r="C23" s="2" t="s">
        <v>1573</v>
      </c>
      <c r="D23" s="2"/>
      <c r="E23" s="2">
        <v>396.33921603700003</v>
      </c>
      <c r="F23" s="2" t="s">
        <v>1574</v>
      </c>
      <c r="G23" s="2">
        <v>7.050558194333334</v>
      </c>
      <c r="H23" s="5" t="s">
        <v>1575</v>
      </c>
      <c r="I23" s="9" t="s">
        <v>12</v>
      </c>
      <c r="J23" s="9" t="s">
        <v>12</v>
      </c>
      <c r="K23" s="9" t="s">
        <v>12</v>
      </c>
      <c r="L23" s="13" t="e">
        <f t="shared" si="0"/>
        <v>#DIV/0!</v>
      </c>
      <c r="M23" s="13" t="e">
        <f t="shared" si="1"/>
        <v>#DIV/0!</v>
      </c>
      <c r="N23" s="13" t="e">
        <f t="shared" si="2"/>
        <v>#DIV/0!</v>
      </c>
      <c r="O23" s="3"/>
      <c r="P23" s="33">
        <v>1</v>
      </c>
      <c r="Q23" s="2" t="s">
        <v>1572</v>
      </c>
      <c r="R23" s="2" t="s">
        <v>1573</v>
      </c>
      <c r="S23" s="2"/>
      <c r="T23" s="2">
        <v>396.33921603700003</v>
      </c>
      <c r="U23" s="2" t="s">
        <v>1574</v>
      </c>
      <c r="V23" s="2">
        <v>7.050558194333334</v>
      </c>
      <c r="W23" s="5" t="s">
        <v>1575</v>
      </c>
      <c r="X23" s="5" t="s">
        <v>12</v>
      </c>
      <c r="Y23" s="5" t="s">
        <v>12</v>
      </c>
      <c r="Z23" s="5" t="s">
        <v>12</v>
      </c>
      <c r="AA23" s="13" t="e">
        <f t="shared" si="3"/>
        <v>#DIV/0!</v>
      </c>
      <c r="AB23" s="13" t="e">
        <f t="shared" si="4"/>
        <v>#DIV/0!</v>
      </c>
      <c r="AC23" s="13" t="e">
        <f t="shared" si="5"/>
        <v>#DIV/0!</v>
      </c>
    </row>
    <row r="24" spans="1:29" x14ac:dyDescent="0.25">
      <c r="A24" s="29">
        <v>2</v>
      </c>
      <c r="B24" s="2" t="s">
        <v>1576</v>
      </c>
      <c r="C24" s="2" t="s">
        <v>1577</v>
      </c>
      <c r="D24" s="2"/>
      <c r="E24" s="2">
        <v>410.39125160999998</v>
      </c>
      <c r="F24" s="2" t="s">
        <v>1578</v>
      </c>
      <c r="G24" s="2">
        <v>10.422011552666666</v>
      </c>
      <c r="H24" s="5" t="s">
        <v>1575</v>
      </c>
      <c r="I24" s="9">
        <v>14.73</v>
      </c>
      <c r="J24" s="13">
        <v>14.54</v>
      </c>
      <c r="K24" s="13">
        <v>14.46</v>
      </c>
      <c r="L24" s="13">
        <f t="shared" si="0"/>
        <v>14.576666666666668</v>
      </c>
      <c r="M24" s="13">
        <f t="shared" si="1"/>
        <v>0.13868429375143146</v>
      </c>
      <c r="N24" s="13">
        <f t="shared" si="2"/>
        <v>0.95141294592795411</v>
      </c>
      <c r="O24" s="3"/>
      <c r="P24" s="33">
        <v>2</v>
      </c>
      <c r="Q24" s="2" t="s">
        <v>1576</v>
      </c>
      <c r="R24" s="2" t="s">
        <v>1577</v>
      </c>
      <c r="S24" s="2"/>
      <c r="T24" s="2">
        <v>410.39125160999998</v>
      </c>
      <c r="U24" s="2" t="s">
        <v>1578</v>
      </c>
      <c r="V24" s="2">
        <v>10.422011552666666</v>
      </c>
      <c r="W24" s="5" t="s">
        <v>1575</v>
      </c>
      <c r="X24" s="5" t="s">
        <v>12</v>
      </c>
      <c r="Y24" s="4" t="s">
        <v>12</v>
      </c>
      <c r="Z24" s="5" t="s">
        <v>12</v>
      </c>
      <c r="AA24" s="13" t="e">
        <f t="shared" si="3"/>
        <v>#DIV/0!</v>
      </c>
      <c r="AB24" s="13" t="e">
        <f t="shared" si="4"/>
        <v>#DIV/0!</v>
      </c>
      <c r="AC24" s="13" t="e">
        <f t="shared" si="5"/>
        <v>#DIV/0!</v>
      </c>
    </row>
    <row r="25" spans="1:29" x14ac:dyDescent="0.25">
      <c r="A25" s="29">
        <v>3</v>
      </c>
      <c r="B25" s="2" t="s">
        <v>1579</v>
      </c>
      <c r="C25" s="2" t="s">
        <v>1580</v>
      </c>
      <c r="D25" s="2"/>
      <c r="E25" s="2">
        <v>164.04734411800001</v>
      </c>
      <c r="F25" s="2" t="s">
        <v>1581</v>
      </c>
      <c r="G25" s="2">
        <v>1.832520938333333</v>
      </c>
      <c r="H25" s="5" t="s">
        <v>1575</v>
      </c>
      <c r="I25" s="9">
        <v>5.31</v>
      </c>
      <c r="J25" s="13">
        <v>5.32</v>
      </c>
      <c r="K25" s="13">
        <v>5.34</v>
      </c>
      <c r="L25" s="13">
        <f t="shared" si="0"/>
        <v>5.3233333333333333</v>
      </c>
      <c r="M25" s="13">
        <f t="shared" si="1"/>
        <v>1.5275252316519529E-2</v>
      </c>
      <c r="N25" s="13">
        <f t="shared" si="2"/>
        <v>0.28694901032910825</v>
      </c>
      <c r="O25" s="3"/>
      <c r="P25" s="33">
        <v>3</v>
      </c>
      <c r="Q25" s="2" t="s">
        <v>1579</v>
      </c>
      <c r="R25" s="2" t="s">
        <v>1580</v>
      </c>
      <c r="S25" s="2"/>
      <c r="T25" s="2">
        <v>164.04734411800001</v>
      </c>
      <c r="U25" s="2" t="s">
        <v>1581</v>
      </c>
      <c r="V25" s="2">
        <v>1.832520938333333</v>
      </c>
      <c r="W25" s="5" t="s">
        <v>1575</v>
      </c>
      <c r="X25" s="5">
        <v>5.31</v>
      </c>
      <c r="Y25" s="4" t="s">
        <v>12</v>
      </c>
      <c r="Z25" s="5" t="s">
        <v>12</v>
      </c>
      <c r="AA25" s="13">
        <f t="shared" si="3"/>
        <v>5.31</v>
      </c>
      <c r="AB25" s="13" t="e">
        <f t="shared" si="4"/>
        <v>#DIV/0!</v>
      </c>
      <c r="AC25" s="13" t="e">
        <f t="shared" si="5"/>
        <v>#DIV/0!</v>
      </c>
    </row>
    <row r="26" spans="1:29" x14ac:dyDescent="0.25">
      <c r="A26" s="29">
        <v>4</v>
      </c>
      <c r="B26" s="2" t="s">
        <v>1582</v>
      </c>
      <c r="C26" s="2" t="s">
        <v>1583</v>
      </c>
      <c r="D26" s="2"/>
      <c r="E26" s="2">
        <v>158.13067982000001</v>
      </c>
      <c r="F26" s="2" t="s">
        <v>1584</v>
      </c>
      <c r="G26" s="2">
        <v>3.1446021226666656</v>
      </c>
      <c r="H26" s="5" t="s">
        <v>1575</v>
      </c>
      <c r="I26" s="13">
        <v>10.57</v>
      </c>
      <c r="J26" s="13">
        <v>10.58</v>
      </c>
      <c r="K26" s="13">
        <v>10.6</v>
      </c>
      <c r="L26" s="13">
        <f t="shared" si="0"/>
        <v>10.583333333333334</v>
      </c>
      <c r="M26" s="13">
        <f t="shared" si="1"/>
        <v>1.527525231651914E-2</v>
      </c>
      <c r="N26" s="13">
        <f t="shared" si="2"/>
        <v>0.14433309275451156</v>
      </c>
      <c r="O26" s="3"/>
      <c r="P26" s="33">
        <v>4</v>
      </c>
      <c r="Q26" s="2" t="s">
        <v>1582</v>
      </c>
      <c r="R26" s="2" t="s">
        <v>1583</v>
      </c>
      <c r="S26" s="2"/>
      <c r="T26" s="2">
        <v>158.13067982000001</v>
      </c>
      <c r="U26" s="2" t="s">
        <v>1584</v>
      </c>
      <c r="V26" s="2">
        <v>3.1446021226666656</v>
      </c>
      <c r="W26" s="5" t="s">
        <v>1575</v>
      </c>
      <c r="X26" s="4">
        <v>10.56</v>
      </c>
      <c r="Y26" s="4" t="s">
        <v>12</v>
      </c>
      <c r="Z26" s="5" t="s">
        <v>12</v>
      </c>
      <c r="AA26" s="13">
        <f t="shared" si="3"/>
        <v>10.56</v>
      </c>
      <c r="AB26" s="13" t="e">
        <f t="shared" si="4"/>
        <v>#DIV/0!</v>
      </c>
      <c r="AC26" s="13" t="e">
        <f t="shared" si="5"/>
        <v>#DIV/0!</v>
      </c>
    </row>
    <row r="27" spans="1:29" x14ac:dyDescent="0.25">
      <c r="A27" s="29">
        <v>5</v>
      </c>
      <c r="B27" s="2" t="s">
        <v>1585</v>
      </c>
      <c r="C27" s="2" t="s">
        <v>1586</v>
      </c>
      <c r="D27" s="2"/>
      <c r="E27" s="2">
        <v>272.177630013</v>
      </c>
      <c r="F27" s="2" t="s">
        <v>1587</v>
      </c>
      <c r="G27" s="2">
        <v>3.7455013283333338</v>
      </c>
      <c r="H27" s="5" t="s">
        <v>1575</v>
      </c>
      <c r="I27" s="13">
        <v>9.24</v>
      </c>
      <c r="J27" s="13">
        <v>9.25</v>
      </c>
      <c r="K27" s="13">
        <v>9.27</v>
      </c>
      <c r="L27" s="13">
        <f t="shared" si="0"/>
        <v>9.2533333333333339</v>
      </c>
      <c r="M27" s="13">
        <f t="shared" si="1"/>
        <v>1.527525231651914E-2</v>
      </c>
      <c r="N27" s="13">
        <f t="shared" si="2"/>
        <v>0.16507837517852098</v>
      </c>
      <c r="O27" s="3"/>
      <c r="P27" s="33">
        <v>5</v>
      </c>
      <c r="Q27" s="2" t="s">
        <v>1585</v>
      </c>
      <c r="R27" s="2" t="s">
        <v>1586</v>
      </c>
      <c r="S27" s="2"/>
      <c r="T27" s="2">
        <v>272.177630013</v>
      </c>
      <c r="U27" s="2" t="s">
        <v>1587</v>
      </c>
      <c r="V27" s="2">
        <v>3.7455013283333338</v>
      </c>
      <c r="W27" s="5" t="s">
        <v>1575</v>
      </c>
      <c r="X27" s="4">
        <v>9.25</v>
      </c>
      <c r="Y27" s="4" t="s">
        <v>12</v>
      </c>
      <c r="Z27" s="5" t="s">
        <v>12</v>
      </c>
      <c r="AA27" s="13">
        <f t="shared" si="3"/>
        <v>9.25</v>
      </c>
      <c r="AB27" s="13" t="e">
        <f t="shared" si="4"/>
        <v>#DIV/0!</v>
      </c>
      <c r="AC27" s="13" t="e">
        <f t="shared" si="5"/>
        <v>#DIV/0!</v>
      </c>
    </row>
    <row r="28" spans="1:29" x14ac:dyDescent="0.25">
      <c r="A28" s="29">
        <v>6</v>
      </c>
      <c r="B28" s="2" t="s">
        <v>1588</v>
      </c>
      <c r="C28" s="2" t="s">
        <v>1589</v>
      </c>
      <c r="D28" s="2"/>
      <c r="E28" s="2">
        <v>144.11502975499999</v>
      </c>
      <c r="F28" s="2" t="s">
        <v>1590</v>
      </c>
      <c r="G28" s="2">
        <v>2.7000334576666658</v>
      </c>
      <c r="H28" s="5" t="s">
        <v>1575</v>
      </c>
      <c r="I28" s="13">
        <v>9.5299999999999994</v>
      </c>
      <c r="J28" s="13">
        <v>9.5500000000000007</v>
      </c>
      <c r="K28" s="13">
        <v>9.5500000000000007</v>
      </c>
      <c r="L28" s="13">
        <f t="shared" si="0"/>
        <v>9.543333333333333</v>
      </c>
      <c r="M28" s="13">
        <f t="shared" si="1"/>
        <v>1.1547005383793295E-2</v>
      </c>
      <c r="N28" s="13">
        <f t="shared" si="2"/>
        <v>0.12099551572259826</v>
      </c>
      <c r="O28" s="3"/>
      <c r="P28" s="33">
        <v>6</v>
      </c>
      <c r="Q28" s="2" t="s">
        <v>1588</v>
      </c>
      <c r="R28" s="2" t="s">
        <v>1589</v>
      </c>
      <c r="S28" s="2"/>
      <c r="T28" s="2">
        <v>144.11502975499999</v>
      </c>
      <c r="U28" s="2" t="s">
        <v>1590</v>
      </c>
      <c r="V28" s="2">
        <v>2.7000334576666658</v>
      </c>
      <c r="W28" s="5" t="s">
        <v>1575</v>
      </c>
      <c r="X28" s="4">
        <v>9.5299999999999994</v>
      </c>
      <c r="Y28" s="4" t="s">
        <v>12</v>
      </c>
      <c r="Z28" s="5" t="s">
        <v>12</v>
      </c>
      <c r="AA28" s="13">
        <f t="shared" si="3"/>
        <v>9.5299999999999994</v>
      </c>
      <c r="AB28" s="13" t="e">
        <f t="shared" si="4"/>
        <v>#DIV/0!</v>
      </c>
      <c r="AC28" s="13" t="e">
        <f t="shared" si="5"/>
        <v>#DIV/0!</v>
      </c>
    </row>
    <row r="29" spans="1:29" x14ac:dyDescent="0.25">
      <c r="A29" s="29">
        <v>7</v>
      </c>
      <c r="B29" s="2" t="s">
        <v>1591</v>
      </c>
      <c r="C29" s="2" t="s">
        <v>1592</v>
      </c>
      <c r="D29" s="2"/>
      <c r="E29" s="2">
        <v>392.29265976800002</v>
      </c>
      <c r="F29" s="2" t="s">
        <v>1593</v>
      </c>
      <c r="G29" s="2">
        <v>3.7133055236666674</v>
      </c>
      <c r="H29" s="5" t="s">
        <v>1575</v>
      </c>
      <c r="I29" s="13" t="s">
        <v>12</v>
      </c>
      <c r="J29" s="13" t="s">
        <v>12</v>
      </c>
      <c r="K29" s="13" t="s">
        <v>12</v>
      </c>
      <c r="L29" s="13" t="e">
        <f t="shared" si="0"/>
        <v>#DIV/0!</v>
      </c>
      <c r="M29" s="13" t="e">
        <f t="shared" si="1"/>
        <v>#DIV/0!</v>
      </c>
      <c r="N29" s="13" t="e">
        <f t="shared" si="2"/>
        <v>#DIV/0!</v>
      </c>
      <c r="O29" s="3"/>
      <c r="P29" s="33">
        <v>7</v>
      </c>
      <c r="Q29" s="2" t="s">
        <v>1591</v>
      </c>
      <c r="R29" s="2" t="s">
        <v>1592</v>
      </c>
      <c r="S29" s="2"/>
      <c r="T29" s="2">
        <v>392.29265976800002</v>
      </c>
      <c r="U29" s="2" t="s">
        <v>1593</v>
      </c>
      <c r="V29" s="2">
        <v>3.7133055236666674</v>
      </c>
      <c r="W29" s="5" t="s">
        <v>1575</v>
      </c>
      <c r="X29" s="4">
        <v>11.2</v>
      </c>
      <c r="Y29" s="4" t="s">
        <v>12</v>
      </c>
      <c r="Z29" s="5" t="s">
        <v>12</v>
      </c>
      <c r="AA29" s="13">
        <f t="shared" si="3"/>
        <v>11.2</v>
      </c>
      <c r="AB29" s="13" t="e">
        <f t="shared" si="4"/>
        <v>#DIV/0!</v>
      </c>
      <c r="AC29" s="13" t="e">
        <f t="shared" si="5"/>
        <v>#DIV/0!</v>
      </c>
    </row>
    <row r="30" spans="1:29" x14ac:dyDescent="0.25">
      <c r="A30" s="29">
        <v>8</v>
      </c>
      <c r="B30" s="2" t="s">
        <v>1594</v>
      </c>
      <c r="C30" s="2" t="s">
        <v>1595</v>
      </c>
      <c r="D30" s="2"/>
      <c r="E30" s="2">
        <v>282.25588033499997</v>
      </c>
      <c r="F30" s="2" t="s">
        <v>1596</v>
      </c>
      <c r="G30" s="2">
        <v>6.7837984510000009</v>
      </c>
      <c r="H30" s="5" t="s">
        <v>1575</v>
      </c>
      <c r="I30" s="13">
        <v>16.850000000000001</v>
      </c>
      <c r="J30" s="13">
        <v>16.86</v>
      </c>
      <c r="K30" s="13">
        <v>16.89</v>
      </c>
      <c r="L30" s="13">
        <f t="shared" si="0"/>
        <v>16.866666666666667</v>
      </c>
      <c r="M30" s="13">
        <f t="shared" si="1"/>
        <v>2.0816659994661167E-2</v>
      </c>
      <c r="N30" s="13">
        <f t="shared" si="2"/>
        <v>0.12341893277467095</v>
      </c>
      <c r="O30" s="3"/>
      <c r="P30" s="33">
        <v>8</v>
      </c>
      <c r="Q30" s="2" t="s">
        <v>1594</v>
      </c>
      <c r="R30" s="2" t="s">
        <v>1595</v>
      </c>
      <c r="S30" s="2"/>
      <c r="T30" s="2">
        <v>282.25588033499997</v>
      </c>
      <c r="U30" s="2" t="s">
        <v>1596</v>
      </c>
      <c r="V30" s="2">
        <v>6.7837984510000009</v>
      </c>
      <c r="W30" s="5" t="s">
        <v>1575</v>
      </c>
      <c r="X30" s="4">
        <v>16.850000000000001</v>
      </c>
      <c r="Y30" s="4" t="s">
        <v>12</v>
      </c>
      <c r="Z30" s="5" t="s">
        <v>12</v>
      </c>
      <c r="AA30" s="13">
        <f t="shared" si="3"/>
        <v>16.850000000000001</v>
      </c>
      <c r="AB30" s="13" t="e">
        <f t="shared" si="4"/>
        <v>#DIV/0!</v>
      </c>
      <c r="AC30" s="13" t="e">
        <f t="shared" si="5"/>
        <v>#DIV/0!</v>
      </c>
    </row>
    <row r="31" spans="1:29" x14ac:dyDescent="0.25">
      <c r="A31" s="29">
        <v>9</v>
      </c>
      <c r="B31" s="2" t="s">
        <v>1597</v>
      </c>
      <c r="C31" s="2" t="s">
        <v>1598</v>
      </c>
      <c r="D31" s="2"/>
      <c r="E31" s="2">
        <v>568.50667528999998</v>
      </c>
      <c r="F31" s="2" t="s">
        <v>1599</v>
      </c>
      <c r="G31" s="2">
        <v>12.003093782000001</v>
      </c>
      <c r="H31" s="5" t="s">
        <v>1575</v>
      </c>
      <c r="I31" s="13" t="s">
        <v>12</v>
      </c>
      <c r="J31" s="13" t="s">
        <v>12</v>
      </c>
      <c r="K31" s="13" t="s">
        <v>12</v>
      </c>
      <c r="L31" s="13" t="e">
        <f t="shared" si="0"/>
        <v>#DIV/0!</v>
      </c>
      <c r="M31" s="13" t="e">
        <f t="shared" si="1"/>
        <v>#DIV/0!</v>
      </c>
      <c r="N31" s="13" t="e">
        <f t="shared" si="2"/>
        <v>#DIV/0!</v>
      </c>
      <c r="O31" s="3"/>
      <c r="P31" s="33">
        <v>9</v>
      </c>
      <c r="Q31" s="2" t="s">
        <v>1597</v>
      </c>
      <c r="R31" s="2" t="s">
        <v>1598</v>
      </c>
      <c r="S31" s="2"/>
      <c r="T31" s="2">
        <v>568.50667528999998</v>
      </c>
      <c r="U31" s="2" t="s">
        <v>1599</v>
      </c>
      <c r="V31" s="2">
        <v>12.003093782000001</v>
      </c>
      <c r="W31" s="5" t="s">
        <v>1575</v>
      </c>
      <c r="X31" s="4" t="s">
        <v>12</v>
      </c>
      <c r="Y31" s="4" t="s">
        <v>12</v>
      </c>
      <c r="Z31" s="5" t="s">
        <v>12</v>
      </c>
      <c r="AA31" s="13" t="e">
        <f t="shared" si="3"/>
        <v>#DIV/0!</v>
      </c>
      <c r="AB31" s="13" t="e">
        <f t="shared" si="4"/>
        <v>#DIV/0!</v>
      </c>
      <c r="AC31" s="13" t="e">
        <f t="shared" si="5"/>
        <v>#DIV/0!</v>
      </c>
    </row>
    <row r="32" spans="1:29" x14ac:dyDescent="0.25">
      <c r="A32" s="29">
        <v>10</v>
      </c>
      <c r="B32" s="2" t="s">
        <v>1600</v>
      </c>
      <c r="C32" s="2" t="s">
        <v>1601</v>
      </c>
      <c r="D32" s="2"/>
      <c r="E32" s="2">
        <v>392.29265976800002</v>
      </c>
      <c r="F32" s="2" t="s">
        <v>1593</v>
      </c>
      <c r="G32" s="2">
        <v>3.7912592536666683</v>
      </c>
      <c r="H32" s="5" t="s">
        <v>1575</v>
      </c>
      <c r="I32" s="13" t="s">
        <v>12</v>
      </c>
      <c r="J32" s="13" t="s">
        <v>12</v>
      </c>
      <c r="K32" s="13" t="s">
        <v>12</v>
      </c>
      <c r="L32" s="13" t="e">
        <f t="shared" si="0"/>
        <v>#DIV/0!</v>
      </c>
      <c r="M32" s="13" t="e">
        <f t="shared" si="1"/>
        <v>#DIV/0!</v>
      </c>
      <c r="N32" s="13" t="e">
        <f t="shared" si="2"/>
        <v>#DIV/0!</v>
      </c>
      <c r="O32" s="3"/>
      <c r="P32" s="33">
        <v>10</v>
      </c>
      <c r="Q32" s="2" t="s">
        <v>1600</v>
      </c>
      <c r="R32" s="2" t="s">
        <v>1601</v>
      </c>
      <c r="S32" s="2"/>
      <c r="T32" s="2">
        <v>392.29265976800002</v>
      </c>
      <c r="U32" s="2" t="s">
        <v>1593</v>
      </c>
      <c r="V32" s="2">
        <v>3.7912592536666683</v>
      </c>
      <c r="W32" s="5" t="s">
        <v>1575</v>
      </c>
      <c r="X32" s="4">
        <v>11.2</v>
      </c>
      <c r="Y32" s="4" t="s">
        <v>12</v>
      </c>
      <c r="Z32" s="5" t="s">
        <v>12</v>
      </c>
      <c r="AA32" s="13">
        <f t="shared" si="3"/>
        <v>11.2</v>
      </c>
      <c r="AB32" s="13" t="e">
        <f t="shared" si="4"/>
        <v>#DIV/0!</v>
      </c>
      <c r="AC32" s="13" t="e">
        <f t="shared" si="5"/>
        <v>#DIV/0!</v>
      </c>
    </row>
    <row r="33" spans="1:29" x14ac:dyDescent="0.25">
      <c r="A33" s="29">
        <v>11</v>
      </c>
      <c r="B33" s="2" t="s">
        <v>1602</v>
      </c>
      <c r="C33" s="2" t="s">
        <v>1603</v>
      </c>
      <c r="D33" s="2"/>
      <c r="E33" s="2">
        <v>376.29774514799999</v>
      </c>
      <c r="F33" s="2" t="s">
        <v>1604</v>
      </c>
      <c r="G33" s="2">
        <v>5.0220703206666659</v>
      </c>
      <c r="H33" s="5" t="s">
        <v>1575</v>
      </c>
      <c r="I33" s="13">
        <v>13.16</v>
      </c>
      <c r="J33" s="13">
        <v>13.18</v>
      </c>
      <c r="K33" s="13">
        <v>13.2</v>
      </c>
      <c r="L33" s="13">
        <f t="shared" si="0"/>
        <v>13.18</v>
      </c>
      <c r="M33" s="13">
        <f t="shared" si="1"/>
        <v>1.9999999999999574E-2</v>
      </c>
      <c r="N33" s="13">
        <f t="shared" si="2"/>
        <v>0.15174506828527751</v>
      </c>
      <c r="O33" s="3"/>
      <c r="P33" s="33">
        <v>11</v>
      </c>
      <c r="Q33" s="2" t="s">
        <v>1602</v>
      </c>
      <c r="R33" s="2" t="s">
        <v>1603</v>
      </c>
      <c r="S33" s="2"/>
      <c r="T33" s="2">
        <v>376.29774514799999</v>
      </c>
      <c r="U33" s="2" t="s">
        <v>1604</v>
      </c>
      <c r="V33" s="2">
        <v>5.0220703206666659</v>
      </c>
      <c r="W33" s="5" t="s">
        <v>1575</v>
      </c>
      <c r="X33" s="4">
        <v>13.17</v>
      </c>
      <c r="Y33" s="4" t="s">
        <v>12</v>
      </c>
      <c r="Z33" s="5" t="s">
        <v>12</v>
      </c>
      <c r="AA33" s="13">
        <f t="shared" si="3"/>
        <v>13.17</v>
      </c>
      <c r="AB33" s="13" t="e">
        <f t="shared" si="4"/>
        <v>#DIV/0!</v>
      </c>
      <c r="AC33" s="13" t="e">
        <f t="shared" si="5"/>
        <v>#DIV/0!</v>
      </c>
    </row>
    <row r="34" spans="1:29" x14ac:dyDescent="0.25">
      <c r="A34" s="29">
        <v>12</v>
      </c>
      <c r="B34" s="2" t="s">
        <v>1605</v>
      </c>
      <c r="C34" s="2" t="s">
        <v>1606</v>
      </c>
      <c r="D34" s="2"/>
      <c r="E34" s="2">
        <v>562.25800559100003</v>
      </c>
      <c r="F34" s="2" t="s">
        <v>1607</v>
      </c>
      <c r="G34" s="2">
        <v>6.5849219196800375</v>
      </c>
      <c r="H34" s="5" t="s">
        <v>1575</v>
      </c>
      <c r="I34" s="13">
        <v>15.36</v>
      </c>
      <c r="J34" s="13">
        <v>15.37</v>
      </c>
      <c r="K34" s="13">
        <v>15.38</v>
      </c>
      <c r="L34" s="13">
        <f t="shared" si="0"/>
        <v>15.37</v>
      </c>
      <c r="M34" s="13">
        <f t="shared" si="1"/>
        <v>1.0000000000000675E-2</v>
      </c>
      <c r="N34" s="13">
        <f t="shared" si="2"/>
        <v>6.5061808718286762E-2</v>
      </c>
      <c r="O34" s="3"/>
      <c r="P34" s="33">
        <v>12</v>
      </c>
      <c r="Q34" s="2" t="s">
        <v>1605</v>
      </c>
      <c r="R34" s="2" t="s">
        <v>1606</v>
      </c>
      <c r="S34" s="2"/>
      <c r="T34" s="2">
        <v>562.25800559100003</v>
      </c>
      <c r="U34" s="2" t="s">
        <v>1607</v>
      </c>
      <c r="V34" s="2">
        <v>6.5849219196800375</v>
      </c>
      <c r="W34" s="5" t="s">
        <v>1575</v>
      </c>
      <c r="X34" s="4">
        <v>15.36</v>
      </c>
      <c r="Y34" s="4" t="s">
        <v>12</v>
      </c>
      <c r="Z34" s="5" t="s">
        <v>12</v>
      </c>
      <c r="AA34" s="13">
        <f t="shared" si="3"/>
        <v>15.36</v>
      </c>
      <c r="AB34" s="13" t="e">
        <f t="shared" si="4"/>
        <v>#DIV/0!</v>
      </c>
      <c r="AC34" s="13" t="e">
        <f t="shared" si="5"/>
        <v>#DIV/0!</v>
      </c>
    </row>
    <row r="35" spans="1:29" x14ac:dyDescent="0.25">
      <c r="A35" s="29">
        <v>1</v>
      </c>
      <c r="B35" s="2" t="s">
        <v>1608</v>
      </c>
      <c r="C35" s="2" t="s">
        <v>1609</v>
      </c>
      <c r="D35" s="2"/>
      <c r="E35" s="2">
        <v>130.099379691</v>
      </c>
      <c r="F35" s="2" t="s">
        <v>1610</v>
      </c>
      <c r="G35" s="2">
        <v>2.2554647926666664</v>
      </c>
      <c r="H35" s="5" t="s">
        <v>1611</v>
      </c>
      <c r="I35" s="13" t="s">
        <v>12</v>
      </c>
      <c r="J35" s="13" t="s">
        <v>12</v>
      </c>
      <c r="K35" s="13" t="s">
        <v>12</v>
      </c>
      <c r="L35" s="13" t="e">
        <f t="shared" si="0"/>
        <v>#DIV/0!</v>
      </c>
      <c r="M35" s="13" t="e">
        <f t="shared" si="1"/>
        <v>#DIV/0!</v>
      </c>
      <c r="N35" s="13" t="e">
        <f t="shared" si="2"/>
        <v>#DIV/0!</v>
      </c>
      <c r="O35" s="3"/>
      <c r="P35" s="33">
        <v>1</v>
      </c>
      <c r="Q35" s="2" t="s">
        <v>1608</v>
      </c>
      <c r="R35" s="2" t="s">
        <v>1609</v>
      </c>
      <c r="S35" s="2"/>
      <c r="T35" s="2">
        <v>130.099379691</v>
      </c>
      <c r="U35" s="2" t="s">
        <v>1610</v>
      </c>
      <c r="V35" s="2">
        <v>2.2554647926666664</v>
      </c>
      <c r="W35" s="5" t="s">
        <v>1611</v>
      </c>
      <c r="X35" s="4">
        <v>10.42</v>
      </c>
      <c r="Y35" s="4" t="s">
        <v>12</v>
      </c>
      <c r="Z35" s="4" t="s">
        <v>12</v>
      </c>
      <c r="AA35" s="13">
        <f t="shared" si="3"/>
        <v>10.42</v>
      </c>
      <c r="AB35" s="13" t="e">
        <f t="shared" si="4"/>
        <v>#DIV/0!</v>
      </c>
      <c r="AC35" s="13" t="e">
        <f t="shared" si="5"/>
        <v>#DIV/0!</v>
      </c>
    </row>
    <row r="36" spans="1:29" x14ac:dyDescent="0.25">
      <c r="A36" s="29">
        <v>2</v>
      </c>
      <c r="B36" s="2" t="s">
        <v>1612</v>
      </c>
      <c r="C36" s="2" t="s">
        <v>1613</v>
      </c>
      <c r="D36" s="2"/>
      <c r="E36" s="2">
        <v>286.22966558600001</v>
      </c>
      <c r="F36" s="2" t="s">
        <v>1614</v>
      </c>
      <c r="G36" s="2">
        <v>4.6940931730000006</v>
      </c>
      <c r="H36" s="5" t="s">
        <v>1611</v>
      </c>
      <c r="I36" s="13">
        <v>11.92</v>
      </c>
      <c r="J36" s="13">
        <v>11.94</v>
      </c>
      <c r="K36" s="13">
        <v>11.93</v>
      </c>
      <c r="L36" s="13">
        <f t="shared" si="0"/>
        <v>11.93</v>
      </c>
      <c r="M36" s="13">
        <f t="shared" si="1"/>
        <v>9.9999999999997868E-3</v>
      </c>
      <c r="N36" s="13">
        <f t="shared" si="2"/>
        <v>8.3822296730928642E-2</v>
      </c>
      <c r="O36" s="3"/>
      <c r="P36" s="33">
        <v>2</v>
      </c>
      <c r="Q36" s="2" t="s">
        <v>1612</v>
      </c>
      <c r="R36" s="2" t="s">
        <v>1613</v>
      </c>
      <c r="S36" s="2"/>
      <c r="T36" s="2">
        <v>286.22966558600001</v>
      </c>
      <c r="U36" s="2" t="s">
        <v>1614</v>
      </c>
      <c r="V36" s="2">
        <v>4.6940931730000006</v>
      </c>
      <c r="W36" s="5" t="s">
        <v>1611</v>
      </c>
      <c r="X36" s="4" t="s">
        <v>12</v>
      </c>
      <c r="Y36" s="4" t="s">
        <v>12</v>
      </c>
      <c r="Z36" s="4" t="s">
        <v>12</v>
      </c>
      <c r="AA36" s="13" t="e">
        <f t="shared" si="3"/>
        <v>#DIV/0!</v>
      </c>
      <c r="AB36" s="13" t="e">
        <f t="shared" si="4"/>
        <v>#DIV/0!</v>
      </c>
      <c r="AC36" s="13" t="e">
        <f t="shared" si="5"/>
        <v>#DIV/0!</v>
      </c>
    </row>
    <row r="37" spans="1:29" x14ac:dyDescent="0.25">
      <c r="A37" s="29">
        <v>3</v>
      </c>
      <c r="B37" s="2" t="s">
        <v>1615</v>
      </c>
      <c r="C37" s="2" t="s">
        <v>1616</v>
      </c>
      <c r="D37" s="2"/>
      <c r="E37" s="2">
        <v>580.42803104300003</v>
      </c>
      <c r="F37" s="2" t="s">
        <v>1617</v>
      </c>
      <c r="G37" s="2">
        <v>11.799135914333331</v>
      </c>
      <c r="H37" s="5" t="s">
        <v>1611</v>
      </c>
      <c r="I37" s="13" t="s">
        <v>12</v>
      </c>
      <c r="J37" s="13" t="s">
        <v>12</v>
      </c>
      <c r="K37" s="13" t="s">
        <v>12</v>
      </c>
      <c r="L37" s="13" t="e">
        <f t="shared" si="0"/>
        <v>#DIV/0!</v>
      </c>
      <c r="M37" s="13" t="e">
        <f t="shared" si="1"/>
        <v>#DIV/0!</v>
      </c>
      <c r="N37" s="13" t="e">
        <f t="shared" si="2"/>
        <v>#DIV/0!</v>
      </c>
      <c r="O37" s="3"/>
      <c r="P37" s="33">
        <v>3</v>
      </c>
      <c r="Q37" s="2" t="s">
        <v>1615</v>
      </c>
      <c r="R37" s="2" t="s">
        <v>1616</v>
      </c>
      <c r="S37" s="2"/>
      <c r="T37" s="2">
        <v>580.42803104300003</v>
      </c>
      <c r="U37" s="2" t="s">
        <v>1617</v>
      </c>
      <c r="V37" s="2">
        <v>11.799135914333331</v>
      </c>
      <c r="W37" s="5" t="s">
        <v>1611</v>
      </c>
      <c r="X37" s="4" t="s">
        <v>12</v>
      </c>
      <c r="Y37" s="4" t="s">
        <v>12</v>
      </c>
      <c r="Z37" s="4" t="s">
        <v>12</v>
      </c>
      <c r="AA37" s="13" t="e">
        <f t="shared" si="3"/>
        <v>#DIV/0!</v>
      </c>
      <c r="AB37" s="13" t="e">
        <f t="shared" si="4"/>
        <v>#DIV/0!</v>
      </c>
      <c r="AC37" s="13" t="e">
        <f t="shared" si="5"/>
        <v>#DIV/0!</v>
      </c>
    </row>
    <row r="38" spans="1:29" x14ac:dyDescent="0.25">
      <c r="A38" s="29">
        <v>4</v>
      </c>
      <c r="B38" s="2" t="s">
        <v>1618</v>
      </c>
      <c r="C38" s="2" t="s">
        <v>1619</v>
      </c>
      <c r="D38" s="2"/>
      <c r="E38" s="2">
        <v>282.25588033499997</v>
      </c>
      <c r="F38" s="2" t="s">
        <v>1596</v>
      </c>
      <c r="G38" s="2">
        <v>6.7837984510000009</v>
      </c>
      <c r="H38" s="5" t="s">
        <v>1611</v>
      </c>
      <c r="I38" s="13">
        <v>16.88</v>
      </c>
      <c r="J38" s="13">
        <v>16.88</v>
      </c>
      <c r="K38" s="13">
        <v>16.88</v>
      </c>
      <c r="L38" s="13">
        <f t="shared" si="0"/>
        <v>16.88</v>
      </c>
      <c r="M38" s="13">
        <f t="shared" si="1"/>
        <v>0</v>
      </c>
      <c r="N38" s="13">
        <f t="shared" si="2"/>
        <v>0</v>
      </c>
      <c r="O38" s="3"/>
      <c r="P38" s="33">
        <v>4</v>
      </c>
      <c r="Q38" s="2" t="s">
        <v>1618</v>
      </c>
      <c r="R38" s="2" t="s">
        <v>1619</v>
      </c>
      <c r="S38" s="2"/>
      <c r="T38" s="2">
        <v>282.25588033499997</v>
      </c>
      <c r="U38" s="2" t="s">
        <v>1596</v>
      </c>
      <c r="V38" s="2">
        <v>6.7837984510000009</v>
      </c>
      <c r="W38" s="5" t="s">
        <v>1611</v>
      </c>
      <c r="X38" s="4">
        <v>16.86</v>
      </c>
      <c r="Y38" s="4" t="s">
        <v>12</v>
      </c>
      <c r="Z38" s="4" t="s">
        <v>12</v>
      </c>
      <c r="AA38" s="13">
        <f t="shared" si="3"/>
        <v>16.86</v>
      </c>
      <c r="AB38" s="13" t="e">
        <f t="shared" si="4"/>
        <v>#DIV/0!</v>
      </c>
      <c r="AC38" s="13" t="e">
        <f t="shared" si="5"/>
        <v>#DIV/0!</v>
      </c>
    </row>
    <row r="39" spans="1:29" x14ac:dyDescent="0.25">
      <c r="A39" s="29">
        <v>5</v>
      </c>
      <c r="B39" s="2" t="s">
        <v>1620</v>
      </c>
      <c r="C39" s="2" t="s">
        <v>1592</v>
      </c>
      <c r="D39" s="2"/>
      <c r="E39" s="2">
        <v>392.29265976800002</v>
      </c>
      <c r="F39" s="2" t="s">
        <v>1593</v>
      </c>
      <c r="G39" s="2">
        <v>3.7133055236666674</v>
      </c>
      <c r="H39" s="5" t="s">
        <v>1611</v>
      </c>
      <c r="I39" s="13" t="s">
        <v>12</v>
      </c>
      <c r="J39" s="13" t="s">
        <v>12</v>
      </c>
      <c r="K39" s="13" t="s">
        <v>12</v>
      </c>
      <c r="L39" s="13" t="e">
        <f t="shared" si="0"/>
        <v>#DIV/0!</v>
      </c>
      <c r="M39" s="13" t="e">
        <f t="shared" si="1"/>
        <v>#DIV/0!</v>
      </c>
      <c r="N39" s="13" t="e">
        <f t="shared" si="2"/>
        <v>#DIV/0!</v>
      </c>
      <c r="O39" s="3"/>
      <c r="P39" s="33">
        <v>5</v>
      </c>
      <c r="Q39" s="2" t="s">
        <v>1620</v>
      </c>
      <c r="R39" s="2" t="s">
        <v>1592</v>
      </c>
      <c r="S39" s="2"/>
      <c r="T39" s="2">
        <v>392.29265976800002</v>
      </c>
      <c r="U39" s="2" t="s">
        <v>1593</v>
      </c>
      <c r="V39" s="2">
        <v>3.7133055236666674</v>
      </c>
      <c r="W39" s="5" t="s">
        <v>1611</v>
      </c>
      <c r="X39" s="4">
        <v>11.21</v>
      </c>
      <c r="Y39" s="4" t="s">
        <v>12</v>
      </c>
      <c r="Z39" s="4" t="s">
        <v>12</v>
      </c>
      <c r="AA39" s="13">
        <f t="shared" si="3"/>
        <v>11.21</v>
      </c>
      <c r="AB39" s="13" t="e">
        <f t="shared" si="4"/>
        <v>#DIV/0!</v>
      </c>
      <c r="AC39" s="13" t="e">
        <f t="shared" si="5"/>
        <v>#DIV/0!</v>
      </c>
    </row>
    <row r="40" spans="1:29" x14ac:dyDescent="0.25">
      <c r="A40" s="29">
        <v>6</v>
      </c>
      <c r="B40" s="2" t="s">
        <v>1621</v>
      </c>
      <c r="C40" s="2" t="s">
        <v>1622</v>
      </c>
      <c r="D40" s="2"/>
      <c r="E40" s="2">
        <v>228.20893014200001</v>
      </c>
      <c r="F40" s="2" t="s">
        <v>1623</v>
      </c>
      <c r="G40" s="2">
        <v>5.3674454476666664</v>
      </c>
      <c r="H40" s="5" t="s">
        <v>1611</v>
      </c>
      <c r="I40" s="13">
        <v>15.08</v>
      </c>
      <c r="J40" s="13">
        <v>15.1</v>
      </c>
      <c r="K40" s="13">
        <v>15.09</v>
      </c>
      <c r="L40" s="13">
        <f t="shared" si="0"/>
        <v>15.089999999999998</v>
      </c>
      <c r="M40" s="13">
        <f t="shared" si="1"/>
        <v>9.9999999999997868E-3</v>
      </c>
      <c r="N40" s="13">
        <f t="shared" si="2"/>
        <v>6.6269052352549956E-2</v>
      </c>
      <c r="O40" s="3"/>
      <c r="P40" s="33">
        <v>6</v>
      </c>
      <c r="Q40" s="2" t="s">
        <v>1621</v>
      </c>
      <c r="R40" s="2" t="s">
        <v>1622</v>
      </c>
      <c r="S40" s="2"/>
      <c r="T40" s="2">
        <v>228.20893014200001</v>
      </c>
      <c r="U40" s="2" t="s">
        <v>1623</v>
      </c>
      <c r="V40" s="2">
        <v>5.3674454476666664</v>
      </c>
      <c r="W40" s="5" t="s">
        <v>1611</v>
      </c>
      <c r="X40" s="4">
        <v>15.08</v>
      </c>
      <c r="Y40" s="4" t="s">
        <v>12</v>
      </c>
      <c r="Z40" s="4" t="s">
        <v>12</v>
      </c>
      <c r="AA40" s="13">
        <f t="shared" si="3"/>
        <v>15.08</v>
      </c>
      <c r="AB40" s="13" t="e">
        <f t="shared" si="4"/>
        <v>#DIV/0!</v>
      </c>
      <c r="AC40" s="13" t="e">
        <f t="shared" si="5"/>
        <v>#DIV/0!</v>
      </c>
    </row>
    <row r="41" spans="1:29" x14ac:dyDescent="0.25">
      <c r="A41" s="29">
        <v>7</v>
      </c>
      <c r="B41" s="2" t="s">
        <v>1624</v>
      </c>
      <c r="C41" s="2" t="s">
        <v>1625</v>
      </c>
      <c r="D41" s="2"/>
      <c r="E41" s="2">
        <v>650.60018175200003</v>
      </c>
      <c r="F41" s="2" t="s">
        <v>1626</v>
      </c>
      <c r="G41" s="2">
        <v>14.561158606333336</v>
      </c>
      <c r="H41" s="5" t="s">
        <v>1611</v>
      </c>
      <c r="I41" s="13" t="s">
        <v>12</v>
      </c>
      <c r="J41" s="13" t="s">
        <v>12</v>
      </c>
      <c r="K41" s="13" t="s">
        <v>12</v>
      </c>
      <c r="L41" s="13" t="e">
        <f t="shared" si="0"/>
        <v>#DIV/0!</v>
      </c>
      <c r="M41" s="13" t="e">
        <f t="shared" si="1"/>
        <v>#DIV/0!</v>
      </c>
      <c r="N41" s="13" t="e">
        <f t="shared" si="2"/>
        <v>#DIV/0!</v>
      </c>
      <c r="O41" s="3"/>
      <c r="P41" s="33">
        <v>7</v>
      </c>
      <c r="Q41" s="2" t="s">
        <v>1624</v>
      </c>
      <c r="R41" s="2" t="s">
        <v>1625</v>
      </c>
      <c r="S41" s="2"/>
      <c r="T41" s="2">
        <v>650.60018175200003</v>
      </c>
      <c r="U41" s="2" t="s">
        <v>1626</v>
      </c>
      <c r="V41" s="2">
        <v>14.561158606333336</v>
      </c>
      <c r="W41" s="5" t="s">
        <v>1611</v>
      </c>
      <c r="X41" s="4" t="s">
        <v>12</v>
      </c>
      <c r="Y41" s="4" t="s">
        <v>12</v>
      </c>
      <c r="Z41" s="4" t="s">
        <v>12</v>
      </c>
      <c r="AA41" s="13" t="e">
        <f t="shared" si="3"/>
        <v>#DIV/0!</v>
      </c>
      <c r="AB41" s="13" t="e">
        <f t="shared" si="4"/>
        <v>#DIV/0!</v>
      </c>
      <c r="AC41" s="13" t="e">
        <f t="shared" si="5"/>
        <v>#DIV/0!</v>
      </c>
    </row>
    <row r="42" spans="1:29" x14ac:dyDescent="0.25">
      <c r="A42" s="29">
        <v>8</v>
      </c>
      <c r="B42" s="2" t="s">
        <v>1627</v>
      </c>
      <c r="C42" s="2" t="s">
        <v>1628</v>
      </c>
      <c r="D42" s="2"/>
      <c r="E42" s="2">
        <v>360.08451747499998</v>
      </c>
      <c r="F42" s="2" t="s">
        <v>1629</v>
      </c>
      <c r="G42" s="2">
        <v>3.004126281</v>
      </c>
      <c r="H42" s="5" t="s">
        <v>1611</v>
      </c>
      <c r="I42" s="13">
        <v>6.09</v>
      </c>
      <c r="J42" s="13">
        <v>6.11</v>
      </c>
      <c r="K42" s="13">
        <v>6.11</v>
      </c>
      <c r="L42" s="13">
        <f t="shared" si="0"/>
        <v>6.1033333333333326</v>
      </c>
      <c r="M42" s="13">
        <f t="shared" si="1"/>
        <v>1.1547005383792781E-2</v>
      </c>
      <c r="N42" s="13">
        <f t="shared" si="2"/>
        <v>0.18919178673609147</v>
      </c>
      <c r="O42" s="3"/>
      <c r="P42" s="33">
        <v>8</v>
      </c>
      <c r="Q42" s="2" t="s">
        <v>1627</v>
      </c>
      <c r="R42" s="2" t="s">
        <v>1628</v>
      </c>
      <c r="S42" s="2"/>
      <c r="T42" s="2">
        <v>360.08451747499998</v>
      </c>
      <c r="U42" s="2" t="s">
        <v>1629</v>
      </c>
      <c r="V42" s="2">
        <v>3.004126281</v>
      </c>
      <c r="W42" s="5" t="s">
        <v>1611</v>
      </c>
      <c r="X42" s="4">
        <v>6.11</v>
      </c>
      <c r="Y42" s="4" t="s">
        <v>12</v>
      </c>
      <c r="Z42" s="4" t="s">
        <v>12</v>
      </c>
      <c r="AA42" s="13">
        <f t="shared" si="3"/>
        <v>6.11</v>
      </c>
      <c r="AB42" s="13" t="e">
        <f t="shared" si="4"/>
        <v>#DIV/0!</v>
      </c>
      <c r="AC42" s="13" t="e">
        <f t="shared" si="5"/>
        <v>#DIV/0!</v>
      </c>
    </row>
    <row r="43" spans="1:29" x14ac:dyDescent="0.25">
      <c r="A43" s="29">
        <v>9</v>
      </c>
      <c r="B43" s="2" t="s">
        <v>1630</v>
      </c>
      <c r="C43" s="2" t="s">
        <v>1631</v>
      </c>
      <c r="D43" s="2"/>
      <c r="E43" s="2">
        <v>806.73634087599999</v>
      </c>
      <c r="F43" s="2" t="s">
        <v>1632</v>
      </c>
      <c r="G43" s="2">
        <v>18.924147684333334</v>
      </c>
      <c r="H43" s="5" t="s">
        <v>1611</v>
      </c>
      <c r="I43" s="13" t="s">
        <v>12</v>
      </c>
      <c r="J43" s="13" t="s">
        <v>12</v>
      </c>
      <c r="K43" s="13" t="s">
        <v>12</v>
      </c>
      <c r="L43" s="13" t="e">
        <f t="shared" si="0"/>
        <v>#DIV/0!</v>
      </c>
      <c r="M43" s="13" t="e">
        <f t="shared" si="1"/>
        <v>#DIV/0!</v>
      </c>
      <c r="N43" s="13" t="e">
        <f t="shared" si="2"/>
        <v>#DIV/0!</v>
      </c>
      <c r="O43" s="3"/>
      <c r="P43" s="33">
        <v>9</v>
      </c>
      <c r="Q43" s="2" t="s">
        <v>1630</v>
      </c>
      <c r="R43" s="2" t="s">
        <v>1631</v>
      </c>
      <c r="S43" s="2"/>
      <c r="T43" s="2">
        <v>806.73634087599999</v>
      </c>
      <c r="U43" s="2" t="s">
        <v>1632</v>
      </c>
      <c r="V43" s="2">
        <v>18.924147684333334</v>
      </c>
      <c r="W43" s="5" t="s">
        <v>1611</v>
      </c>
      <c r="X43" s="4" t="s">
        <v>12</v>
      </c>
      <c r="Y43" s="4" t="s">
        <v>12</v>
      </c>
      <c r="Z43" s="4" t="s">
        <v>12</v>
      </c>
      <c r="AA43" s="13" t="e">
        <f t="shared" si="3"/>
        <v>#DIV/0!</v>
      </c>
      <c r="AB43" s="13" t="e">
        <f t="shared" si="4"/>
        <v>#DIV/0!</v>
      </c>
      <c r="AC43" s="13" t="e">
        <f t="shared" si="5"/>
        <v>#DIV/0!</v>
      </c>
    </row>
    <row r="44" spans="1:29" x14ac:dyDescent="0.25">
      <c r="A44" s="29">
        <v>10</v>
      </c>
      <c r="B44" s="2" t="s">
        <v>1633</v>
      </c>
      <c r="C44" s="2" t="s">
        <v>1634</v>
      </c>
      <c r="D44" s="2"/>
      <c r="E44" s="2">
        <v>346.21440944599999</v>
      </c>
      <c r="F44" s="2" t="s">
        <v>1635</v>
      </c>
      <c r="G44" s="2">
        <v>2.5839312316666665</v>
      </c>
      <c r="H44" s="5" t="s">
        <v>1611</v>
      </c>
      <c r="I44" s="13">
        <v>8.27</v>
      </c>
      <c r="J44" s="13">
        <v>8.2799999999999994</v>
      </c>
      <c r="K44" s="13">
        <v>8.27</v>
      </c>
      <c r="L44" s="13">
        <f t="shared" si="0"/>
        <v>8.2733333333333317</v>
      </c>
      <c r="M44" s="13">
        <f t="shared" si="1"/>
        <v>5.7735026918961348E-3</v>
      </c>
      <c r="N44" s="13">
        <f t="shared" si="2"/>
        <v>6.978448056280584E-2</v>
      </c>
      <c r="O44" s="3"/>
      <c r="P44" s="33">
        <v>10</v>
      </c>
      <c r="Q44" s="2" t="s">
        <v>1633</v>
      </c>
      <c r="R44" s="2" t="s">
        <v>1634</v>
      </c>
      <c r="S44" s="2"/>
      <c r="T44" s="2">
        <v>346.21440944599999</v>
      </c>
      <c r="U44" s="2" t="s">
        <v>1635</v>
      </c>
      <c r="V44" s="2">
        <v>2.5839312316666665</v>
      </c>
      <c r="W44" s="5" t="s">
        <v>1611</v>
      </c>
      <c r="X44" s="4">
        <v>8.27</v>
      </c>
      <c r="Y44" s="4" t="s">
        <v>12</v>
      </c>
      <c r="Z44" s="4" t="s">
        <v>12</v>
      </c>
      <c r="AA44" s="13">
        <f t="shared" si="3"/>
        <v>8.27</v>
      </c>
      <c r="AB44" s="13" t="e">
        <f t="shared" si="4"/>
        <v>#DIV/0!</v>
      </c>
      <c r="AC44" s="13" t="e">
        <f t="shared" si="5"/>
        <v>#DIV/0!</v>
      </c>
    </row>
    <row r="45" spans="1:29" x14ac:dyDescent="0.25">
      <c r="A45" s="29">
        <v>11</v>
      </c>
      <c r="B45" s="2" t="s">
        <v>1636</v>
      </c>
      <c r="C45" s="2" t="s">
        <v>1637</v>
      </c>
      <c r="D45" s="2"/>
      <c r="E45" s="2">
        <v>483.301844727</v>
      </c>
      <c r="F45" s="2" t="s">
        <v>1638</v>
      </c>
      <c r="G45" s="2">
        <v>2.4811742052517811</v>
      </c>
      <c r="H45" s="5" t="s">
        <v>1611</v>
      </c>
      <c r="I45" s="13">
        <v>10.029999999999999</v>
      </c>
      <c r="J45" s="13">
        <v>10.09</v>
      </c>
      <c r="K45" s="13">
        <v>10.09</v>
      </c>
      <c r="L45" s="13">
        <f t="shared" si="0"/>
        <v>10.069999999999999</v>
      </c>
      <c r="M45" s="13">
        <f t="shared" si="1"/>
        <v>3.4641016151377831E-2</v>
      </c>
      <c r="N45" s="13">
        <f t="shared" si="2"/>
        <v>0.34400214648835981</v>
      </c>
      <c r="O45" s="3"/>
      <c r="P45" s="33">
        <v>11</v>
      </c>
      <c r="Q45" s="2" t="s">
        <v>1636</v>
      </c>
      <c r="R45" s="2" t="s">
        <v>1637</v>
      </c>
      <c r="S45" s="2"/>
      <c r="T45" s="2">
        <v>483.301844727</v>
      </c>
      <c r="U45" s="2" t="s">
        <v>1638</v>
      </c>
      <c r="V45" s="2">
        <v>2.4811742052517811</v>
      </c>
      <c r="W45" s="5" t="s">
        <v>1611</v>
      </c>
      <c r="X45" s="4">
        <v>10.11</v>
      </c>
      <c r="Y45" s="4" t="s">
        <v>12</v>
      </c>
      <c r="Z45" s="4" t="s">
        <v>12</v>
      </c>
      <c r="AA45" s="13">
        <f t="shared" si="3"/>
        <v>10.11</v>
      </c>
      <c r="AB45" s="13" t="e">
        <f t="shared" si="4"/>
        <v>#DIV/0!</v>
      </c>
      <c r="AC45" s="13" t="e">
        <f t="shared" si="5"/>
        <v>#DIV/0!</v>
      </c>
    </row>
    <row r="46" spans="1:29" x14ac:dyDescent="0.25">
      <c r="A46" s="29">
        <v>12</v>
      </c>
      <c r="B46" s="2" t="s">
        <v>1639</v>
      </c>
      <c r="C46" s="2" t="s">
        <v>1640</v>
      </c>
      <c r="D46" s="2"/>
      <c r="E46" s="2">
        <v>254.22458020600001</v>
      </c>
      <c r="F46" s="2" t="s">
        <v>1641</v>
      </c>
      <c r="G46" s="2">
        <v>5.8946611210000004</v>
      </c>
      <c r="H46" s="5" t="s">
        <v>1611</v>
      </c>
      <c r="I46" s="13">
        <v>15.38</v>
      </c>
      <c r="J46" s="13">
        <v>15.38</v>
      </c>
      <c r="K46" s="13">
        <v>15.37</v>
      </c>
      <c r="L46" s="13">
        <f t="shared" si="0"/>
        <v>15.376666666666667</v>
      </c>
      <c r="M46" s="13">
        <f t="shared" si="1"/>
        <v>5.77350269189716E-3</v>
      </c>
      <c r="N46" s="13">
        <f t="shared" si="2"/>
        <v>3.7547166866879429E-2</v>
      </c>
      <c r="O46" s="3"/>
      <c r="P46" s="33">
        <v>12</v>
      </c>
      <c r="Q46" s="2" t="s">
        <v>1639</v>
      </c>
      <c r="R46" s="2" t="s">
        <v>1640</v>
      </c>
      <c r="S46" s="2"/>
      <c r="T46" s="2">
        <v>254.22458020600001</v>
      </c>
      <c r="U46" s="2" t="s">
        <v>1641</v>
      </c>
      <c r="V46" s="2">
        <v>5.8946611210000004</v>
      </c>
      <c r="W46" s="5" t="s">
        <v>1611</v>
      </c>
      <c r="X46" s="4">
        <v>15.37</v>
      </c>
      <c r="Y46" s="4" t="s">
        <v>12</v>
      </c>
      <c r="Z46" s="4" t="s">
        <v>12</v>
      </c>
      <c r="AA46" s="13">
        <f t="shared" si="3"/>
        <v>15.37</v>
      </c>
      <c r="AB46" s="13" t="e">
        <f t="shared" si="4"/>
        <v>#DIV/0!</v>
      </c>
      <c r="AC46" s="13" t="e">
        <f t="shared" si="5"/>
        <v>#DIV/0!</v>
      </c>
    </row>
    <row r="47" spans="1:29" x14ac:dyDescent="0.25">
      <c r="A47" s="29">
        <v>1</v>
      </c>
      <c r="B47" s="2" t="s">
        <v>1642</v>
      </c>
      <c r="C47" s="2" t="s">
        <v>1643</v>
      </c>
      <c r="D47" s="2"/>
      <c r="E47" s="2">
        <v>256.24023026999998</v>
      </c>
      <c r="F47" s="2" t="s">
        <v>1644</v>
      </c>
      <c r="G47" s="2">
        <v>6.2565827776666669</v>
      </c>
      <c r="H47" s="5" t="s">
        <v>1645</v>
      </c>
      <c r="I47" s="13">
        <v>16.54</v>
      </c>
      <c r="J47" s="13">
        <v>16.55</v>
      </c>
      <c r="K47" s="13">
        <v>16.559999999999999</v>
      </c>
      <c r="L47" s="13">
        <f t="shared" si="0"/>
        <v>16.55</v>
      </c>
      <c r="M47" s="13">
        <f t="shared" si="1"/>
        <v>9.9999999999997868E-3</v>
      </c>
      <c r="N47" s="13">
        <f t="shared" si="2"/>
        <v>6.0422960725074241E-2</v>
      </c>
      <c r="O47" s="3"/>
      <c r="P47" s="33">
        <v>1</v>
      </c>
      <c r="Q47" s="2" t="s">
        <v>1642</v>
      </c>
      <c r="R47" s="2" t="s">
        <v>1643</v>
      </c>
      <c r="S47" s="2"/>
      <c r="T47" s="2">
        <v>256.24023026999998</v>
      </c>
      <c r="U47" s="2" t="s">
        <v>1644</v>
      </c>
      <c r="V47" s="2">
        <v>6.2565827776666669</v>
      </c>
      <c r="W47" s="5" t="s">
        <v>1645</v>
      </c>
      <c r="X47" s="4">
        <v>16.53</v>
      </c>
      <c r="Y47" s="4" t="s">
        <v>12</v>
      </c>
      <c r="Z47" s="4" t="s">
        <v>12</v>
      </c>
      <c r="AA47" s="13">
        <f t="shared" si="3"/>
        <v>16.53</v>
      </c>
      <c r="AB47" s="13" t="e">
        <f t="shared" si="4"/>
        <v>#DIV/0!</v>
      </c>
      <c r="AC47" s="13" t="e">
        <f t="shared" si="5"/>
        <v>#DIV/0!</v>
      </c>
    </row>
    <row r="48" spans="1:29" x14ac:dyDescent="0.25">
      <c r="A48" s="29">
        <v>2</v>
      </c>
      <c r="B48" s="2" t="s">
        <v>1646</v>
      </c>
      <c r="C48" s="2" t="s">
        <v>1647</v>
      </c>
      <c r="D48" s="2"/>
      <c r="E48" s="2">
        <v>650.79003999999998</v>
      </c>
      <c r="F48" s="2" t="s">
        <v>1648</v>
      </c>
      <c r="G48" s="2">
        <v>2.7985049588514719</v>
      </c>
      <c r="H48" s="5" t="s">
        <v>1645</v>
      </c>
      <c r="I48" s="13">
        <v>7.46</v>
      </c>
      <c r="J48" s="13">
        <v>7.48</v>
      </c>
      <c r="K48" s="13">
        <v>7.47</v>
      </c>
      <c r="L48" s="13">
        <f t="shared" si="0"/>
        <v>7.47</v>
      </c>
      <c r="M48" s="13">
        <f t="shared" si="1"/>
        <v>1.0000000000000231E-2</v>
      </c>
      <c r="N48" s="13">
        <f t="shared" si="2"/>
        <v>0.13386880856760686</v>
      </c>
      <c r="O48" s="3"/>
      <c r="P48" s="33">
        <v>2</v>
      </c>
      <c r="Q48" s="2" t="s">
        <v>1646</v>
      </c>
      <c r="R48" s="2" t="s">
        <v>1647</v>
      </c>
      <c r="S48" s="2"/>
      <c r="T48" s="2">
        <v>650.79003999999998</v>
      </c>
      <c r="U48" s="2" t="s">
        <v>1648</v>
      </c>
      <c r="V48" s="2">
        <v>2.7985049588514719</v>
      </c>
      <c r="W48" s="5" t="s">
        <v>1645</v>
      </c>
      <c r="X48" s="4">
        <v>7.45</v>
      </c>
      <c r="Y48" s="4" t="s">
        <v>12</v>
      </c>
      <c r="Z48" s="4" t="s">
        <v>12</v>
      </c>
      <c r="AA48" s="13">
        <f t="shared" si="3"/>
        <v>7.45</v>
      </c>
      <c r="AB48" s="13" t="e">
        <f t="shared" si="4"/>
        <v>#DIV/0!</v>
      </c>
      <c r="AC48" s="13" t="e">
        <f t="shared" si="5"/>
        <v>#DIV/0!</v>
      </c>
    </row>
    <row r="49" spans="1:29" x14ac:dyDescent="0.25">
      <c r="A49" s="29">
        <v>3</v>
      </c>
      <c r="B49" s="2" t="s">
        <v>1649</v>
      </c>
      <c r="C49" s="2" t="s">
        <v>1650</v>
      </c>
      <c r="D49" s="2"/>
      <c r="E49" s="2">
        <v>301.29807949999997</v>
      </c>
      <c r="F49" s="2" t="s">
        <v>1651</v>
      </c>
      <c r="G49" s="2">
        <v>4.7725942453333339</v>
      </c>
      <c r="H49" s="5" t="s">
        <v>1645</v>
      </c>
      <c r="I49" s="13">
        <v>11.21</v>
      </c>
      <c r="J49" s="13">
        <v>11.18</v>
      </c>
      <c r="K49" s="13">
        <v>11.14</v>
      </c>
      <c r="L49" s="13">
        <f t="shared" si="0"/>
        <v>11.176666666666668</v>
      </c>
      <c r="M49" s="13">
        <f t="shared" si="1"/>
        <v>3.5118845842842562E-2</v>
      </c>
      <c r="N49" s="13">
        <f t="shared" si="2"/>
        <v>0.31421573972122779</v>
      </c>
      <c r="O49" s="3"/>
      <c r="P49" s="33">
        <v>3</v>
      </c>
      <c r="Q49" s="2" t="s">
        <v>1649</v>
      </c>
      <c r="R49" s="2" t="s">
        <v>1650</v>
      </c>
      <c r="S49" s="2"/>
      <c r="T49" s="2">
        <v>301.29807949999997</v>
      </c>
      <c r="U49" s="2" t="s">
        <v>1651</v>
      </c>
      <c r="V49" s="2">
        <v>4.7725942453333339</v>
      </c>
      <c r="W49" s="5" t="s">
        <v>1645</v>
      </c>
      <c r="X49" s="4" t="s">
        <v>12</v>
      </c>
      <c r="Y49" s="4" t="s">
        <v>12</v>
      </c>
      <c r="Z49" s="4" t="s">
        <v>12</v>
      </c>
      <c r="AA49" s="13" t="e">
        <f t="shared" si="3"/>
        <v>#DIV/0!</v>
      </c>
      <c r="AB49" s="13" t="e">
        <f t="shared" si="4"/>
        <v>#DIV/0!</v>
      </c>
      <c r="AC49" s="13" t="e">
        <f t="shared" si="5"/>
        <v>#DIV/0!</v>
      </c>
    </row>
    <row r="50" spans="1:29" x14ac:dyDescent="0.25">
      <c r="A50" s="29">
        <v>4</v>
      </c>
      <c r="B50" s="2" t="s">
        <v>1652</v>
      </c>
      <c r="C50" s="2" t="s">
        <v>1653</v>
      </c>
      <c r="D50" s="2"/>
      <c r="E50" s="2">
        <v>426.38616623000001</v>
      </c>
      <c r="F50" s="2" t="s">
        <v>1654</v>
      </c>
      <c r="G50" s="2">
        <v>7.7066725209999998</v>
      </c>
      <c r="H50" s="5" t="s">
        <v>1645</v>
      </c>
      <c r="I50" s="13" t="s">
        <v>12</v>
      </c>
      <c r="J50" s="13" t="s">
        <v>12</v>
      </c>
      <c r="K50" s="13" t="s">
        <v>12</v>
      </c>
      <c r="L50" s="13" t="e">
        <f t="shared" si="0"/>
        <v>#DIV/0!</v>
      </c>
      <c r="M50" s="13" t="e">
        <f t="shared" si="1"/>
        <v>#DIV/0!</v>
      </c>
      <c r="N50" s="13" t="e">
        <f t="shared" si="2"/>
        <v>#DIV/0!</v>
      </c>
      <c r="O50" s="3"/>
      <c r="P50" s="33">
        <v>4</v>
      </c>
      <c r="Q50" s="2" t="s">
        <v>1652</v>
      </c>
      <c r="R50" s="2" t="s">
        <v>1653</v>
      </c>
      <c r="S50" s="2"/>
      <c r="T50" s="2">
        <v>426.38616623000001</v>
      </c>
      <c r="U50" s="2" t="s">
        <v>1654</v>
      </c>
      <c r="V50" s="2">
        <v>7.7066725209999998</v>
      </c>
      <c r="W50" s="5" t="s">
        <v>1645</v>
      </c>
      <c r="X50" s="4" t="s">
        <v>12</v>
      </c>
      <c r="Y50" s="4" t="s">
        <v>12</v>
      </c>
      <c r="Z50" s="4" t="s">
        <v>12</v>
      </c>
      <c r="AA50" s="13" t="e">
        <f t="shared" si="3"/>
        <v>#DIV/0!</v>
      </c>
      <c r="AB50" s="13" t="e">
        <f t="shared" si="4"/>
        <v>#DIV/0!</v>
      </c>
      <c r="AC50" s="13" t="e">
        <f t="shared" si="5"/>
        <v>#DIV/0!</v>
      </c>
    </row>
    <row r="51" spans="1:29" x14ac:dyDescent="0.25">
      <c r="A51" s="29">
        <v>5</v>
      </c>
      <c r="B51" s="2" t="s">
        <v>1655</v>
      </c>
      <c r="C51" s="2" t="s">
        <v>1656</v>
      </c>
      <c r="D51" s="2"/>
      <c r="E51" s="2">
        <v>200.177630013</v>
      </c>
      <c r="F51" s="2" t="s">
        <v>1657</v>
      </c>
      <c r="G51" s="2">
        <v>4.4783081176666668</v>
      </c>
      <c r="H51" s="5" t="s">
        <v>1645</v>
      </c>
      <c r="I51" s="13">
        <v>13.38</v>
      </c>
      <c r="J51" s="13">
        <v>13.41</v>
      </c>
      <c r="K51" s="13">
        <v>13.39</v>
      </c>
      <c r="L51" s="13">
        <f t="shared" si="0"/>
        <v>13.393333333333333</v>
      </c>
      <c r="M51" s="13">
        <f t="shared" si="1"/>
        <v>1.527525231651914E-2</v>
      </c>
      <c r="N51" s="13">
        <f t="shared" si="2"/>
        <v>0.11405116214424446</v>
      </c>
      <c r="O51" s="3"/>
      <c r="P51" s="33">
        <v>5</v>
      </c>
      <c r="Q51" s="2" t="s">
        <v>1655</v>
      </c>
      <c r="R51" s="2" t="s">
        <v>1656</v>
      </c>
      <c r="S51" s="2"/>
      <c r="T51" s="2">
        <v>200.177630013</v>
      </c>
      <c r="U51" s="2" t="s">
        <v>1657</v>
      </c>
      <c r="V51" s="2">
        <v>4.4783081176666668</v>
      </c>
      <c r="W51" s="5" t="s">
        <v>1645</v>
      </c>
      <c r="X51" s="4">
        <v>13.38</v>
      </c>
      <c r="Y51" s="4" t="s">
        <v>12</v>
      </c>
      <c r="Z51" s="4" t="s">
        <v>12</v>
      </c>
      <c r="AA51" s="13">
        <f t="shared" si="3"/>
        <v>13.38</v>
      </c>
      <c r="AB51" s="13" t="e">
        <f t="shared" si="4"/>
        <v>#DIV/0!</v>
      </c>
      <c r="AC51" s="13" t="e">
        <f t="shared" si="5"/>
        <v>#DIV/0!</v>
      </c>
    </row>
    <row r="52" spans="1:29" x14ac:dyDescent="0.25">
      <c r="A52" s="29">
        <v>6</v>
      </c>
      <c r="B52" s="2" t="s">
        <v>1658</v>
      </c>
      <c r="C52" s="2" t="s">
        <v>1659</v>
      </c>
      <c r="D52" s="2"/>
      <c r="E52" s="2">
        <v>312.30283052800002</v>
      </c>
      <c r="F52" s="2" t="s">
        <v>1660</v>
      </c>
      <c r="G52" s="2">
        <v>8.0348574376666662</v>
      </c>
      <c r="H52" s="5" t="s">
        <v>1645</v>
      </c>
      <c r="I52" s="13" t="s">
        <v>12</v>
      </c>
      <c r="J52" s="13" t="s">
        <v>12</v>
      </c>
      <c r="K52" s="13" t="s">
        <v>12</v>
      </c>
      <c r="L52" s="13" t="e">
        <f t="shared" si="0"/>
        <v>#DIV/0!</v>
      </c>
      <c r="M52" s="13" t="e">
        <f t="shared" si="1"/>
        <v>#DIV/0!</v>
      </c>
      <c r="N52" s="13" t="e">
        <f t="shared" si="2"/>
        <v>#DIV/0!</v>
      </c>
      <c r="O52" s="3"/>
      <c r="P52" s="33">
        <v>6</v>
      </c>
      <c r="Q52" s="2" t="s">
        <v>1658</v>
      </c>
      <c r="R52" s="2" t="s">
        <v>1659</v>
      </c>
      <c r="S52" s="2"/>
      <c r="T52" s="2">
        <v>312.30283052800002</v>
      </c>
      <c r="U52" s="2" t="s">
        <v>1660</v>
      </c>
      <c r="V52" s="2">
        <v>8.0348574376666662</v>
      </c>
      <c r="W52" s="5" t="s">
        <v>1645</v>
      </c>
      <c r="X52" s="4">
        <v>18.75</v>
      </c>
      <c r="Y52" s="4" t="s">
        <v>12</v>
      </c>
      <c r="Z52" s="4" t="s">
        <v>12</v>
      </c>
      <c r="AA52" s="13">
        <f t="shared" si="3"/>
        <v>18.75</v>
      </c>
      <c r="AB52" s="13" t="e">
        <f t="shared" si="4"/>
        <v>#DIV/0!</v>
      </c>
      <c r="AC52" s="13" t="e">
        <f t="shared" si="5"/>
        <v>#DIV/0!</v>
      </c>
    </row>
    <row r="53" spans="1:29" x14ac:dyDescent="0.25">
      <c r="A53" s="29">
        <v>7</v>
      </c>
      <c r="B53" s="2" t="s">
        <v>1661</v>
      </c>
      <c r="C53" s="2" t="s">
        <v>1662</v>
      </c>
      <c r="D53" s="2"/>
      <c r="E53" s="2">
        <v>338.31848059200001</v>
      </c>
      <c r="F53" s="2" t="s">
        <v>1663</v>
      </c>
      <c r="G53" s="2">
        <v>8.5620731110000001</v>
      </c>
      <c r="H53" s="5" t="s">
        <v>1645</v>
      </c>
      <c r="I53" s="13" t="s">
        <v>12</v>
      </c>
      <c r="J53" s="13" t="s">
        <v>12</v>
      </c>
      <c r="K53" s="13" t="s">
        <v>12</v>
      </c>
      <c r="L53" s="13" t="e">
        <f t="shared" si="0"/>
        <v>#DIV/0!</v>
      </c>
      <c r="M53" s="13" t="e">
        <f t="shared" si="1"/>
        <v>#DIV/0!</v>
      </c>
      <c r="N53" s="13" t="e">
        <f t="shared" si="2"/>
        <v>#DIV/0!</v>
      </c>
      <c r="O53" s="3"/>
      <c r="P53" s="33">
        <v>7</v>
      </c>
      <c r="Q53" s="2" t="s">
        <v>1661</v>
      </c>
      <c r="R53" s="2" t="s">
        <v>1662</v>
      </c>
      <c r="S53" s="2"/>
      <c r="T53" s="2">
        <v>338.31848059200001</v>
      </c>
      <c r="U53" s="2" t="s">
        <v>1663</v>
      </c>
      <c r="V53" s="2">
        <v>8.5620731110000001</v>
      </c>
      <c r="W53" s="5" t="s">
        <v>1645</v>
      </c>
      <c r="X53" s="4">
        <v>18.72</v>
      </c>
      <c r="Y53" s="4" t="s">
        <v>12</v>
      </c>
      <c r="Z53" s="4" t="s">
        <v>12</v>
      </c>
      <c r="AA53" s="13">
        <f t="shared" si="3"/>
        <v>18.72</v>
      </c>
      <c r="AB53" s="13" t="e">
        <f t="shared" si="4"/>
        <v>#DIV/0!</v>
      </c>
      <c r="AC53" s="13" t="e">
        <f t="shared" si="5"/>
        <v>#DIV/0!</v>
      </c>
    </row>
    <row r="54" spans="1:29" x14ac:dyDescent="0.25">
      <c r="A54" s="29">
        <v>8</v>
      </c>
      <c r="B54" s="2" t="s">
        <v>1600</v>
      </c>
      <c r="C54" s="2" t="s">
        <v>1601</v>
      </c>
      <c r="D54" s="2"/>
      <c r="E54" s="2">
        <v>392.29265976800002</v>
      </c>
      <c r="F54" s="2" t="s">
        <v>1593</v>
      </c>
      <c r="G54" s="2">
        <v>3.7912592536666683</v>
      </c>
      <c r="H54" s="5" t="s">
        <v>1645</v>
      </c>
      <c r="I54" s="13" t="s">
        <v>12</v>
      </c>
      <c r="J54" s="13" t="s">
        <v>12</v>
      </c>
      <c r="K54" s="13" t="s">
        <v>12</v>
      </c>
      <c r="L54" s="13" t="e">
        <f t="shared" si="0"/>
        <v>#DIV/0!</v>
      </c>
      <c r="M54" s="13" t="e">
        <f t="shared" si="1"/>
        <v>#DIV/0!</v>
      </c>
      <c r="N54" s="13" t="e">
        <f t="shared" si="2"/>
        <v>#DIV/0!</v>
      </c>
      <c r="O54" s="3"/>
      <c r="P54" s="33">
        <v>8</v>
      </c>
      <c r="Q54" s="2" t="s">
        <v>1600</v>
      </c>
      <c r="R54" s="2" t="s">
        <v>1601</v>
      </c>
      <c r="S54" s="2"/>
      <c r="T54" s="2">
        <v>392.29265976800002</v>
      </c>
      <c r="U54" s="2" t="s">
        <v>1593</v>
      </c>
      <c r="V54" s="2">
        <v>3.7912592536666683</v>
      </c>
      <c r="W54" s="5" t="s">
        <v>1645</v>
      </c>
      <c r="X54" s="4">
        <v>11.2</v>
      </c>
      <c r="Y54" s="4" t="s">
        <v>12</v>
      </c>
      <c r="Z54" s="4" t="s">
        <v>12</v>
      </c>
      <c r="AA54" s="13">
        <f t="shared" si="3"/>
        <v>11.2</v>
      </c>
      <c r="AB54" s="13" t="e">
        <f t="shared" si="4"/>
        <v>#DIV/0!</v>
      </c>
      <c r="AC54" s="13" t="e">
        <f t="shared" si="5"/>
        <v>#DIV/0!</v>
      </c>
    </row>
    <row r="55" spans="1:29" x14ac:dyDescent="0.25">
      <c r="A55" s="29">
        <v>9</v>
      </c>
      <c r="B55" s="2" t="s">
        <v>1456</v>
      </c>
      <c r="C55" s="2" t="s">
        <v>1664</v>
      </c>
      <c r="D55" s="2"/>
      <c r="E55" s="2">
        <v>130.06299418200001</v>
      </c>
      <c r="F55" s="2" t="s">
        <v>638</v>
      </c>
      <c r="G55" s="2">
        <v>1.4979975616666668</v>
      </c>
      <c r="H55" s="5" t="s">
        <v>1645</v>
      </c>
      <c r="I55" s="13" t="s">
        <v>12</v>
      </c>
      <c r="J55" s="13" t="s">
        <v>12</v>
      </c>
      <c r="K55" s="13" t="s">
        <v>12</v>
      </c>
      <c r="L55" s="13" t="e">
        <f t="shared" si="0"/>
        <v>#DIV/0!</v>
      </c>
      <c r="M55" s="13" t="e">
        <f t="shared" si="1"/>
        <v>#DIV/0!</v>
      </c>
      <c r="N55" s="13" t="e">
        <f t="shared" si="2"/>
        <v>#DIV/0!</v>
      </c>
      <c r="O55" s="3"/>
      <c r="P55" s="33">
        <v>9</v>
      </c>
      <c r="Q55" s="2" t="s">
        <v>1456</v>
      </c>
      <c r="R55" s="2" t="s">
        <v>1664</v>
      </c>
      <c r="S55" s="2"/>
      <c r="T55" s="2">
        <v>130.06299418200001</v>
      </c>
      <c r="U55" s="2" t="s">
        <v>638</v>
      </c>
      <c r="V55" s="2">
        <v>1.4979975616666668</v>
      </c>
      <c r="W55" s="5" t="s">
        <v>1645</v>
      </c>
      <c r="X55" s="4">
        <v>4.7699999999999996</v>
      </c>
      <c r="Y55" s="4" t="s">
        <v>12</v>
      </c>
      <c r="Z55" s="4" t="s">
        <v>12</v>
      </c>
      <c r="AA55" s="13">
        <f t="shared" si="3"/>
        <v>4.7699999999999996</v>
      </c>
      <c r="AB55" s="13" t="e">
        <f t="shared" si="4"/>
        <v>#DIV/0!</v>
      </c>
      <c r="AC55" s="13" t="e">
        <f t="shared" si="5"/>
        <v>#DIV/0!</v>
      </c>
    </row>
    <row r="56" spans="1:29" x14ac:dyDescent="0.25">
      <c r="A56" s="29">
        <v>10</v>
      </c>
      <c r="B56" s="2" t="s">
        <v>1665</v>
      </c>
      <c r="C56" s="2" t="s">
        <v>1666</v>
      </c>
      <c r="D56" s="2"/>
      <c r="E56" s="2">
        <v>302.22458020599998</v>
      </c>
      <c r="F56" s="2" t="s">
        <v>1667</v>
      </c>
      <c r="G56" s="2">
        <v>6.2252491543333344</v>
      </c>
      <c r="H56" s="5" t="s">
        <v>1645</v>
      </c>
      <c r="I56" s="13">
        <v>14.7</v>
      </c>
      <c r="J56" s="13">
        <v>14.72</v>
      </c>
      <c r="K56" s="13">
        <v>14.72</v>
      </c>
      <c r="L56" s="13">
        <f t="shared" si="0"/>
        <v>14.713333333333333</v>
      </c>
      <c r="M56" s="13">
        <f t="shared" si="1"/>
        <v>1.1547005383793295E-2</v>
      </c>
      <c r="N56" s="13">
        <f t="shared" si="2"/>
        <v>7.8479873473900966E-2</v>
      </c>
      <c r="O56" s="3"/>
      <c r="P56" s="33">
        <v>10</v>
      </c>
      <c r="Q56" s="2" t="s">
        <v>1665</v>
      </c>
      <c r="R56" s="2" t="s">
        <v>1666</v>
      </c>
      <c r="S56" s="2"/>
      <c r="T56" s="2">
        <v>302.22458020599998</v>
      </c>
      <c r="U56" s="2" t="s">
        <v>1667</v>
      </c>
      <c r="V56" s="2">
        <v>6.2252491543333344</v>
      </c>
      <c r="W56" s="5" t="s">
        <v>1645</v>
      </c>
      <c r="X56" s="4">
        <v>14.71</v>
      </c>
      <c r="Y56" s="4" t="s">
        <v>12</v>
      </c>
      <c r="Z56" s="4" t="s">
        <v>12</v>
      </c>
      <c r="AA56" s="13">
        <f t="shared" si="3"/>
        <v>14.71</v>
      </c>
      <c r="AB56" s="13" t="e">
        <f t="shared" si="4"/>
        <v>#DIV/0!</v>
      </c>
      <c r="AC56" s="13" t="e">
        <f t="shared" si="5"/>
        <v>#DIV/0!</v>
      </c>
    </row>
    <row r="57" spans="1:29" x14ac:dyDescent="0.25">
      <c r="A57" s="29">
        <v>11</v>
      </c>
      <c r="B57" s="2" t="s">
        <v>1668</v>
      </c>
      <c r="C57" s="2" t="s">
        <v>1669</v>
      </c>
      <c r="D57" s="2"/>
      <c r="E57" s="2">
        <v>270.25588033499997</v>
      </c>
      <c r="F57" s="2" t="s">
        <v>1670</v>
      </c>
      <c r="G57" s="2">
        <v>6.7011514426666672</v>
      </c>
      <c r="H57" s="5" t="s">
        <v>1645</v>
      </c>
      <c r="I57" s="13">
        <v>17.16</v>
      </c>
      <c r="J57" s="13">
        <v>17.18</v>
      </c>
      <c r="K57" s="13">
        <v>17.18</v>
      </c>
      <c r="L57" s="13">
        <f t="shared" si="0"/>
        <v>17.173333333333336</v>
      </c>
      <c r="M57" s="13">
        <f t="shared" si="1"/>
        <v>1.154700538379227E-2</v>
      </c>
      <c r="N57" s="13">
        <f t="shared" si="2"/>
        <v>6.7237997188231369E-2</v>
      </c>
      <c r="O57" s="3"/>
      <c r="P57" s="33">
        <v>11</v>
      </c>
      <c r="Q57" s="2" t="s">
        <v>1668</v>
      </c>
      <c r="R57" s="2" t="s">
        <v>1669</v>
      </c>
      <c r="S57" s="2"/>
      <c r="T57" s="2">
        <v>270.25588033499997</v>
      </c>
      <c r="U57" s="2" t="s">
        <v>1670</v>
      </c>
      <c r="V57" s="2">
        <v>6.7011514426666672</v>
      </c>
      <c r="W57" s="5" t="s">
        <v>1645</v>
      </c>
      <c r="X57" s="4">
        <v>17.18</v>
      </c>
      <c r="Y57" s="4" t="s">
        <v>12</v>
      </c>
      <c r="Z57" s="4" t="s">
        <v>12</v>
      </c>
      <c r="AA57" s="13">
        <f t="shared" si="3"/>
        <v>17.18</v>
      </c>
      <c r="AB57" s="13" t="e">
        <f t="shared" si="4"/>
        <v>#DIV/0!</v>
      </c>
      <c r="AC57" s="13" t="e">
        <f t="shared" si="5"/>
        <v>#DIV/0!</v>
      </c>
    </row>
    <row r="58" spans="1:29" x14ac:dyDescent="0.25">
      <c r="A58" s="29">
        <v>12</v>
      </c>
      <c r="B58" s="2" t="s">
        <v>1671</v>
      </c>
      <c r="C58" s="2" t="s">
        <v>1672</v>
      </c>
      <c r="D58" s="2"/>
      <c r="E58" s="2">
        <v>722.64244048900002</v>
      </c>
      <c r="F58" s="2" t="s">
        <v>1673</v>
      </c>
      <c r="G58" s="2">
        <v>16.256735694333337</v>
      </c>
      <c r="H58" s="5" t="s">
        <v>1645</v>
      </c>
      <c r="I58" s="13" t="s">
        <v>12</v>
      </c>
      <c r="J58" s="13" t="s">
        <v>12</v>
      </c>
      <c r="K58" s="13" t="s">
        <v>12</v>
      </c>
      <c r="L58" s="13" t="e">
        <f t="shared" si="0"/>
        <v>#DIV/0!</v>
      </c>
      <c r="M58" s="13" t="e">
        <f t="shared" si="1"/>
        <v>#DIV/0!</v>
      </c>
      <c r="N58" s="13" t="e">
        <f t="shared" si="2"/>
        <v>#DIV/0!</v>
      </c>
      <c r="O58" s="3"/>
      <c r="P58" s="33">
        <v>12</v>
      </c>
      <c r="Q58" s="2" t="s">
        <v>1671</v>
      </c>
      <c r="R58" s="2" t="s">
        <v>1672</v>
      </c>
      <c r="S58" s="2"/>
      <c r="T58" s="2">
        <v>722.64244048900002</v>
      </c>
      <c r="U58" s="2" t="s">
        <v>1673</v>
      </c>
      <c r="V58" s="2">
        <v>16.256735694333337</v>
      </c>
      <c r="W58" s="5" t="s">
        <v>1645</v>
      </c>
      <c r="X58" s="4" t="s">
        <v>12</v>
      </c>
      <c r="Y58" s="4" t="s">
        <v>12</v>
      </c>
      <c r="Z58" s="4" t="s">
        <v>12</v>
      </c>
      <c r="AA58" s="13" t="e">
        <f t="shared" si="3"/>
        <v>#DIV/0!</v>
      </c>
      <c r="AB58" s="13" t="e">
        <f t="shared" si="4"/>
        <v>#DIV/0!</v>
      </c>
      <c r="AC58" s="13" t="e">
        <f t="shared" si="5"/>
        <v>#DIV/0!</v>
      </c>
    </row>
    <row r="59" spans="1:29" x14ac:dyDescent="0.25">
      <c r="A59" s="29">
        <v>1</v>
      </c>
      <c r="B59" s="2" t="s">
        <v>1674</v>
      </c>
      <c r="C59" s="2" t="s">
        <v>1675</v>
      </c>
      <c r="D59" s="2"/>
      <c r="E59" s="2">
        <v>280.24023026999998</v>
      </c>
      <c r="F59" s="2" t="s">
        <v>1676</v>
      </c>
      <c r="G59" s="2">
        <v>6.4218767943333326</v>
      </c>
      <c r="H59" s="5" t="s">
        <v>1677</v>
      </c>
      <c r="I59" s="13">
        <v>15.73</v>
      </c>
      <c r="J59" s="13">
        <v>15.73</v>
      </c>
      <c r="K59" s="13">
        <v>15.75</v>
      </c>
      <c r="L59" s="13">
        <f t="shared" si="0"/>
        <v>15.736666666666666</v>
      </c>
      <c r="M59" s="13">
        <f t="shared" si="1"/>
        <v>1.154700538379227E-2</v>
      </c>
      <c r="N59" s="13">
        <f t="shared" si="2"/>
        <v>7.337643751615508E-2</v>
      </c>
      <c r="O59" s="3"/>
      <c r="P59" s="33">
        <v>1</v>
      </c>
      <c r="Q59" s="2" t="s">
        <v>1674</v>
      </c>
      <c r="R59" s="2" t="s">
        <v>1675</v>
      </c>
      <c r="S59" s="2"/>
      <c r="T59" s="2">
        <v>280.24023026999998</v>
      </c>
      <c r="U59" s="2" t="s">
        <v>1676</v>
      </c>
      <c r="V59" s="2">
        <v>6.4218767943333326</v>
      </c>
      <c r="W59" s="5" t="s">
        <v>1677</v>
      </c>
      <c r="X59" s="4">
        <v>15.75</v>
      </c>
      <c r="Y59" s="4" t="s">
        <v>12</v>
      </c>
      <c r="Z59" s="4" t="s">
        <v>12</v>
      </c>
      <c r="AA59" s="13">
        <f t="shared" si="3"/>
        <v>15.75</v>
      </c>
      <c r="AB59" s="13" t="e">
        <f t="shared" si="4"/>
        <v>#DIV/0!</v>
      </c>
      <c r="AC59" s="13" t="e">
        <f t="shared" si="5"/>
        <v>#DIV/0!</v>
      </c>
    </row>
    <row r="60" spans="1:29" x14ac:dyDescent="0.25">
      <c r="A60" s="29">
        <v>2</v>
      </c>
      <c r="B60" s="2" t="s">
        <v>1678</v>
      </c>
      <c r="C60" s="2" t="s">
        <v>1679</v>
      </c>
      <c r="D60" s="2"/>
      <c r="E60" s="2">
        <v>730.59887539900001</v>
      </c>
      <c r="F60" s="2" t="s">
        <v>1680</v>
      </c>
      <c r="G60" s="2">
        <v>7.8651950708615876</v>
      </c>
      <c r="H60" s="5" t="s">
        <v>1677</v>
      </c>
      <c r="I60" s="13" t="s">
        <v>12</v>
      </c>
      <c r="J60" s="13" t="s">
        <v>12</v>
      </c>
      <c r="K60" s="13" t="s">
        <v>12</v>
      </c>
      <c r="L60" s="13" t="e">
        <f t="shared" si="0"/>
        <v>#DIV/0!</v>
      </c>
      <c r="M60" s="13" t="e">
        <f t="shared" si="1"/>
        <v>#DIV/0!</v>
      </c>
      <c r="N60" s="13" t="e">
        <f t="shared" si="2"/>
        <v>#DIV/0!</v>
      </c>
      <c r="O60" s="3"/>
      <c r="P60" s="33">
        <v>2</v>
      </c>
      <c r="Q60" s="2" t="s">
        <v>1678</v>
      </c>
      <c r="R60" s="2" t="s">
        <v>1679</v>
      </c>
      <c r="S60" s="2"/>
      <c r="T60" s="2">
        <v>730.59887539900001</v>
      </c>
      <c r="U60" s="2" t="s">
        <v>1680</v>
      </c>
      <c r="V60" s="2">
        <v>7.8651950708615876</v>
      </c>
      <c r="W60" s="5" t="s">
        <v>1677</v>
      </c>
      <c r="X60" s="4" t="s">
        <v>12</v>
      </c>
      <c r="Y60" s="4" t="s">
        <v>12</v>
      </c>
      <c r="Z60" s="4" t="s">
        <v>12</v>
      </c>
      <c r="AA60" s="13" t="e">
        <f t="shared" si="3"/>
        <v>#DIV/0!</v>
      </c>
      <c r="AB60" s="13" t="e">
        <f t="shared" si="4"/>
        <v>#DIV/0!</v>
      </c>
      <c r="AC60" s="13" t="e">
        <f t="shared" si="5"/>
        <v>#DIV/0!</v>
      </c>
    </row>
    <row r="61" spans="1:29" x14ac:dyDescent="0.25">
      <c r="A61" s="29">
        <v>3</v>
      </c>
      <c r="B61" s="2" t="s">
        <v>1681</v>
      </c>
      <c r="C61" s="2" t="s">
        <v>1682</v>
      </c>
      <c r="D61" s="2"/>
      <c r="E61" s="2">
        <v>384.33921603700003</v>
      </c>
      <c r="F61" s="2" t="s">
        <v>1683</v>
      </c>
      <c r="G61" s="2">
        <v>6.7073095493333348</v>
      </c>
      <c r="H61" s="5" t="s">
        <v>1677</v>
      </c>
      <c r="I61" s="13">
        <v>10.58</v>
      </c>
      <c r="J61" s="13">
        <v>10.53</v>
      </c>
      <c r="K61" s="13">
        <v>10.5</v>
      </c>
      <c r="L61" s="13">
        <f t="shared" si="0"/>
        <v>10.536666666666667</v>
      </c>
      <c r="M61" s="13">
        <f t="shared" si="1"/>
        <v>4.0414518843273899E-2</v>
      </c>
      <c r="N61" s="13">
        <f t="shared" si="2"/>
        <v>0.38356076092952135</v>
      </c>
      <c r="O61" s="3"/>
      <c r="P61" s="33">
        <v>3</v>
      </c>
      <c r="Q61" s="2" t="s">
        <v>1681</v>
      </c>
      <c r="R61" s="2" t="s">
        <v>1682</v>
      </c>
      <c r="S61" s="2"/>
      <c r="T61" s="2">
        <v>384.33921603700003</v>
      </c>
      <c r="U61" s="2" t="s">
        <v>1683</v>
      </c>
      <c r="V61" s="2">
        <v>6.7073095493333348</v>
      </c>
      <c r="W61" s="5" t="s">
        <v>1677</v>
      </c>
      <c r="X61" s="4" t="s">
        <v>12</v>
      </c>
      <c r="Y61" s="4" t="s">
        <v>12</v>
      </c>
      <c r="Z61" s="4" t="s">
        <v>12</v>
      </c>
      <c r="AA61" s="13" t="e">
        <f t="shared" si="3"/>
        <v>#DIV/0!</v>
      </c>
      <c r="AB61" s="13" t="e">
        <f t="shared" si="4"/>
        <v>#DIV/0!</v>
      </c>
      <c r="AC61" s="13" t="e">
        <f t="shared" si="5"/>
        <v>#DIV/0!</v>
      </c>
    </row>
    <row r="62" spans="1:29" x14ac:dyDescent="0.25">
      <c r="A62" s="29">
        <v>4</v>
      </c>
      <c r="B62" s="2" t="s">
        <v>1684</v>
      </c>
      <c r="C62" s="2" t="s">
        <v>1685</v>
      </c>
      <c r="D62" s="2"/>
      <c r="E62" s="2">
        <v>776.68669</v>
      </c>
      <c r="F62" s="2" t="s">
        <v>1686</v>
      </c>
      <c r="G62" s="2">
        <v>3.7273070498224867</v>
      </c>
      <c r="H62" s="5" t="s">
        <v>1677</v>
      </c>
      <c r="I62" s="13">
        <v>8.14</v>
      </c>
      <c r="J62" s="13">
        <v>8.14</v>
      </c>
      <c r="K62" s="13">
        <v>8.15</v>
      </c>
      <c r="L62" s="13">
        <f t="shared" si="0"/>
        <v>8.1433333333333326</v>
      </c>
      <c r="M62" s="13">
        <f t="shared" si="1"/>
        <v>5.7735026918961348E-3</v>
      </c>
      <c r="N62" s="13">
        <f t="shared" si="2"/>
        <v>7.0898518525126505E-2</v>
      </c>
      <c r="O62" s="3"/>
      <c r="P62" s="33">
        <v>4</v>
      </c>
      <c r="Q62" s="2" t="s">
        <v>1684</v>
      </c>
      <c r="R62" s="2" t="s">
        <v>1685</v>
      </c>
      <c r="S62" s="2"/>
      <c r="T62" s="2">
        <v>776.68669</v>
      </c>
      <c r="U62" s="2" t="s">
        <v>1686</v>
      </c>
      <c r="V62" s="2">
        <v>3.7273070498224867</v>
      </c>
      <c r="W62" s="5" t="s">
        <v>1677</v>
      </c>
      <c r="X62" s="4">
        <v>8.15</v>
      </c>
      <c r="Y62" s="4" t="s">
        <v>12</v>
      </c>
      <c r="Z62" s="4" t="s">
        <v>12</v>
      </c>
      <c r="AA62" s="13">
        <f t="shared" si="3"/>
        <v>8.15</v>
      </c>
      <c r="AB62" s="13" t="e">
        <f t="shared" si="4"/>
        <v>#DIV/0!</v>
      </c>
      <c r="AC62" s="13" t="e">
        <f t="shared" si="5"/>
        <v>#DIV/0!</v>
      </c>
    </row>
    <row r="63" spans="1:29" x14ac:dyDescent="0.25">
      <c r="A63" s="29">
        <v>5</v>
      </c>
      <c r="B63" s="2" t="s">
        <v>1687</v>
      </c>
      <c r="C63" s="2" t="s">
        <v>1688</v>
      </c>
      <c r="D63" s="2"/>
      <c r="E63" s="2">
        <v>390.27700970400002</v>
      </c>
      <c r="F63" s="2" t="s">
        <v>1689</v>
      </c>
      <c r="G63" s="2">
        <v>8.0253554159999982</v>
      </c>
      <c r="H63" s="5" t="s">
        <v>1677</v>
      </c>
      <c r="I63" s="13">
        <v>17.75</v>
      </c>
      <c r="J63" s="13">
        <v>17.739999999999998</v>
      </c>
      <c r="K63" s="13">
        <v>17.760000000000002</v>
      </c>
      <c r="L63" s="13">
        <f t="shared" si="0"/>
        <v>17.75</v>
      </c>
      <c r="M63" s="13">
        <f t="shared" si="1"/>
        <v>1.0000000000001563E-2</v>
      </c>
      <c r="N63" s="13">
        <f t="shared" si="2"/>
        <v>5.6338028169022891E-2</v>
      </c>
      <c r="O63" s="3"/>
      <c r="P63" s="33">
        <v>5</v>
      </c>
      <c r="Q63" s="2" t="s">
        <v>1687</v>
      </c>
      <c r="R63" s="2" t="s">
        <v>1688</v>
      </c>
      <c r="S63" s="2"/>
      <c r="T63" s="2">
        <v>390.27700970400002</v>
      </c>
      <c r="U63" s="2" t="s">
        <v>1689</v>
      </c>
      <c r="V63" s="2">
        <v>8.0253554159999982</v>
      </c>
      <c r="W63" s="5" t="s">
        <v>1677</v>
      </c>
      <c r="X63" s="4" t="s">
        <v>12</v>
      </c>
      <c r="Y63" s="4" t="s">
        <v>12</v>
      </c>
      <c r="Z63" s="4" t="s">
        <v>12</v>
      </c>
      <c r="AA63" s="13" t="e">
        <f t="shared" si="3"/>
        <v>#DIV/0!</v>
      </c>
      <c r="AB63" s="13" t="e">
        <f t="shared" si="4"/>
        <v>#DIV/0!</v>
      </c>
      <c r="AC63" s="13" t="e">
        <f t="shared" si="5"/>
        <v>#DIV/0!</v>
      </c>
    </row>
    <row r="64" spans="1:29" x14ac:dyDescent="0.25">
      <c r="A64" s="29">
        <v>6</v>
      </c>
      <c r="B64" s="2" t="s">
        <v>1690</v>
      </c>
      <c r="C64" s="2" t="s">
        <v>1691</v>
      </c>
      <c r="D64" s="2"/>
      <c r="E64" s="2">
        <v>278.22458020599998</v>
      </c>
      <c r="F64" s="2" t="s">
        <v>1692</v>
      </c>
      <c r="G64" s="2">
        <v>6.059955137666666</v>
      </c>
      <c r="H64" s="5" t="s">
        <v>1677</v>
      </c>
      <c r="I64" s="13" t="s">
        <v>12</v>
      </c>
      <c r="J64" s="13" t="s">
        <v>12</v>
      </c>
      <c r="K64" s="13" t="s">
        <v>12</v>
      </c>
      <c r="L64" s="13" t="e">
        <f t="shared" si="0"/>
        <v>#DIV/0!</v>
      </c>
      <c r="M64" s="13" t="e">
        <f t="shared" si="1"/>
        <v>#DIV/0!</v>
      </c>
      <c r="N64" s="13" t="e">
        <f t="shared" si="2"/>
        <v>#DIV/0!</v>
      </c>
      <c r="O64" s="3"/>
      <c r="P64" s="33">
        <v>6</v>
      </c>
      <c r="Q64" s="2" t="s">
        <v>1690</v>
      </c>
      <c r="R64" s="2" t="s">
        <v>1691</v>
      </c>
      <c r="S64" s="2"/>
      <c r="T64" s="2">
        <v>278.22458020599998</v>
      </c>
      <c r="U64" s="2" t="s">
        <v>1692</v>
      </c>
      <c r="V64" s="2">
        <v>6.059955137666666</v>
      </c>
      <c r="W64" s="5" t="s">
        <v>1677</v>
      </c>
      <c r="X64" s="4">
        <v>14.98</v>
      </c>
      <c r="Y64" s="4" t="s">
        <v>12</v>
      </c>
      <c r="Z64" s="4" t="s">
        <v>12</v>
      </c>
      <c r="AA64" s="13">
        <f t="shared" si="3"/>
        <v>14.98</v>
      </c>
      <c r="AB64" s="13" t="e">
        <f t="shared" si="4"/>
        <v>#DIV/0!</v>
      </c>
      <c r="AC64" s="13" t="e">
        <f t="shared" si="5"/>
        <v>#DIV/0!</v>
      </c>
    </row>
    <row r="65" spans="1:29" x14ac:dyDescent="0.25">
      <c r="A65" s="29">
        <v>7</v>
      </c>
      <c r="B65" s="2" t="s">
        <v>1693</v>
      </c>
      <c r="C65" s="2" t="s">
        <v>1694</v>
      </c>
      <c r="D65" s="2"/>
      <c r="E65" s="2">
        <v>216.172544633</v>
      </c>
      <c r="F65" s="2" t="s">
        <v>1695</v>
      </c>
      <c r="G65" s="2">
        <v>3.0416295010000001</v>
      </c>
      <c r="H65" s="5" t="s">
        <v>1677</v>
      </c>
      <c r="I65" s="13">
        <v>8.7200000000000006</v>
      </c>
      <c r="J65" s="13">
        <v>8.73</v>
      </c>
      <c r="K65" s="13">
        <v>8.73</v>
      </c>
      <c r="L65" s="13">
        <f t="shared" si="0"/>
        <v>8.7266666666666683</v>
      </c>
      <c r="M65" s="13">
        <f t="shared" si="1"/>
        <v>5.7735026918961348E-3</v>
      </c>
      <c r="N65" s="13">
        <f t="shared" si="2"/>
        <v>6.6159312741361345E-2</v>
      </c>
      <c r="O65" s="3"/>
      <c r="P65" s="33">
        <v>7</v>
      </c>
      <c r="Q65" s="2" t="s">
        <v>1693</v>
      </c>
      <c r="R65" s="2" t="s">
        <v>1694</v>
      </c>
      <c r="S65" s="2"/>
      <c r="T65" s="2">
        <v>216.172544633</v>
      </c>
      <c r="U65" s="2" t="s">
        <v>1695</v>
      </c>
      <c r="V65" s="2">
        <v>3.0416295010000001</v>
      </c>
      <c r="W65" s="5" t="s">
        <v>1677</v>
      </c>
      <c r="X65" s="4">
        <v>8.74</v>
      </c>
      <c r="Y65" s="4" t="s">
        <v>12</v>
      </c>
      <c r="Z65" s="4" t="s">
        <v>12</v>
      </c>
      <c r="AA65" s="13">
        <f t="shared" si="3"/>
        <v>8.74</v>
      </c>
      <c r="AB65" s="13" t="e">
        <f t="shared" si="4"/>
        <v>#DIV/0!</v>
      </c>
      <c r="AC65" s="13" t="e">
        <f t="shared" si="5"/>
        <v>#DIV/0!</v>
      </c>
    </row>
    <row r="66" spans="1:29" x14ac:dyDescent="0.25">
      <c r="A66" s="29">
        <v>8</v>
      </c>
      <c r="B66" s="2" t="s">
        <v>1696</v>
      </c>
      <c r="C66" s="2" t="s">
        <v>1697</v>
      </c>
      <c r="D66" s="2"/>
      <c r="E66" s="2">
        <v>224.14124450400001</v>
      </c>
      <c r="F66" s="2" t="s">
        <v>1698</v>
      </c>
      <c r="G66" s="2">
        <v>2.5602049336666668</v>
      </c>
      <c r="H66" s="5" t="s">
        <v>1677</v>
      </c>
      <c r="I66" s="13">
        <v>9.98</v>
      </c>
      <c r="J66" s="13">
        <v>10</v>
      </c>
      <c r="K66" s="13">
        <v>10</v>
      </c>
      <c r="L66" s="13">
        <f t="shared" si="0"/>
        <v>9.9933333333333341</v>
      </c>
      <c r="M66" s="13">
        <f t="shared" si="1"/>
        <v>1.154700538379227E-2</v>
      </c>
      <c r="N66" s="13">
        <f t="shared" si="2"/>
        <v>0.11554708522807473</v>
      </c>
      <c r="O66" s="3"/>
      <c r="P66" s="33">
        <v>8</v>
      </c>
      <c r="Q66" s="2" t="s">
        <v>1696</v>
      </c>
      <c r="R66" s="2" t="s">
        <v>1697</v>
      </c>
      <c r="S66" s="2"/>
      <c r="T66" s="2">
        <v>224.14124450400001</v>
      </c>
      <c r="U66" s="2" t="s">
        <v>1698</v>
      </c>
      <c r="V66" s="2">
        <v>2.5602049336666668</v>
      </c>
      <c r="W66" s="5" t="s">
        <v>1677</v>
      </c>
      <c r="X66" s="4" t="s">
        <v>12</v>
      </c>
      <c r="Y66" s="4" t="s">
        <v>12</v>
      </c>
      <c r="Z66" s="4" t="s">
        <v>12</v>
      </c>
      <c r="AA66" s="13" t="e">
        <f t="shared" si="3"/>
        <v>#DIV/0!</v>
      </c>
      <c r="AB66" s="13" t="e">
        <f t="shared" si="4"/>
        <v>#DIV/0!</v>
      </c>
      <c r="AC66" s="13" t="e">
        <f t="shared" si="5"/>
        <v>#DIV/0!</v>
      </c>
    </row>
    <row r="67" spans="1:29" x14ac:dyDescent="0.25">
      <c r="A67" s="29">
        <v>9</v>
      </c>
      <c r="B67" s="2" t="s">
        <v>1699</v>
      </c>
      <c r="C67" s="2" t="s">
        <v>1700</v>
      </c>
      <c r="D67" s="2"/>
      <c r="E67" s="2">
        <v>733.56215553799996</v>
      </c>
      <c r="F67" s="2" t="s">
        <v>1701</v>
      </c>
      <c r="G67" s="2">
        <v>8.1137963791949197</v>
      </c>
      <c r="H67" s="5" t="s">
        <v>1677</v>
      </c>
      <c r="I67" s="13" t="s">
        <v>12</v>
      </c>
      <c r="J67" s="13" t="s">
        <v>12</v>
      </c>
      <c r="K67" s="13" t="s">
        <v>12</v>
      </c>
      <c r="L67" s="13" t="e">
        <f t="shared" si="0"/>
        <v>#DIV/0!</v>
      </c>
      <c r="M67" s="13" t="e">
        <f t="shared" si="1"/>
        <v>#DIV/0!</v>
      </c>
      <c r="N67" s="13" t="e">
        <f t="shared" si="2"/>
        <v>#DIV/0!</v>
      </c>
      <c r="O67" s="3"/>
      <c r="P67" s="33">
        <v>9</v>
      </c>
      <c r="Q67" s="2" t="s">
        <v>1699</v>
      </c>
      <c r="R67" s="2" t="s">
        <v>1700</v>
      </c>
      <c r="S67" s="2"/>
      <c r="T67" s="2">
        <v>733.56215553799996</v>
      </c>
      <c r="U67" s="2" t="s">
        <v>1701</v>
      </c>
      <c r="V67" s="2">
        <v>8.1137963791949197</v>
      </c>
      <c r="W67" s="5" t="s">
        <v>1677</v>
      </c>
      <c r="X67" s="4" t="s">
        <v>12</v>
      </c>
      <c r="Y67" s="4" t="s">
        <v>12</v>
      </c>
      <c r="Z67" s="4" t="s">
        <v>12</v>
      </c>
      <c r="AA67" s="13" t="e">
        <f t="shared" si="3"/>
        <v>#DIV/0!</v>
      </c>
      <c r="AB67" s="13" t="e">
        <f t="shared" si="4"/>
        <v>#DIV/0!</v>
      </c>
      <c r="AC67" s="13" t="e">
        <f t="shared" si="5"/>
        <v>#DIV/0!</v>
      </c>
    </row>
    <row r="68" spans="1:29" x14ac:dyDescent="0.25">
      <c r="A68" s="29">
        <v>10</v>
      </c>
      <c r="B68" s="2" t="s">
        <v>1702</v>
      </c>
      <c r="C68" s="2" t="s">
        <v>1703</v>
      </c>
      <c r="D68" s="2"/>
      <c r="E68" s="2">
        <v>242.260965715</v>
      </c>
      <c r="F68" s="2" t="s">
        <v>1704</v>
      </c>
      <c r="G68" s="2">
        <v>6.1401459259999998</v>
      </c>
      <c r="H68" s="5" t="s">
        <v>1677</v>
      </c>
      <c r="I68" s="13" t="s">
        <v>12</v>
      </c>
      <c r="J68" s="13" t="s">
        <v>12</v>
      </c>
      <c r="K68" s="13" t="s">
        <v>12</v>
      </c>
      <c r="L68" s="13" t="e">
        <f t="shared" ref="L68:L98" si="6">AVERAGE(I68:K68)</f>
        <v>#DIV/0!</v>
      </c>
      <c r="M68" s="13" t="e">
        <f t="shared" ref="M68:M131" si="7">STDEV(I68:K68)</f>
        <v>#DIV/0!</v>
      </c>
      <c r="N68" s="13" t="e">
        <f t="shared" ref="N68:N131" si="8">M68/L68*100</f>
        <v>#DIV/0!</v>
      </c>
      <c r="O68" s="3"/>
      <c r="P68" s="33">
        <v>10</v>
      </c>
      <c r="Q68" s="2" t="s">
        <v>1702</v>
      </c>
      <c r="R68" s="2" t="s">
        <v>1703</v>
      </c>
      <c r="S68" s="2"/>
      <c r="T68" s="2">
        <v>242.260965715</v>
      </c>
      <c r="U68" s="2" t="s">
        <v>1704</v>
      </c>
      <c r="V68" s="2">
        <v>6.1401459259999998</v>
      </c>
      <c r="W68" s="5" t="s">
        <v>1677</v>
      </c>
      <c r="X68" s="4" t="s">
        <v>12</v>
      </c>
      <c r="Y68" s="4" t="s">
        <v>12</v>
      </c>
      <c r="Z68" s="4" t="s">
        <v>12</v>
      </c>
      <c r="AA68" s="13" t="e">
        <f t="shared" ref="AA68:AA131" si="9">AVERAGE(X68:Z68)</f>
        <v>#DIV/0!</v>
      </c>
      <c r="AB68" s="13" t="e">
        <f t="shared" ref="AB68:AB131" si="10">STDEV(X68:Z68)</f>
        <v>#DIV/0!</v>
      </c>
      <c r="AC68" s="13" t="e">
        <f t="shared" ref="AC68:AC131" si="11">AB68/AA68*100</f>
        <v>#DIV/0!</v>
      </c>
    </row>
    <row r="69" spans="1:29" x14ac:dyDescent="0.25">
      <c r="A69" s="29">
        <v>11</v>
      </c>
      <c r="B69" s="2" t="s">
        <v>1705</v>
      </c>
      <c r="C69" s="2" t="s">
        <v>1706</v>
      </c>
      <c r="D69" s="2"/>
      <c r="E69" s="2">
        <v>146.08439833</v>
      </c>
      <c r="F69" s="2" t="s">
        <v>1707</v>
      </c>
      <c r="G69" s="2">
        <v>2.2863467776666666</v>
      </c>
      <c r="H69" s="5" t="s">
        <v>1677</v>
      </c>
      <c r="I69" s="13">
        <v>4.3</v>
      </c>
      <c r="J69" s="13">
        <v>4.28</v>
      </c>
      <c r="K69" s="13">
        <v>4.33</v>
      </c>
      <c r="L69" s="13">
        <f t="shared" si="6"/>
        <v>4.3033333333333337</v>
      </c>
      <c r="M69" s="13">
        <f t="shared" si="7"/>
        <v>2.5166114784235766E-2</v>
      </c>
      <c r="N69" s="13">
        <f t="shared" si="8"/>
        <v>0.58480514603181477</v>
      </c>
      <c r="O69" s="3"/>
      <c r="P69" s="33">
        <v>11</v>
      </c>
      <c r="Q69" s="2" t="s">
        <v>1705</v>
      </c>
      <c r="R69" s="2" t="s">
        <v>1706</v>
      </c>
      <c r="S69" s="2"/>
      <c r="T69" s="2">
        <v>146.08439833</v>
      </c>
      <c r="U69" s="2" t="s">
        <v>1707</v>
      </c>
      <c r="V69" s="2">
        <v>2.2863467776666666</v>
      </c>
      <c r="W69" s="5" t="s">
        <v>1677</v>
      </c>
      <c r="X69" s="4">
        <v>4.3</v>
      </c>
      <c r="Y69" s="4" t="s">
        <v>12</v>
      </c>
      <c r="Z69" s="4" t="s">
        <v>12</v>
      </c>
      <c r="AA69" s="13">
        <f t="shared" si="9"/>
        <v>4.3</v>
      </c>
      <c r="AB69" s="13" t="e">
        <f t="shared" si="10"/>
        <v>#DIV/0!</v>
      </c>
      <c r="AC69" s="13" t="e">
        <f t="shared" si="11"/>
        <v>#DIV/0!</v>
      </c>
    </row>
    <row r="70" spans="1:29" x14ac:dyDescent="0.25">
      <c r="A70" s="29">
        <v>12</v>
      </c>
      <c r="B70" s="2" t="s">
        <v>1708</v>
      </c>
      <c r="C70" s="2" t="s">
        <v>1709</v>
      </c>
      <c r="D70" s="2"/>
      <c r="E70" s="2">
        <v>300.20893014199999</v>
      </c>
      <c r="F70" s="2" t="s">
        <v>1710</v>
      </c>
      <c r="G70" s="2">
        <v>5.0143677110000002</v>
      </c>
      <c r="H70" s="5" t="s">
        <v>1677</v>
      </c>
      <c r="I70" s="13" t="s">
        <v>12</v>
      </c>
      <c r="J70" s="13" t="s">
        <v>12</v>
      </c>
      <c r="K70" s="13" t="s">
        <v>12</v>
      </c>
      <c r="L70" s="13" t="e">
        <f t="shared" si="6"/>
        <v>#DIV/0!</v>
      </c>
      <c r="M70" s="13" t="e">
        <f t="shared" si="7"/>
        <v>#DIV/0!</v>
      </c>
      <c r="N70" s="13" t="e">
        <f t="shared" si="8"/>
        <v>#DIV/0!</v>
      </c>
      <c r="O70" s="3"/>
      <c r="P70" s="33">
        <v>12</v>
      </c>
      <c r="Q70" s="2" t="s">
        <v>1708</v>
      </c>
      <c r="R70" s="2" t="s">
        <v>1709</v>
      </c>
      <c r="S70" s="2"/>
      <c r="T70" s="2">
        <v>300.20893014199999</v>
      </c>
      <c r="U70" s="2" t="s">
        <v>1710</v>
      </c>
      <c r="V70" s="2">
        <v>5.0143677110000002</v>
      </c>
      <c r="W70" s="5" t="s">
        <v>1677</v>
      </c>
      <c r="X70" s="4" t="s">
        <v>12</v>
      </c>
      <c r="Y70" s="4" t="s">
        <v>12</v>
      </c>
      <c r="Z70" s="4" t="s">
        <v>12</v>
      </c>
      <c r="AA70" s="13" t="e">
        <f t="shared" si="9"/>
        <v>#DIV/0!</v>
      </c>
      <c r="AB70" s="13" t="e">
        <f t="shared" si="10"/>
        <v>#DIV/0!</v>
      </c>
      <c r="AC70" s="13" t="e">
        <f t="shared" si="11"/>
        <v>#DIV/0!</v>
      </c>
    </row>
    <row r="71" spans="1:29" x14ac:dyDescent="0.25">
      <c r="A71" s="29">
        <v>1</v>
      </c>
      <c r="B71" s="2" t="s">
        <v>1711</v>
      </c>
      <c r="C71" s="2" t="s">
        <v>1712</v>
      </c>
      <c r="D71" s="2"/>
      <c r="E71" s="2">
        <v>117.057849229</v>
      </c>
      <c r="F71" s="2" t="s">
        <v>1713</v>
      </c>
      <c r="G71" s="2">
        <v>2.0720078089999996</v>
      </c>
      <c r="H71" s="5" t="s">
        <v>1714</v>
      </c>
      <c r="I71" s="13" t="s">
        <v>12</v>
      </c>
      <c r="J71" s="13" t="s">
        <v>12</v>
      </c>
      <c r="K71" s="13" t="s">
        <v>12</v>
      </c>
      <c r="L71" s="13" t="e">
        <f t="shared" si="6"/>
        <v>#DIV/0!</v>
      </c>
      <c r="M71" s="13" t="e">
        <f t="shared" si="7"/>
        <v>#DIV/0!</v>
      </c>
      <c r="N71" s="13" t="e">
        <f t="shared" si="8"/>
        <v>#DIV/0!</v>
      </c>
      <c r="O71" s="3"/>
      <c r="P71" s="33">
        <v>1</v>
      </c>
      <c r="Q71" s="2" t="s">
        <v>1711</v>
      </c>
      <c r="R71" s="2" t="s">
        <v>1712</v>
      </c>
      <c r="S71" s="2"/>
      <c r="T71" s="2">
        <v>117.057849229</v>
      </c>
      <c r="U71" s="2" t="s">
        <v>1713</v>
      </c>
      <c r="V71" s="2">
        <v>2.0720078089999996</v>
      </c>
      <c r="W71" s="5" t="s">
        <v>1714</v>
      </c>
      <c r="X71" s="4" t="s">
        <v>12</v>
      </c>
      <c r="Y71" s="4" t="s">
        <v>12</v>
      </c>
      <c r="Z71" s="4" t="s">
        <v>12</v>
      </c>
      <c r="AA71" s="13" t="e">
        <f t="shared" si="9"/>
        <v>#DIV/0!</v>
      </c>
      <c r="AB71" s="13" t="e">
        <f t="shared" si="10"/>
        <v>#DIV/0!</v>
      </c>
      <c r="AC71" s="13" t="e">
        <f t="shared" si="11"/>
        <v>#DIV/0!</v>
      </c>
    </row>
    <row r="72" spans="1:29" x14ac:dyDescent="0.25">
      <c r="A72" s="29">
        <v>2</v>
      </c>
      <c r="B72" s="2" t="s">
        <v>1715</v>
      </c>
      <c r="C72" s="2" t="s">
        <v>1716</v>
      </c>
      <c r="D72" s="2"/>
      <c r="E72" s="2">
        <v>408.287574388</v>
      </c>
      <c r="F72" s="2" t="s">
        <v>1717</v>
      </c>
      <c r="G72" s="2">
        <v>2.4824944566666658</v>
      </c>
      <c r="H72" s="5" t="s">
        <v>1714</v>
      </c>
      <c r="I72" s="13">
        <v>9.43</v>
      </c>
      <c r="J72" s="13">
        <v>9.44</v>
      </c>
      <c r="K72" s="13">
        <v>9.4700000000000006</v>
      </c>
      <c r="L72" s="13">
        <f t="shared" si="6"/>
        <v>9.4466666666666654</v>
      </c>
      <c r="M72" s="13">
        <f t="shared" si="7"/>
        <v>2.0816659994661878E-2</v>
      </c>
      <c r="N72" s="13">
        <f t="shared" si="8"/>
        <v>0.22035984468590561</v>
      </c>
      <c r="O72" s="3"/>
      <c r="P72" s="33">
        <v>2</v>
      </c>
      <c r="Q72" s="2" t="s">
        <v>1715</v>
      </c>
      <c r="R72" s="2" t="s">
        <v>1716</v>
      </c>
      <c r="S72" s="2"/>
      <c r="T72" s="2">
        <v>408.287574388</v>
      </c>
      <c r="U72" s="2" t="s">
        <v>1717</v>
      </c>
      <c r="V72" s="2">
        <v>2.4824944566666658</v>
      </c>
      <c r="W72" s="5" t="s">
        <v>1714</v>
      </c>
      <c r="X72" s="4">
        <v>9.43</v>
      </c>
      <c r="Y72" s="4">
        <v>9.43</v>
      </c>
      <c r="Z72" s="4" t="s">
        <v>12</v>
      </c>
      <c r="AA72" s="13">
        <f t="shared" si="9"/>
        <v>9.43</v>
      </c>
      <c r="AB72" s="13">
        <f t="shared" si="10"/>
        <v>0</v>
      </c>
      <c r="AC72" s="13">
        <f t="shared" si="11"/>
        <v>0</v>
      </c>
    </row>
    <row r="73" spans="1:29" x14ac:dyDescent="0.25">
      <c r="A73" s="29">
        <v>3</v>
      </c>
      <c r="B73" s="2" t="s">
        <v>1718</v>
      </c>
      <c r="C73" s="2" t="s">
        <v>1719</v>
      </c>
      <c r="D73" s="2"/>
      <c r="E73" s="2">
        <v>450.349780721</v>
      </c>
      <c r="F73" s="2" t="s">
        <v>1720</v>
      </c>
      <c r="G73" s="2">
        <v>9.6964458083333334</v>
      </c>
      <c r="H73" s="5" t="s">
        <v>1714</v>
      </c>
      <c r="I73" s="13">
        <v>14.08</v>
      </c>
      <c r="J73" s="13">
        <v>14.41</v>
      </c>
      <c r="K73" s="13">
        <v>14.11</v>
      </c>
      <c r="L73" s="13">
        <f t="shared" si="6"/>
        <v>14.200000000000001</v>
      </c>
      <c r="M73" s="13">
        <f t="shared" si="7"/>
        <v>0.1824828759089468</v>
      </c>
      <c r="N73" s="13">
        <f t="shared" si="8"/>
        <v>1.2850906754151181</v>
      </c>
      <c r="O73" s="3"/>
      <c r="P73" s="33">
        <v>3</v>
      </c>
      <c r="Q73" s="2" t="s">
        <v>1718</v>
      </c>
      <c r="R73" s="2" t="s">
        <v>1719</v>
      </c>
      <c r="S73" s="2"/>
      <c r="T73" s="2">
        <v>450.349780721</v>
      </c>
      <c r="U73" s="2" t="s">
        <v>1720</v>
      </c>
      <c r="V73" s="2">
        <v>9.6964458083333334</v>
      </c>
      <c r="W73" s="5" t="s">
        <v>1714</v>
      </c>
      <c r="X73" s="4" t="s">
        <v>12</v>
      </c>
      <c r="Y73" s="4" t="s">
        <v>12</v>
      </c>
      <c r="Z73" s="4" t="s">
        <v>12</v>
      </c>
      <c r="AA73" s="13" t="e">
        <f t="shared" si="9"/>
        <v>#DIV/0!</v>
      </c>
      <c r="AB73" s="13" t="e">
        <f t="shared" si="10"/>
        <v>#DIV/0!</v>
      </c>
      <c r="AC73" s="13" t="e">
        <f t="shared" si="11"/>
        <v>#DIV/0!</v>
      </c>
    </row>
    <row r="74" spans="1:29" x14ac:dyDescent="0.25">
      <c r="A74" s="29">
        <v>4</v>
      </c>
      <c r="B74" s="2" t="s">
        <v>1721</v>
      </c>
      <c r="C74" s="2" t="s">
        <v>1722</v>
      </c>
      <c r="D74" s="2"/>
      <c r="E74" s="2">
        <v>624.58453168699998</v>
      </c>
      <c r="F74" s="2" t="s">
        <v>1723</v>
      </c>
      <c r="G74" s="2">
        <v>14.033942933000001</v>
      </c>
      <c r="H74" s="5" t="s">
        <v>1714</v>
      </c>
      <c r="I74" s="13" t="s">
        <v>12</v>
      </c>
      <c r="J74" s="13" t="s">
        <v>12</v>
      </c>
      <c r="K74" s="13" t="s">
        <v>12</v>
      </c>
      <c r="L74" s="13" t="e">
        <f t="shared" si="6"/>
        <v>#DIV/0!</v>
      </c>
      <c r="M74" s="13" t="e">
        <f t="shared" si="7"/>
        <v>#DIV/0!</v>
      </c>
      <c r="N74" s="13" t="e">
        <f t="shared" si="8"/>
        <v>#DIV/0!</v>
      </c>
      <c r="O74" s="3"/>
      <c r="P74" s="33">
        <v>4</v>
      </c>
      <c r="Q74" s="2" t="s">
        <v>1721</v>
      </c>
      <c r="R74" s="2" t="s">
        <v>1722</v>
      </c>
      <c r="S74" s="2"/>
      <c r="T74" s="2">
        <v>624.58453168699998</v>
      </c>
      <c r="U74" s="2" t="s">
        <v>1723</v>
      </c>
      <c r="V74" s="2">
        <v>14.033942933000001</v>
      </c>
      <c r="W74" s="5" t="s">
        <v>1714</v>
      </c>
      <c r="X74" s="4" t="s">
        <v>12</v>
      </c>
      <c r="Y74" s="4" t="s">
        <v>12</v>
      </c>
      <c r="Z74" s="4" t="s">
        <v>12</v>
      </c>
      <c r="AA74" s="13" t="e">
        <f t="shared" si="9"/>
        <v>#DIV/0!</v>
      </c>
      <c r="AB74" s="13" t="e">
        <f t="shared" si="10"/>
        <v>#DIV/0!</v>
      </c>
      <c r="AC74" s="13" t="e">
        <f t="shared" si="11"/>
        <v>#DIV/0!</v>
      </c>
    </row>
    <row r="75" spans="1:29" x14ac:dyDescent="0.25">
      <c r="A75" s="29">
        <v>5</v>
      </c>
      <c r="B75" s="2" t="s">
        <v>1724</v>
      </c>
      <c r="C75" s="2" t="s">
        <v>1725</v>
      </c>
      <c r="D75" s="2"/>
      <c r="E75" s="2">
        <v>129.057849229</v>
      </c>
      <c r="F75" s="2" t="s">
        <v>1726</v>
      </c>
      <c r="G75" s="2">
        <v>2.1309004713333333</v>
      </c>
      <c r="H75" s="5" t="s">
        <v>1714</v>
      </c>
      <c r="I75" s="13">
        <v>8.7200000000000006</v>
      </c>
      <c r="J75" s="13">
        <v>8.74</v>
      </c>
      <c r="K75" s="13">
        <v>8.7200000000000006</v>
      </c>
      <c r="L75" s="13">
        <f t="shared" si="6"/>
        <v>8.7266666666666666</v>
      </c>
      <c r="M75" s="13">
        <f t="shared" si="7"/>
        <v>1.154700538379227E-2</v>
      </c>
      <c r="N75" s="13">
        <f t="shared" si="8"/>
        <v>0.13231862548272272</v>
      </c>
      <c r="O75" s="3"/>
      <c r="P75" s="33">
        <v>5</v>
      </c>
      <c r="Q75" s="2" t="s">
        <v>1724</v>
      </c>
      <c r="R75" s="2" t="s">
        <v>1725</v>
      </c>
      <c r="S75" s="2"/>
      <c r="T75" s="2">
        <v>129.057849229</v>
      </c>
      <c r="U75" s="2" t="s">
        <v>1726</v>
      </c>
      <c r="V75" s="2">
        <v>2.1309004713333333</v>
      </c>
      <c r="W75" s="5" t="s">
        <v>1714</v>
      </c>
      <c r="X75" s="4" t="s">
        <v>12</v>
      </c>
      <c r="Y75" s="4" t="s">
        <v>12</v>
      </c>
      <c r="Z75" s="4" t="s">
        <v>12</v>
      </c>
      <c r="AA75" s="13" t="e">
        <f t="shared" si="9"/>
        <v>#DIV/0!</v>
      </c>
      <c r="AB75" s="13" t="e">
        <f t="shared" si="10"/>
        <v>#DIV/0!</v>
      </c>
      <c r="AC75" s="13" t="e">
        <f t="shared" si="11"/>
        <v>#DIV/0!</v>
      </c>
    </row>
    <row r="76" spans="1:29" x14ac:dyDescent="0.25">
      <c r="A76" s="29">
        <v>6</v>
      </c>
      <c r="B76" s="2" t="s">
        <v>1727</v>
      </c>
      <c r="C76" s="2" t="s">
        <v>1728</v>
      </c>
      <c r="D76" s="2"/>
      <c r="E76" s="2">
        <v>328.24023026999998</v>
      </c>
      <c r="F76" s="2" t="s">
        <v>1729</v>
      </c>
      <c r="G76" s="2">
        <v>6.7524648276666666</v>
      </c>
      <c r="H76" s="5" t="s">
        <v>1714</v>
      </c>
      <c r="I76" s="13">
        <v>15.29</v>
      </c>
      <c r="J76" s="13">
        <v>15.31</v>
      </c>
      <c r="K76" s="13">
        <v>15.32</v>
      </c>
      <c r="L76" s="13">
        <f t="shared" si="6"/>
        <v>15.306666666666667</v>
      </c>
      <c r="M76" s="13">
        <f t="shared" si="7"/>
        <v>1.527525231652011E-2</v>
      </c>
      <c r="N76" s="13">
        <f t="shared" si="8"/>
        <v>9.9794766876220242E-2</v>
      </c>
      <c r="O76" s="3"/>
      <c r="P76" s="33">
        <v>6</v>
      </c>
      <c r="Q76" s="2" t="s">
        <v>1727</v>
      </c>
      <c r="R76" s="2" t="s">
        <v>1728</v>
      </c>
      <c r="S76" s="2"/>
      <c r="T76" s="2">
        <v>328.24023026999998</v>
      </c>
      <c r="U76" s="2" t="s">
        <v>1729</v>
      </c>
      <c r="V76" s="2">
        <v>6.7524648276666666</v>
      </c>
      <c r="W76" s="5" t="s">
        <v>1714</v>
      </c>
      <c r="X76" s="4">
        <v>15.29</v>
      </c>
      <c r="Y76" s="4">
        <v>15.3</v>
      </c>
      <c r="Z76" s="4" t="s">
        <v>12</v>
      </c>
      <c r="AA76" s="13">
        <f t="shared" si="9"/>
        <v>15.295</v>
      </c>
      <c r="AB76" s="13">
        <f t="shared" si="10"/>
        <v>7.0710678118665812E-3</v>
      </c>
      <c r="AC76" s="13">
        <f t="shared" si="11"/>
        <v>4.6231237736950516E-2</v>
      </c>
    </row>
    <row r="77" spans="1:29" x14ac:dyDescent="0.25">
      <c r="A77" s="29">
        <v>7</v>
      </c>
      <c r="B77" s="2" t="s">
        <v>1730</v>
      </c>
      <c r="C77" s="2" t="s">
        <v>1731</v>
      </c>
      <c r="D77" s="2"/>
      <c r="E77" s="2">
        <v>202.084123551</v>
      </c>
      <c r="F77" s="2" t="s">
        <v>1732</v>
      </c>
      <c r="G77" s="2">
        <v>1.7398260323333337</v>
      </c>
      <c r="H77" s="5" t="s">
        <v>1714</v>
      </c>
      <c r="I77" s="13" t="s">
        <v>12</v>
      </c>
      <c r="J77" s="13" t="s">
        <v>12</v>
      </c>
      <c r="K77" s="13" t="s">
        <v>12</v>
      </c>
      <c r="L77" s="13" t="e">
        <f t="shared" si="6"/>
        <v>#DIV/0!</v>
      </c>
      <c r="M77" s="13" t="e">
        <f t="shared" si="7"/>
        <v>#DIV/0!</v>
      </c>
      <c r="N77" s="13" t="e">
        <f t="shared" si="8"/>
        <v>#DIV/0!</v>
      </c>
      <c r="O77" s="3"/>
      <c r="P77" s="33">
        <v>7</v>
      </c>
      <c r="Q77" s="2" t="s">
        <v>1730</v>
      </c>
      <c r="R77" s="2" t="s">
        <v>1731</v>
      </c>
      <c r="S77" s="2"/>
      <c r="T77" s="2">
        <v>202.084123551</v>
      </c>
      <c r="U77" s="2" t="s">
        <v>1732</v>
      </c>
      <c r="V77" s="2">
        <v>1.7398260323333337</v>
      </c>
      <c r="W77" s="5" t="s">
        <v>1714</v>
      </c>
      <c r="X77" s="4">
        <v>5.28</v>
      </c>
      <c r="Y77" s="4">
        <v>5.27</v>
      </c>
      <c r="Z77" s="4" t="s">
        <v>12</v>
      </c>
      <c r="AA77" s="13">
        <f t="shared" si="9"/>
        <v>5.2750000000000004</v>
      </c>
      <c r="AB77" s="13">
        <f t="shared" si="10"/>
        <v>7.0710678118659524E-3</v>
      </c>
      <c r="AC77" s="13">
        <f t="shared" si="11"/>
        <v>0.13404867889793273</v>
      </c>
    </row>
    <row r="78" spans="1:29" x14ac:dyDescent="0.25">
      <c r="A78" s="29">
        <v>8</v>
      </c>
      <c r="B78" s="2" t="s">
        <v>1733</v>
      </c>
      <c r="C78" s="2" t="s">
        <v>1734</v>
      </c>
      <c r="D78" s="2"/>
      <c r="E78" s="2">
        <v>524.45933117200002</v>
      </c>
      <c r="F78" s="2" t="s">
        <v>1735</v>
      </c>
      <c r="G78" s="2">
        <v>11.615147075333335</v>
      </c>
      <c r="H78" s="5" t="s">
        <v>1714</v>
      </c>
      <c r="I78" s="13" t="s">
        <v>12</v>
      </c>
      <c r="J78" s="13" t="s">
        <v>12</v>
      </c>
      <c r="K78" s="13" t="s">
        <v>12</v>
      </c>
      <c r="L78" s="13" t="e">
        <f t="shared" si="6"/>
        <v>#DIV/0!</v>
      </c>
      <c r="M78" s="13" t="e">
        <f t="shared" si="7"/>
        <v>#DIV/0!</v>
      </c>
      <c r="N78" s="13" t="e">
        <f t="shared" si="8"/>
        <v>#DIV/0!</v>
      </c>
      <c r="O78" s="3"/>
      <c r="P78" s="33">
        <v>8</v>
      </c>
      <c r="Q78" s="2" t="s">
        <v>1733</v>
      </c>
      <c r="R78" s="2" t="s">
        <v>1734</v>
      </c>
      <c r="S78" s="2"/>
      <c r="T78" s="2">
        <v>524.45933117200002</v>
      </c>
      <c r="U78" s="2" t="s">
        <v>1735</v>
      </c>
      <c r="V78" s="2">
        <v>11.615147075333335</v>
      </c>
      <c r="W78" s="5" t="s">
        <v>1714</v>
      </c>
      <c r="X78" s="4" t="s">
        <v>12</v>
      </c>
      <c r="Y78" s="4" t="s">
        <v>12</v>
      </c>
      <c r="Z78" s="4" t="s">
        <v>12</v>
      </c>
      <c r="AA78" s="13" t="e">
        <f t="shared" si="9"/>
        <v>#DIV/0!</v>
      </c>
      <c r="AB78" s="13" t="e">
        <f t="shared" si="10"/>
        <v>#DIV/0!</v>
      </c>
      <c r="AC78" s="13" t="e">
        <f t="shared" si="11"/>
        <v>#DIV/0!</v>
      </c>
    </row>
    <row r="79" spans="1:29" x14ac:dyDescent="0.25">
      <c r="A79" s="29">
        <v>9</v>
      </c>
      <c r="B79" s="2" t="s">
        <v>1736</v>
      </c>
      <c r="C79" s="2" t="s">
        <v>1737</v>
      </c>
      <c r="D79" s="2"/>
      <c r="E79" s="2">
        <v>170.16706532800001</v>
      </c>
      <c r="F79" s="2" t="s">
        <v>1738</v>
      </c>
      <c r="G79" s="2">
        <v>3.9187963103333341</v>
      </c>
      <c r="H79" s="5" t="s">
        <v>1714</v>
      </c>
      <c r="I79" s="13" t="s">
        <v>12</v>
      </c>
      <c r="J79" s="13" t="s">
        <v>12</v>
      </c>
      <c r="K79" s="13" t="s">
        <v>12</v>
      </c>
      <c r="L79" s="13" t="e">
        <f t="shared" si="6"/>
        <v>#DIV/0!</v>
      </c>
      <c r="M79" s="13" t="e">
        <f t="shared" si="7"/>
        <v>#DIV/0!</v>
      </c>
      <c r="N79" s="13" t="e">
        <f t="shared" si="8"/>
        <v>#DIV/0!</v>
      </c>
      <c r="O79" s="3"/>
      <c r="P79" s="33">
        <v>9</v>
      </c>
      <c r="Q79" s="2" t="s">
        <v>1736</v>
      </c>
      <c r="R79" s="2" t="s">
        <v>1737</v>
      </c>
      <c r="S79" s="2"/>
      <c r="T79" s="2">
        <v>170.16706532800001</v>
      </c>
      <c r="U79" s="2" t="s">
        <v>1738</v>
      </c>
      <c r="V79" s="2">
        <v>3.9187963103333341</v>
      </c>
      <c r="W79" s="5" t="s">
        <v>1714</v>
      </c>
      <c r="X79" s="4">
        <v>8.74</v>
      </c>
      <c r="Y79" s="4">
        <v>8.7200000000000006</v>
      </c>
      <c r="Z79" s="4" t="s">
        <v>12</v>
      </c>
      <c r="AA79" s="13">
        <f t="shared" si="9"/>
        <v>8.73</v>
      </c>
      <c r="AB79" s="13">
        <f t="shared" si="10"/>
        <v>1.4142135623730649E-2</v>
      </c>
      <c r="AC79" s="13">
        <f t="shared" si="11"/>
        <v>0.16199468068419987</v>
      </c>
    </row>
    <row r="80" spans="1:29" x14ac:dyDescent="0.25">
      <c r="A80" s="29">
        <v>10</v>
      </c>
      <c r="B80" s="2" t="s">
        <v>1739</v>
      </c>
      <c r="C80" s="2" t="s">
        <v>1740</v>
      </c>
      <c r="D80" s="2"/>
      <c r="E80" s="2">
        <v>188.04734411800001</v>
      </c>
      <c r="F80" s="2" t="s">
        <v>1741</v>
      </c>
      <c r="G80" s="2">
        <v>2.9667401589999995</v>
      </c>
      <c r="H80" s="5" t="s">
        <v>1714</v>
      </c>
      <c r="I80" s="13">
        <v>9.33</v>
      </c>
      <c r="J80" s="13">
        <v>9.33</v>
      </c>
      <c r="K80" s="13">
        <v>9.36</v>
      </c>
      <c r="L80" s="13">
        <f t="shared" si="6"/>
        <v>9.34</v>
      </c>
      <c r="M80" s="13">
        <f t="shared" si="7"/>
        <v>1.7320508075688405E-2</v>
      </c>
      <c r="N80" s="13">
        <f t="shared" si="8"/>
        <v>0.185444411945272</v>
      </c>
      <c r="O80" s="3"/>
      <c r="P80" s="33">
        <v>10</v>
      </c>
      <c r="Q80" s="2" t="s">
        <v>1739</v>
      </c>
      <c r="R80" s="2" t="s">
        <v>1740</v>
      </c>
      <c r="S80" s="2"/>
      <c r="T80" s="2">
        <v>188.04734411800001</v>
      </c>
      <c r="U80" s="2" t="s">
        <v>1741</v>
      </c>
      <c r="V80" s="2">
        <v>2.9667401589999995</v>
      </c>
      <c r="W80" s="5" t="s">
        <v>1714</v>
      </c>
      <c r="X80" s="4">
        <v>9.31</v>
      </c>
      <c r="Y80" s="4">
        <v>9.31</v>
      </c>
      <c r="Z80" s="4" t="s">
        <v>12</v>
      </c>
      <c r="AA80" s="13">
        <f t="shared" si="9"/>
        <v>9.31</v>
      </c>
      <c r="AB80" s="13">
        <f t="shared" si="10"/>
        <v>0</v>
      </c>
      <c r="AC80" s="13">
        <f t="shared" si="11"/>
        <v>0</v>
      </c>
    </row>
    <row r="81" spans="1:29" x14ac:dyDescent="0.25">
      <c r="A81" s="29">
        <v>11</v>
      </c>
      <c r="B81" s="2" t="s">
        <v>1742</v>
      </c>
      <c r="C81" s="2" t="s">
        <v>1743</v>
      </c>
      <c r="D81" s="2"/>
      <c r="E81" s="2">
        <v>691.51520534500003</v>
      </c>
      <c r="F81" s="2" t="s">
        <v>1744</v>
      </c>
      <c r="G81" s="2">
        <v>10.450915359136756</v>
      </c>
      <c r="H81" s="5" t="s">
        <v>1714</v>
      </c>
      <c r="I81" s="13" t="s">
        <v>12</v>
      </c>
      <c r="J81" s="13" t="s">
        <v>12</v>
      </c>
      <c r="K81" s="13" t="s">
        <v>12</v>
      </c>
      <c r="L81" s="13" t="e">
        <f t="shared" si="6"/>
        <v>#DIV/0!</v>
      </c>
      <c r="M81" s="13" t="e">
        <f t="shared" si="7"/>
        <v>#DIV/0!</v>
      </c>
      <c r="N81" s="13" t="e">
        <f t="shared" si="8"/>
        <v>#DIV/0!</v>
      </c>
      <c r="O81" s="3"/>
      <c r="P81" s="33">
        <v>11</v>
      </c>
      <c r="Q81" s="2" t="s">
        <v>1742</v>
      </c>
      <c r="R81" s="2" t="s">
        <v>1743</v>
      </c>
      <c r="S81" s="2"/>
      <c r="T81" s="2">
        <v>691.51520534500003</v>
      </c>
      <c r="U81" s="2" t="s">
        <v>1744</v>
      </c>
      <c r="V81" s="2">
        <v>10.450915359136756</v>
      </c>
      <c r="W81" s="5" t="s">
        <v>1714</v>
      </c>
      <c r="X81" s="4" t="s">
        <v>12</v>
      </c>
      <c r="Y81" s="4" t="s">
        <v>12</v>
      </c>
      <c r="Z81" s="4" t="s">
        <v>12</v>
      </c>
      <c r="AA81" s="13" t="e">
        <f t="shared" si="9"/>
        <v>#DIV/0!</v>
      </c>
      <c r="AB81" s="13" t="e">
        <f t="shared" si="10"/>
        <v>#DIV/0!</v>
      </c>
      <c r="AC81" s="13" t="e">
        <f t="shared" si="11"/>
        <v>#DIV/0!</v>
      </c>
    </row>
    <row r="82" spans="1:29" x14ac:dyDescent="0.25">
      <c r="A82" s="29">
        <v>12</v>
      </c>
      <c r="B82" s="2" t="s">
        <v>1745</v>
      </c>
      <c r="C82" s="2" t="s">
        <v>1746</v>
      </c>
      <c r="D82" s="2"/>
      <c r="E82" s="2">
        <v>164.04734411800001</v>
      </c>
      <c r="F82" s="2" t="s">
        <v>1581</v>
      </c>
      <c r="G82" s="2">
        <v>1.9002137729999997</v>
      </c>
      <c r="H82" s="5" t="s">
        <v>1714</v>
      </c>
      <c r="I82" s="9" t="s">
        <v>12</v>
      </c>
      <c r="J82" s="9" t="s">
        <v>12</v>
      </c>
      <c r="K82" s="9" t="s">
        <v>12</v>
      </c>
      <c r="L82" s="13" t="e">
        <f t="shared" si="6"/>
        <v>#DIV/0!</v>
      </c>
      <c r="M82" s="13" t="e">
        <f t="shared" si="7"/>
        <v>#DIV/0!</v>
      </c>
      <c r="N82" s="13" t="e">
        <f t="shared" si="8"/>
        <v>#DIV/0!</v>
      </c>
      <c r="O82" s="3"/>
      <c r="P82" s="33">
        <v>12</v>
      </c>
      <c r="Q82" s="2" t="s">
        <v>1745</v>
      </c>
      <c r="R82" s="2" t="s">
        <v>1746</v>
      </c>
      <c r="S82" s="2"/>
      <c r="T82" s="2">
        <v>164.04734411800001</v>
      </c>
      <c r="U82" s="2" t="s">
        <v>1581</v>
      </c>
      <c r="V82" s="2">
        <v>1.9002137729999997</v>
      </c>
      <c r="W82" s="5" t="s">
        <v>1714</v>
      </c>
      <c r="X82" s="4">
        <v>4.5599999999999996</v>
      </c>
      <c r="Y82" s="4">
        <v>4.57</v>
      </c>
      <c r="Z82" s="4" t="s">
        <v>12</v>
      </c>
      <c r="AA82" s="13">
        <f t="shared" si="9"/>
        <v>4.5649999999999995</v>
      </c>
      <c r="AB82" s="13">
        <f t="shared" si="10"/>
        <v>7.0710678118659524E-3</v>
      </c>
      <c r="AC82" s="13">
        <f t="shared" si="11"/>
        <v>0.15489743289958277</v>
      </c>
    </row>
    <row r="83" spans="1:29" x14ac:dyDescent="0.25">
      <c r="A83" s="29">
        <v>1</v>
      </c>
      <c r="B83" s="2" t="s">
        <v>1747</v>
      </c>
      <c r="C83" s="2" t="s">
        <v>1748</v>
      </c>
      <c r="D83" s="2"/>
      <c r="E83" s="2">
        <v>148.05242949800001</v>
      </c>
      <c r="F83" s="2" t="s">
        <v>1749</v>
      </c>
      <c r="G83" s="2">
        <v>2.1360862599999999</v>
      </c>
      <c r="H83" s="5" t="s">
        <v>1750</v>
      </c>
      <c r="I83" s="13">
        <v>7.31</v>
      </c>
      <c r="J83" s="13">
        <v>7.3</v>
      </c>
      <c r="K83" s="13">
        <v>7.3</v>
      </c>
      <c r="L83" s="13">
        <f t="shared" si="6"/>
        <v>7.3033333333333337</v>
      </c>
      <c r="M83" s="13">
        <f t="shared" si="7"/>
        <v>5.7735026918961348E-3</v>
      </c>
      <c r="N83" s="13">
        <f t="shared" si="8"/>
        <v>7.9052980719709731E-2</v>
      </c>
      <c r="O83" s="3"/>
      <c r="P83" s="33">
        <v>1</v>
      </c>
      <c r="Q83" s="2" t="s">
        <v>1747</v>
      </c>
      <c r="R83" s="2" t="s">
        <v>1748</v>
      </c>
      <c r="S83" s="2"/>
      <c r="T83" s="2">
        <v>148.05242949800001</v>
      </c>
      <c r="U83" s="2" t="s">
        <v>1749</v>
      </c>
      <c r="V83" s="2">
        <v>2.1360862599999999</v>
      </c>
      <c r="W83" s="5" t="s">
        <v>1750</v>
      </c>
      <c r="X83" s="4">
        <v>7.29</v>
      </c>
      <c r="Y83" s="4" t="s">
        <v>12</v>
      </c>
      <c r="Z83" s="4" t="s">
        <v>12</v>
      </c>
      <c r="AA83" s="13">
        <f t="shared" si="9"/>
        <v>7.29</v>
      </c>
      <c r="AB83" s="13" t="e">
        <f t="shared" si="10"/>
        <v>#DIV/0!</v>
      </c>
      <c r="AC83" s="13" t="e">
        <f t="shared" si="11"/>
        <v>#DIV/0!</v>
      </c>
    </row>
    <row r="84" spans="1:29" x14ac:dyDescent="0.25">
      <c r="A84" s="29">
        <v>2</v>
      </c>
      <c r="B84" s="2" t="s">
        <v>1751</v>
      </c>
      <c r="C84" s="2" t="s">
        <v>1752</v>
      </c>
      <c r="D84" s="2"/>
      <c r="E84" s="2">
        <v>282.25588033499997</v>
      </c>
      <c r="F84" s="2" t="s">
        <v>1596</v>
      </c>
      <c r="G84" s="2">
        <v>6.7837984510000009</v>
      </c>
      <c r="H84" s="5" t="s">
        <v>1750</v>
      </c>
      <c r="I84" s="13">
        <v>16.72</v>
      </c>
      <c r="J84" s="13">
        <v>16.72</v>
      </c>
      <c r="K84" s="13">
        <v>16.73</v>
      </c>
      <c r="L84" s="13">
        <f t="shared" si="6"/>
        <v>16.723333333333333</v>
      </c>
      <c r="M84" s="13">
        <f t="shared" si="7"/>
        <v>5.77350269189716E-3</v>
      </c>
      <c r="N84" s="13">
        <f t="shared" si="8"/>
        <v>3.4523635789697985E-2</v>
      </c>
      <c r="O84" s="3"/>
      <c r="P84" s="33">
        <v>2</v>
      </c>
      <c r="Q84" s="2" t="s">
        <v>1751</v>
      </c>
      <c r="R84" s="2" t="s">
        <v>1752</v>
      </c>
      <c r="S84" s="2"/>
      <c r="T84" s="2">
        <v>282.25588033499997</v>
      </c>
      <c r="U84" s="2" t="s">
        <v>1596</v>
      </c>
      <c r="V84" s="2">
        <v>6.7837984510000009</v>
      </c>
      <c r="W84" s="5" t="s">
        <v>1750</v>
      </c>
      <c r="X84" s="4">
        <v>16.71</v>
      </c>
      <c r="Y84" s="4" t="s">
        <v>12</v>
      </c>
      <c r="Z84" s="4" t="s">
        <v>12</v>
      </c>
      <c r="AA84" s="13">
        <f t="shared" si="9"/>
        <v>16.71</v>
      </c>
      <c r="AB84" s="13" t="e">
        <f t="shared" si="10"/>
        <v>#DIV/0!</v>
      </c>
      <c r="AC84" s="13" t="e">
        <f t="shared" si="11"/>
        <v>#DIV/0!</v>
      </c>
    </row>
    <row r="85" spans="1:29" x14ac:dyDescent="0.25">
      <c r="A85" s="29">
        <v>3</v>
      </c>
      <c r="B85" s="2" t="s">
        <v>1753</v>
      </c>
      <c r="C85" s="2" t="s">
        <v>1754</v>
      </c>
      <c r="D85" s="2"/>
      <c r="E85" s="2">
        <v>284.27153039900003</v>
      </c>
      <c r="F85" s="2" t="s">
        <v>1755</v>
      </c>
      <c r="G85" s="2">
        <v>7.1457201076666674</v>
      </c>
      <c r="H85" s="5" t="s">
        <v>1750</v>
      </c>
      <c r="I85" s="13">
        <v>17.760000000000002</v>
      </c>
      <c r="J85" s="13">
        <v>17.760000000000002</v>
      </c>
      <c r="K85" s="13">
        <v>17.75</v>
      </c>
      <c r="L85" s="13">
        <f t="shared" si="6"/>
        <v>17.756666666666668</v>
      </c>
      <c r="M85" s="13">
        <f t="shared" si="7"/>
        <v>5.77350269189716E-3</v>
      </c>
      <c r="N85" s="13">
        <f t="shared" si="8"/>
        <v>3.2514563686299E-2</v>
      </c>
      <c r="O85" s="3"/>
      <c r="P85" s="33">
        <v>3</v>
      </c>
      <c r="Q85" s="2" t="s">
        <v>1753</v>
      </c>
      <c r="R85" s="2" t="s">
        <v>1754</v>
      </c>
      <c r="S85" s="2"/>
      <c r="T85" s="2">
        <v>284.27153039900003</v>
      </c>
      <c r="U85" s="2" t="s">
        <v>1755</v>
      </c>
      <c r="V85" s="2">
        <v>7.1457201076666674</v>
      </c>
      <c r="W85" s="5" t="s">
        <v>1750</v>
      </c>
      <c r="X85" s="4">
        <v>17.73</v>
      </c>
      <c r="Y85" s="4" t="s">
        <v>12</v>
      </c>
      <c r="Z85" s="4" t="s">
        <v>12</v>
      </c>
      <c r="AA85" s="13">
        <f t="shared" si="9"/>
        <v>17.73</v>
      </c>
      <c r="AB85" s="13" t="e">
        <f t="shared" si="10"/>
        <v>#DIV/0!</v>
      </c>
      <c r="AC85" s="13" t="e">
        <f t="shared" si="11"/>
        <v>#DIV/0!</v>
      </c>
    </row>
    <row r="86" spans="1:29" x14ac:dyDescent="0.25">
      <c r="A86" s="29">
        <v>4</v>
      </c>
      <c r="B86" s="2" t="s">
        <v>1756</v>
      </c>
      <c r="C86" s="2" t="s">
        <v>1757</v>
      </c>
      <c r="D86" s="2"/>
      <c r="E86" s="2">
        <v>536.43820180319995</v>
      </c>
      <c r="F86" s="2" t="s">
        <v>1758</v>
      </c>
      <c r="G86" s="2">
        <v>11.124081100000001</v>
      </c>
      <c r="H86" s="5" t="s">
        <v>1750</v>
      </c>
      <c r="I86" s="9" t="s">
        <v>12</v>
      </c>
      <c r="J86" s="9" t="s">
        <v>12</v>
      </c>
      <c r="K86" s="9" t="s">
        <v>12</v>
      </c>
      <c r="L86" s="13" t="e">
        <f t="shared" si="6"/>
        <v>#DIV/0!</v>
      </c>
      <c r="M86" s="13" t="e">
        <f t="shared" si="7"/>
        <v>#DIV/0!</v>
      </c>
      <c r="N86" s="13" t="e">
        <f t="shared" si="8"/>
        <v>#DIV/0!</v>
      </c>
      <c r="O86" s="3"/>
      <c r="P86" s="33">
        <v>4</v>
      </c>
      <c r="Q86" s="2" t="s">
        <v>1756</v>
      </c>
      <c r="R86" s="2" t="s">
        <v>1757</v>
      </c>
      <c r="S86" s="2"/>
      <c r="T86" s="2">
        <v>536.43820180319995</v>
      </c>
      <c r="U86" s="2" t="s">
        <v>1758</v>
      </c>
      <c r="V86" s="2">
        <v>11.124081100000001</v>
      </c>
      <c r="W86" s="5" t="s">
        <v>1750</v>
      </c>
      <c r="X86" s="4" t="s">
        <v>12</v>
      </c>
      <c r="Y86" s="4" t="s">
        <v>12</v>
      </c>
      <c r="Z86" s="4" t="s">
        <v>12</v>
      </c>
      <c r="AA86" s="13" t="e">
        <f t="shared" si="9"/>
        <v>#DIV/0!</v>
      </c>
      <c r="AB86" s="13" t="e">
        <f t="shared" si="10"/>
        <v>#DIV/0!</v>
      </c>
      <c r="AC86" s="13" t="e">
        <f t="shared" si="11"/>
        <v>#DIV/0!</v>
      </c>
    </row>
    <row r="87" spans="1:29" x14ac:dyDescent="0.25">
      <c r="A87" s="29">
        <v>5</v>
      </c>
      <c r="B87" s="2" t="s">
        <v>1759</v>
      </c>
      <c r="C87" s="2" t="s">
        <v>1760</v>
      </c>
      <c r="D87" s="2"/>
      <c r="E87" s="2">
        <v>402.349780721</v>
      </c>
      <c r="F87" s="2" t="s">
        <v>1761</v>
      </c>
      <c r="G87" s="2">
        <v>5.6417743456666667</v>
      </c>
      <c r="H87" s="5" t="s">
        <v>1750</v>
      </c>
      <c r="I87" s="13">
        <v>17.809999999999999</v>
      </c>
      <c r="J87" s="13">
        <v>17.8</v>
      </c>
      <c r="K87" s="13">
        <v>17.8</v>
      </c>
      <c r="L87" s="13">
        <f t="shared" si="6"/>
        <v>17.803333333333331</v>
      </c>
      <c r="M87" s="13">
        <f t="shared" si="7"/>
        <v>5.7735026918951087E-3</v>
      </c>
      <c r="N87" s="13">
        <f t="shared" si="8"/>
        <v>3.2429335472168745E-2</v>
      </c>
      <c r="O87" s="3"/>
      <c r="P87" s="33">
        <v>5</v>
      </c>
      <c r="Q87" s="2" t="s">
        <v>1759</v>
      </c>
      <c r="R87" s="2" t="s">
        <v>1760</v>
      </c>
      <c r="S87" s="2"/>
      <c r="T87" s="2">
        <v>402.349780721</v>
      </c>
      <c r="U87" s="2" t="s">
        <v>1761</v>
      </c>
      <c r="V87" s="2">
        <v>5.6417743456666667</v>
      </c>
      <c r="W87" s="5" t="s">
        <v>1750</v>
      </c>
      <c r="X87" s="4" t="s">
        <v>12</v>
      </c>
      <c r="Y87" s="4" t="s">
        <v>12</v>
      </c>
      <c r="Z87" s="4" t="s">
        <v>12</v>
      </c>
      <c r="AA87" s="13" t="e">
        <f t="shared" si="9"/>
        <v>#DIV/0!</v>
      </c>
      <c r="AB87" s="13" t="e">
        <f t="shared" si="10"/>
        <v>#DIV/0!</v>
      </c>
      <c r="AC87" s="13" t="e">
        <f t="shared" si="11"/>
        <v>#DIV/0!</v>
      </c>
    </row>
    <row r="88" spans="1:29" x14ac:dyDescent="0.25">
      <c r="A88" s="29">
        <v>6</v>
      </c>
      <c r="B88" s="2" t="s">
        <v>1762</v>
      </c>
      <c r="C88" s="2" t="s">
        <v>1763</v>
      </c>
      <c r="D88" s="2"/>
      <c r="E88" s="2">
        <v>366.349780721</v>
      </c>
      <c r="F88" s="2" t="s">
        <v>1764</v>
      </c>
      <c r="G88" s="2">
        <v>9.4512104410000006</v>
      </c>
      <c r="H88" s="5" t="s">
        <v>1750</v>
      </c>
      <c r="I88" s="13">
        <v>15.15</v>
      </c>
      <c r="J88" s="13" t="s">
        <v>12</v>
      </c>
      <c r="K88" s="13">
        <v>15.19</v>
      </c>
      <c r="L88" s="13">
        <f t="shared" si="6"/>
        <v>15.17</v>
      </c>
      <c r="M88" s="13">
        <f t="shared" si="7"/>
        <v>2.8284271247461298E-2</v>
      </c>
      <c r="N88" s="13">
        <f t="shared" si="8"/>
        <v>0.18644872279143901</v>
      </c>
      <c r="O88" s="3"/>
      <c r="P88" s="33">
        <v>6</v>
      </c>
      <c r="Q88" s="2" t="s">
        <v>1762</v>
      </c>
      <c r="R88" s="2" t="s">
        <v>1763</v>
      </c>
      <c r="S88" s="2"/>
      <c r="T88" s="2">
        <v>366.349780721</v>
      </c>
      <c r="U88" s="2" t="s">
        <v>1764</v>
      </c>
      <c r="V88" s="2">
        <v>9.4512104410000006</v>
      </c>
      <c r="W88" s="5" t="s">
        <v>1750</v>
      </c>
      <c r="X88" s="4" t="s">
        <v>12</v>
      </c>
      <c r="Y88" s="4" t="s">
        <v>12</v>
      </c>
      <c r="Z88" s="4" t="s">
        <v>12</v>
      </c>
      <c r="AA88" s="13" t="e">
        <f t="shared" si="9"/>
        <v>#DIV/0!</v>
      </c>
      <c r="AB88" s="13" t="e">
        <f t="shared" si="10"/>
        <v>#DIV/0!</v>
      </c>
      <c r="AC88" s="13" t="e">
        <f t="shared" si="11"/>
        <v>#DIV/0!</v>
      </c>
    </row>
    <row r="89" spans="1:29" x14ac:dyDescent="0.25">
      <c r="A89" s="29">
        <v>7</v>
      </c>
      <c r="B89" s="2" t="s">
        <v>1765</v>
      </c>
      <c r="C89" s="2" t="s">
        <v>1766</v>
      </c>
      <c r="D89" s="2"/>
      <c r="E89" s="2">
        <v>384.33921603700003</v>
      </c>
      <c r="F89" s="2" t="s">
        <v>1683</v>
      </c>
      <c r="G89" s="2">
        <v>6.7073095493333348</v>
      </c>
      <c r="H89" s="5" t="s">
        <v>1750</v>
      </c>
      <c r="I89" s="13">
        <v>15.18</v>
      </c>
      <c r="J89" s="13">
        <v>15.18</v>
      </c>
      <c r="K89" s="13">
        <v>15.17</v>
      </c>
      <c r="L89" s="13">
        <f t="shared" si="6"/>
        <v>15.176666666666668</v>
      </c>
      <c r="M89" s="13">
        <f t="shared" si="7"/>
        <v>5.7735026918961348E-3</v>
      </c>
      <c r="N89" s="13">
        <f t="shared" si="8"/>
        <v>3.8041968099469373E-2</v>
      </c>
      <c r="O89" s="3"/>
      <c r="P89" s="33">
        <v>7</v>
      </c>
      <c r="Q89" s="2" t="s">
        <v>1765</v>
      </c>
      <c r="R89" s="2" t="s">
        <v>1766</v>
      </c>
      <c r="S89" s="2"/>
      <c r="T89" s="2">
        <v>384.33921603700003</v>
      </c>
      <c r="U89" s="2" t="s">
        <v>1683</v>
      </c>
      <c r="V89" s="2">
        <v>6.7073095493333348</v>
      </c>
      <c r="W89" s="5" t="s">
        <v>1750</v>
      </c>
      <c r="X89" s="4" t="s">
        <v>12</v>
      </c>
      <c r="Y89" s="4" t="s">
        <v>12</v>
      </c>
      <c r="Z89" s="4" t="s">
        <v>12</v>
      </c>
      <c r="AA89" s="13" t="e">
        <f t="shared" si="9"/>
        <v>#DIV/0!</v>
      </c>
      <c r="AB89" s="13" t="e">
        <f t="shared" si="10"/>
        <v>#DIV/0!</v>
      </c>
      <c r="AC89" s="13" t="e">
        <f t="shared" si="11"/>
        <v>#DIV/0!</v>
      </c>
    </row>
    <row r="90" spans="1:29" x14ac:dyDescent="0.25">
      <c r="A90" s="29">
        <v>8</v>
      </c>
      <c r="B90" s="2" t="s">
        <v>1767</v>
      </c>
      <c r="C90" s="2" t="s">
        <v>1768</v>
      </c>
      <c r="D90" s="2"/>
      <c r="E90" s="2">
        <v>372.23005950999999</v>
      </c>
      <c r="F90" s="2" t="s">
        <v>1769</v>
      </c>
      <c r="G90" s="2">
        <v>3.7724817650000015</v>
      </c>
      <c r="H90" s="5" t="s">
        <v>1750</v>
      </c>
      <c r="I90" s="13">
        <v>11.15</v>
      </c>
      <c r="J90" s="13">
        <v>11.15</v>
      </c>
      <c r="K90" s="13">
        <v>11.15</v>
      </c>
      <c r="L90" s="13">
        <f t="shared" si="6"/>
        <v>11.15</v>
      </c>
      <c r="M90" s="13">
        <f t="shared" si="7"/>
        <v>0</v>
      </c>
      <c r="N90" s="13">
        <f t="shared" si="8"/>
        <v>0</v>
      </c>
      <c r="O90" s="3"/>
      <c r="P90" s="33">
        <v>8</v>
      </c>
      <c r="Q90" s="2" t="s">
        <v>1767</v>
      </c>
      <c r="R90" s="2" t="s">
        <v>1768</v>
      </c>
      <c r="S90" s="2"/>
      <c r="T90" s="2">
        <v>372.23005950999999</v>
      </c>
      <c r="U90" s="2" t="s">
        <v>1769</v>
      </c>
      <c r="V90" s="2">
        <v>3.7724817650000015</v>
      </c>
      <c r="W90" s="5" t="s">
        <v>1750</v>
      </c>
      <c r="X90" s="4">
        <v>11.13</v>
      </c>
      <c r="Y90" s="4" t="s">
        <v>12</v>
      </c>
      <c r="Z90" s="4" t="s">
        <v>12</v>
      </c>
      <c r="AA90" s="13">
        <f t="shared" si="9"/>
        <v>11.13</v>
      </c>
      <c r="AB90" s="13" t="e">
        <f t="shared" si="10"/>
        <v>#DIV/0!</v>
      </c>
      <c r="AC90" s="13" t="e">
        <f t="shared" si="11"/>
        <v>#DIV/0!</v>
      </c>
    </row>
    <row r="91" spans="1:29" x14ac:dyDescent="0.25">
      <c r="A91" s="29">
        <v>9</v>
      </c>
      <c r="B91" s="2" t="s">
        <v>1770</v>
      </c>
      <c r="C91" s="2" t="s">
        <v>1771</v>
      </c>
      <c r="D91" s="2"/>
      <c r="E91" s="2">
        <v>356.29265976800002</v>
      </c>
      <c r="F91" s="2" t="s">
        <v>1772</v>
      </c>
      <c r="G91" s="2">
        <v>5.6092555530000006</v>
      </c>
      <c r="H91" s="5" t="s">
        <v>1750</v>
      </c>
      <c r="I91" s="13">
        <v>15.97</v>
      </c>
      <c r="J91" s="13">
        <v>15.98</v>
      </c>
      <c r="K91" s="13">
        <v>15.96</v>
      </c>
      <c r="L91" s="13">
        <f t="shared" si="6"/>
        <v>15.97</v>
      </c>
      <c r="M91" s="13">
        <f t="shared" si="7"/>
        <v>9.9999999999997868E-3</v>
      </c>
      <c r="N91" s="13">
        <f t="shared" si="8"/>
        <v>6.2617407639322401E-2</v>
      </c>
      <c r="O91" s="3"/>
      <c r="P91" s="33">
        <v>9</v>
      </c>
      <c r="Q91" s="2" t="s">
        <v>1770</v>
      </c>
      <c r="R91" s="2" t="s">
        <v>1771</v>
      </c>
      <c r="S91" s="2"/>
      <c r="T91" s="2">
        <v>356.29265976800002</v>
      </c>
      <c r="U91" s="2" t="s">
        <v>1772</v>
      </c>
      <c r="V91" s="2">
        <v>5.6092555530000006</v>
      </c>
      <c r="W91" s="5" t="s">
        <v>1750</v>
      </c>
      <c r="X91" s="4">
        <v>15.97</v>
      </c>
      <c r="Y91" s="4" t="s">
        <v>12</v>
      </c>
      <c r="Z91" s="4" t="s">
        <v>12</v>
      </c>
      <c r="AA91" s="13">
        <f t="shared" si="9"/>
        <v>15.97</v>
      </c>
      <c r="AB91" s="13" t="e">
        <f t="shared" si="10"/>
        <v>#DIV/0!</v>
      </c>
      <c r="AC91" s="13" t="e">
        <f t="shared" si="11"/>
        <v>#DIV/0!</v>
      </c>
    </row>
    <row r="92" spans="1:29" x14ac:dyDescent="0.25">
      <c r="A92" s="29">
        <v>10</v>
      </c>
      <c r="B92" s="2" t="s">
        <v>1773</v>
      </c>
      <c r="C92" s="2" t="s">
        <v>1774</v>
      </c>
      <c r="D92" s="2"/>
      <c r="E92" s="2">
        <v>430.38108084999999</v>
      </c>
      <c r="F92" s="2" t="s">
        <v>1775</v>
      </c>
      <c r="G92" s="2">
        <v>10.507717260000002</v>
      </c>
      <c r="H92" s="5" t="s">
        <v>1750</v>
      </c>
      <c r="I92" s="13" t="s">
        <v>12</v>
      </c>
      <c r="J92" s="13" t="s">
        <v>12</v>
      </c>
      <c r="K92" s="13" t="s">
        <v>12</v>
      </c>
      <c r="L92" s="13" t="e">
        <f t="shared" si="6"/>
        <v>#DIV/0!</v>
      </c>
      <c r="M92" s="13" t="e">
        <f t="shared" si="7"/>
        <v>#DIV/0!</v>
      </c>
      <c r="N92" s="13" t="e">
        <f t="shared" si="8"/>
        <v>#DIV/0!</v>
      </c>
      <c r="O92" s="3"/>
      <c r="P92" s="33">
        <v>10</v>
      </c>
      <c r="Q92" s="2" t="s">
        <v>1773</v>
      </c>
      <c r="R92" s="2" t="s">
        <v>1774</v>
      </c>
      <c r="S92" s="2"/>
      <c r="T92" s="2">
        <v>430.38108084999999</v>
      </c>
      <c r="U92" s="2" t="s">
        <v>1775</v>
      </c>
      <c r="V92" s="2">
        <v>10.507717260000002</v>
      </c>
      <c r="W92" s="5" t="s">
        <v>1750</v>
      </c>
      <c r="X92" s="4" t="s">
        <v>12</v>
      </c>
      <c r="Y92" s="4" t="s">
        <v>12</v>
      </c>
      <c r="Z92" s="4" t="s">
        <v>12</v>
      </c>
      <c r="AA92" s="13" t="e">
        <f t="shared" si="9"/>
        <v>#DIV/0!</v>
      </c>
      <c r="AB92" s="13" t="e">
        <f t="shared" si="10"/>
        <v>#DIV/0!</v>
      </c>
      <c r="AC92" s="13" t="e">
        <f t="shared" si="11"/>
        <v>#DIV/0!</v>
      </c>
    </row>
    <row r="93" spans="1:29" x14ac:dyDescent="0.25">
      <c r="A93" s="29">
        <v>11</v>
      </c>
      <c r="B93" s="2" t="s">
        <v>1776</v>
      </c>
      <c r="C93" s="2" t="s">
        <v>1777</v>
      </c>
      <c r="D93" s="2"/>
      <c r="E93" s="2">
        <v>302.24570957499998</v>
      </c>
      <c r="F93" s="2" t="s">
        <v>1778</v>
      </c>
      <c r="G93" s="2">
        <v>4.1929025496666661</v>
      </c>
      <c r="H93" s="5" t="s">
        <v>1750</v>
      </c>
      <c r="I93" s="13">
        <v>14.06</v>
      </c>
      <c r="J93" s="13">
        <v>14.06</v>
      </c>
      <c r="K93" s="13">
        <v>14.07</v>
      </c>
      <c r="L93" s="13">
        <f t="shared" si="6"/>
        <v>14.063333333333333</v>
      </c>
      <c r="M93" s="13">
        <f t="shared" si="7"/>
        <v>5.7735026918961348E-3</v>
      </c>
      <c r="N93" s="13">
        <f t="shared" si="8"/>
        <v>4.105358633725624E-2</v>
      </c>
      <c r="O93" s="3"/>
      <c r="P93" s="33">
        <v>11</v>
      </c>
      <c r="Q93" s="2" t="s">
        <v>1776</v>
      </c>
      <c r="R93" s="2" t="s">
        <v>1777</v>
      </c>
      <c r="S93" s="2"/>
      <c r="T93" s="2">
        <v>302.24570957499998</v>
      </c>
      <c r="U93" s="2" t="s">
        <v>1778</v>
      </c>
      <c r="V93" s="2">
        <v>4.1929025496666661</v>
      </c>
      <c r="W93" s="5" t="s">
        <v>1750</v>
      </c>
      <c r="X93" s="4">
        <v>14.06</v>
      </c>
      <c r="Y93" s="4" t="s">
        <v>12</v>
      </c>
      <c r="Z93" s="4" t="s">
        <v>12</v>
      </c>
      <c r="AA93" s="13">
        <f t="shared" si="9"/>
        <v>14.06</v>
      </c>
      <c r="AB93" s="13" t="e">
        <f t="shared" si="10"/>
        <v>#DIV/0!</v>
      </c>
      <c r="AC93" s="13" t="e">
        <f t="shared" si="11"/>
        <v>#DIV/0!</v>
      </c>
    </row>
    <row r="94" spans="1:29" x14ac:dyDescent="0.25">
      <c r="A94" s="29">
        <v>12</v>
      </c>
      <c r="B94" s="2" t="s">
        <v>1779</v>
      </c>
      <c r="C94" s="2" t="s">
        <v>1780</v>
      </c>
      <c r="D94" s="2"/>
      <c r="E94" s="2">
        <v>354.349780721</v>
      </c>
      <c r="F94" s="2" t="s">
        <v>1781</v>
      </c>
      <c r="G94" s="2">
        <v>9.3685634326666687</v>
      </c>
      <c r="H94" s="5" t="s">
        <v>1750</v>
      </c>
      <c r="I94" s="9" t="s">
        <v>12</v>
      </c>
      <c r="J94" s="9" t="s">
        <v>12</v>
      </c>
      <c r="K94" s="9" t="s">
        <v>12</v>
      </c>
      <c r="L94" s="13" t="e">
        <f t="shared" si="6"/>
        <v>#DIV/0!</v>
      </c>
      <c r="M94" s="13" t="e">
        <f t="shared" si="7"/>
        <v>#DIV/0!</v>
      </c>
      <c r="N94" s="13" t="e">
        <f t="shared" si="8"/>
        <v>#DIV/0!</v>
      </c>
      <c r="O94" s="3"/>
      <c r="P94" s="33">
        <v>12</v>
      </c>
      <c r="Q94" s="2" t="s">
        <v>1779</v>
      </c>
      <c r="R94" s="2" t="s">
        <v>1780</v>
      </c>
      <c r="S94" s="2"/>
      <c r="T94" s="2">
        <v>354.349780721</v>
      </c>
      <c r="U94" s="2" t="s">
        <v>1781</v>
      </c>
      <c r="V94" s="2">
        <v>9.3685634326666687</v>
      </c>
      <c r="W94" s="5" t="s">
        <v>1750</v>
      </c>
      <c r="X94" s="4" t="s">
        <v>12</v>
      </c>
      <c r="Y94" s="4" t="s">
        <v>12</v>
      </c>
      <c r="Z94" s="4" t="s">
        <v>12</v>
      </c>
      <c r="AA94" s="13" t="e">
        <f t="shared" si="9"/>
        <v>#DIV/0!</v>
      </c>
      <c r="AB94" s="13" t="e">
        <f t="shared" si="10"/>
        <v>#DIV/0!</v>
      </c>
      <c r="AC94" s="13" t="e">
        <f t="shared" si="11"/>
        <v>#DIV/0!</v>
      </c>
    </row>
    <row r="95" spans="1:29" x14ac:dyDescent="0.25">
      <c r="A95" s="29">
        <v>1</v>
      </c>
      <c r="B95" s="2" t="s">
        <v>1782</v>
      </c>
      <c r="C95" s="2" t="s">
        <v>1783</v>
      </c>
      <c r="D95" s="2"/>
      <c r="E95" s="2">
        <v>862.68391137799995</v>
      </c>
      <c r="F95" s="2" t="s">
        <v>1784</v>
      </c>
      <c r="G95" s="2">
        <v>17.156128291000002</v>
      </c>
      <c r="H95" s="5" t="s">
        <v>1785</v>
      </c>
      <c r="I95" s="13" t="s">
        <v>12</v>
      </c>
      <c r="J95" s="13" t="s">
        <v>12</v>
      </c>
      <c r="K95" s="13" t="s">
        <v>12</v>
      </c>
      <c r="L95" s="13" t="e">
        <f t="shared" si="6"/>
        <v>#DIV/0!</v>
      </c>
      <c r="M95" s="13" t="e">
        <f t="shared" si="7"/>
        <v>#DIV/0!</v>
      </c>
      <c r="N95" s="13" t="e">
        <f t="shared" si="8"/>
        <v>#DIV/0!</v>
      </c>
      <c r="O95" s="3"/>
      <c r="P95" s="33">
        <v>1</v>
      </c>
      <c r="Q95" s="2" t="s">
        <v>1782</v>
      </c>
      <c r="R95" s="2" t="s">
        <v>1783</v>
      </c>
      <c r="S95" s="2"/>
      <c r="T95" s="2">
        <v>862.68391137799995</v>
      </c>
      <c r="U95" s="2" t="s">
        <v>1784</v>
      </c>
      <c r="V95" s="2">
        <v>17.156128291000002</v>
      </c>
      <c r="W95" s="5" t="s">
        <v>1785</v>
      </c>
      <c r="X95" s="4" t="s">
        <v>12</v>
      </c>
      <c r="Y95" s="4" t="s">
        <v>12</v>
      </c>
      <c r="Z95" s="4" t="s">
        <v>12</v>
      </c>
      <c r="AA95" s="13" t="e">
        <f t="shared" si="9"/>
        <v>#DIV/0!</v>
      </c>
      <c r="AB95" s="13" t="e">
        <f t="shared" si="10"/>
        <v>#DIV/0!</v>
      </c>
      <c r="AC95" s="13" t="e">
        <f t="shared" si="11"/>
        <v>#DIV/0!</v>
      </c>
    </row>
    <row r="96" spans="1:29" x14ac:dyDescent="0.25">
      <c r="A96" s="29">
        <v>2</v>
      </c>
      <c r="B96" s="2" t="s">
        <v>1786</v>
      </c>
      <c r="C96" s="2" t="s">
        <v>1787</v>
      </c>
      <c r="D96" s="2"/>
      <c r="E96" s="2">
        <v>360.19367400200002</v>
      </c>
      <c r="F96" s="2" t="s">
        <v>1788</v>
      </c>
      <c r="G96" s="2">
        <v>1.6606806883333327</v>
      </c>
      <c r="H96" s="5" t="s">
        <v>1785</v>
      </c>
      <c r="I96" s="13">
        <v>7.23</v>
      </c>
      <c r="J96" s="13">
        <v>7.24</v>
      </c>
      <c r="K96" s="13">
        <v>7.26</v>
      </c>
      <c r="L96" s="13">
        <f t="shared" si="6"/>
        <v>7.2433333333333332</v>
      </c>
      <c r="M96" s="13">
        <f t="shared" si="7"/>
        <v>1.5275252316519142E-2</v>
      </c>
      <c r="N96" s="13">
        <f t="shared" si="8"/>
        <v>0.21088705453086712</v>
      </c>
      <c r="O96" s="3"/>
      <c r="P96" s="33">
        <v>2</v>
      </c>
      <c r="Q96" s="2" t="s">
        <v>1786</v>
      </c>
      <c r="R96" s="2" t="s">
        <v>1787</v>
      </c>
      <c r="S96" s="2"/>
      <c r="T96" s="2">
        <v>360.19367400200002</v>
      </c>
      <c r="U96" s="2" t="s">
        <v>1788</v>
      </c>
      <c r="V96" s="2">
        <v>1.6606806883333327</v>
      </c>
      <c r="W96" s="5" t="s">
        <v>1785</v>
      </c>
      <c r="X96" s="4">
        <v>7.24</v>
      </c>
      <c r="Y96" s="4">
        <v>7.23</v>
      </c>
      <c r="Z96" s="4" t="s">
        <v>12</v>
      </c>
      <c r="AA96" s="13">
        <f t="shared" si="9"/>
        <v>7.2350000000000003</v>
      </c>
      <c r="AB96" s="13">
        <f t="shared" si="10"/>
        <v>7.0710678118653244E-3</v>
      </c>
      <c r="AC96" s="13">
        <f t="shared" si="11"/>
        <v>9.7734178463929844E-2</v>
      </c>
    </row>
    <row r="97" spans="1:29" x14ac:dyDescent="0.25">
      <c r="A97" s="29">
        <v>3</v>
      </c>
      <c r="B97" s="2" t="s">
        <v>1789</v>
      </c>
      <c r="C97" s="2" t="s">
        <v>1790</v>
      </c>
      <c r="D97" s="2"/>
      <c r="E97" s="2">
        <v>172.14632988400001</v>
      </c>
      <c r="F97" s="2" t="s">
        <v>1791</v>
      </c>
      <c r="G97" s="2">
        <v>3.5891707876666663</v>
      </c>
      <c r="H97" s="5" t="s">
        <v>1792</v>
      </c>
      <c r="I97" s="9">
        <v>11.55</v>
      </c>
      <c r="J97" s="9">
        <v>11.56</v>
      </c>
      <c r="K97" s="9">
        <v>11.57</v>
      </c>
      <c r="L97" s="13">
        <f t="shared" si="6"/>
        <v>11.56</v>
      </c>
      <c r="M97" s="13">
        <f t="shared" si="7"/>
        <v>9.9999999999997868E-3</v>
      </c>
      <c r="N97" s="13">
        <f t="shared" si="8"/>
        <v>8.6505190311416832E-2</v>
      </c>
      <c r="O97" s="3"/>
      <c r="P97" s="33">
        <v>3</v>
      </c>
      <c r="Q97" s="2" t="s">
        <v>1789</v>
      </c>
      <c r="R97" s="2" t="s">
        <v>1790</v>
      </c>
      <c r="S97" s="2"/>
      <c r="T97" s="2">
        <v>172.14632988400001</v>
      </c>
      <c r="U97" s="2" t="s">
        <v>1791</v>
      </c>
      <c r="V97" s="2">
        <v>3.5891707876666663</v>
      </c>
      <c r="W97" s="5" t="s">
        <v>1792</v>
      </c>
      <c r="X97" s="5">
        <v>11.56</v>
      </c>
      <c r="Y97" s="5">
        <v>11.53</v>
      </c>
      <c r="Z97" s="4" t="s">
        <v>12</v>
      </c>
      <c r="AA97" s="13">
        <f t="shared" si="9"/>
        <v>11.545</v>
      </c>
      <c r="AB97" s="13">
        <f t="shared" si="10"/>
        <v>2.1213203435597228E-2</v>
      </c>
      <c r="AC97" s="13">
        <f t="shared" si="11"/>
        <v>0.18374364171153942</v>
      </c>
    </row>
    <row r="98" spans="1:29" x14ac:dyDescent="0.25">
      <c r="A98" s="29">
        <v>4</v>
      </c>
      <c r="B98" s="2" t="s">
        <v>1793</v>
      </c>
      <c r="C98" s="2" t="s">
        <v>1794</v>
      </c>
      <c r="D98" s="2"/>
      <c r="E98" s="2">
        <v>346.21440944599999</v>
      </c>
      <c r="F98" s="2" t="s">
        <v>1635</v>
      </c>
      <c r="G98" s="2">
        <v>2.0225915576666673</v>
      </c>
      <c r="H98" s="5" t="s">
        <v>1785</v>
      </c>
      <c r="I98" s="13">
        <v>8.1</v>
      </c>
      <c r="J98" s="13">
        <v>8.1300000000000008</v>
      </c>
      <c r="K98" s="13">
        <v>8.14</v>
      </c>
      <c r="L98" s="13">
        <f t="shared" si="6"/>
        <v>8.1233333333333331</v>
      </c>
      <c r="M98" s="13">
        <f t="shared" si="7"/>
        <v>2.0816659994661878E-2</v>
      </c>
      <c r="N98" s="13">
        <f t="shared" si="8"/>
        <v>0.25625761175209533</v>
      </c>
      <c r="O98" s="3"/>
      <c r="P98" s="33">
        <v>4</v>
      </c>
      <c r="Q98" s="2" t="s">
        <v>1793</v>
      </c>
      <c r="R98" s="2" t="s">
        <v>1794</v>
      </c>
      <c r="S98" s="2"/>
      <c r="T98" s="2">
        <v>346.21440944599999</v>
      </c>
      <c r="U98" s="2" t="s">
        <v>1635</v>
      </c>
      <c r="V98" s="2">
        <v>2.0225915576666673</v>
      </c>
      <c r="W98" s="5" t="s">
        <v>1785</v>
      </c>
      <c r="X98" s="4" t="s">
        <v>12</v>
      </c>
      <c r="Y98" s="4" t="s">
        <v>12</v>
      </c>
      <c r="Z98" s="4" t="s">
        <v>12</v>
      </c>
      <c r="AA98" s="13" t="e">
        <f t="shared" si="9"/>
        <v>#DIV/0!</v>
      </c>
      <c r="AB98" s="13" t="e">
        <f t="shared" si="10"/>
        <v>#DIV/0!</v>
      </c>
      <c r="AC98" s="13" t="e">
        <f t="shared" si="11"/>
        <v>#DIV/0!</v>
      </c>
    </row>
    <row r="99" spans="1:29" x14ac:dyDescent="0.25">
      <c r="A99" s="29">
        <v>5</v>
      </c>
      <c r="B99" s="2"/>
      <c r="C99" s="2"/>
      <c r="D99" s="2"/>
      <c r="E99" s="2"/>
      <c r="F99" s="2"/>
      <c r="G99" s="2"/>
      <c r="H99" s="5"/>
      <c r="I99" s="9"/>
      <c r="J99" s="9"/>
      <c r="K99" s="9"/>
      <c r="L99" s="13"/>
      <c r="M99" s="13"/>
      <c r="N99" s="13"/>
      <c r="O99" s="3"/>
      <c r="P99" s="33">
        <v>5</v>
      </c>
      <c r="Q99" s="2"/>
      <c r="R99" s="2"/>
      <c r="S99" s="2"/>
      <c r="T99" s="2"/>
      <c r="U99" s="2"/>
      <c r="V99" s="2"/>
      <c r="W99" s="5"/>
      <c r="X99" s="4"/>
      <c r="Y99" s="4"/>
      <c r="Z99" s="4"/>
      <c r="AA99" s="13"/>
      <c r="AB99" s="13"/>
      <c r="AC99" s="13"/>
    </row>
    <row r="100" spans="1:29" x14ac:dyDescent="0.25">
      <c r="A100" s="29">
        <v>6</v>
      </c>
      <c r="B100" s="2"/>
      <c r="C100" s="2"/>
      <c r="D100" s="2"/>
      <c r="E100" s="2"/>
      <c r="F100" s="2"/>
      <c r="G100" s="2"/>
      <c r="H100" s="5"/>
      <c r="I100" s="9"/>
      <c r="J100" s="9"/>
      <c r="K100" s="9"/>
      <c r="L100" s="13"/>
      <c r="M100" s="13"/>
      <c r="N100" s="13"/>
      <c r="O100" s="3"/>
      <c r="P100" s="33">
        <v>6</v>
      </c>
      <c r="Q100" s="2"/>
      <c r="R100" s="2"/>
      <c r="S100" s="2"/>
      <c r="T100" s="2"/>
      <c r="U100" s="2"/>
      <c r="V100" s="2"/>
      <c r="W100" s="5"/>
      <c r="X100" s="4"/>
      <c r="Y100" s="4"/>
      <c r="Z100" s="4"/>
      <c r="AA100" s="13"/>
      <c r="AB100" s="13"/>
      <c r="AC100" s="13"/>
    </row>
    <row r="101" spans="1:29" x14ac:dyDescent="0.25">
      <c r="A101" s="29">
        <v>7</v>
      </c>
      <c r="B101" s="2"/>
      <c r="C101" s="2"/>
      <c r="D101" s="2"/>
      <c r="E101" s="2"/>
      <c r="F101" s="2"/>
      <c r="G101" s="2"/>
      <c r="H101" s="5"/>
      <c r="I101" s="13"/>
      <c r="J101" s="13"/>
      <c r="K101" s="13"/>
      <c r="L101" s="13"/>
      <c r="M101" s="13"/>
      <c r="N101" s="13"/>
      <c r="O101" s="3"/>
      <c r="P101" s="33">
        <v>7</v>
      </c>
      <c r="Q101" s="2"/>
      <c r="R101" s="2"/>
      <c r="S101" s="2"/>
      <c r="T101" s="2"/>
      <c r="U101" s="2"/>
      <c r="V101" s="2"/>
      <c r="W101" s="5"/>
      <c r="X101" s="4"/>
      <c r="Y101" s="4"/>
      <c r="Z101" s="4"/>
      <c r="AA101" s="13"/>
      <c r="AB101" s="13"/>
      <c r="AC101" s="13"/>
    </row>
    <row r="102" spans="1:29" x14ac:dyDescent="0.25">
      <c r="A102" s="29">
        <v>8</v>
      </c>
      <c r="B102" s="2"/>
      <c r="C102" s="2"/>
      <c r="D102" s="2"/>
      <c r="E102" s="2"/>
      <c r="F102" s="2"/>
      <c r="G102" s="2"/>
      <c r="H102" s="5"/>
      <c r="I102" s="13"/>
      <c r="J102" s="13"/>
      <c r="K102" s="13"/>
      <c r="L102" s="13"/>
      <c r="M102" s="13"/>
      <c r="N102" s="13"/>
      <c r="O102" s="3"/>
      <c r="P102" s="33">
        <v>8</v>
      </c>
      <c r="Q102" s="2"/>
      <c r="R102" s="2"/>
      <c r="S102" s="2"/>
      <c r="T102" s="2"/>
      <c r="U102" s="2"/>
      <c r="V102" s="2"/>
      <c r="W102" s="5"/>
      <c r="X102" s="4"/>
      <c r="Y102" s="4"/>
      <c r="Z102" s="4"/>
      <c r="AA102" s="13"/>
      <c r="AB102" s="13"/>
      <c r="AC102" s="13"/>
    </row>
    <row r="103" spans="1:29" x14ac:dyDescent="0.25">
      <c r="A103" s="29">
        <v>9</v>
      </c>
      <c r="B103" s="2"/>
      <c r="C103" s="2"/>
      <c r="D103" s="2"/>
      <c r="E103" s="2"/>
      <c r="F103" s="2"/>
      <c r="G103" s="2"/>
      <c r="H103" s="5"/>
      <c r="I103" s="13"/>
      <c r="J103" s="13"/>
      <c r="K103" s="13"/>
      <c r="L103" s="13"/>
      <c r="M103" s="13"/>
      <c r="N103" s="13"/>
      <c r="O103" s="3"/>
      <c r="P103" s="33">
        <v>9</v>
      </c>
      <c r="Q103" s="2"/>
      <c r="R103" s="2"/>
      <c r="S103" s="2"/>
      <c r="T103" s="2"/>
      <c r="U103" s="2"/>
      <c r="V103" s="2"/>
      <c r="W103" s="5"/>
      <c r="X103" s="4"/>
      <c r="Y103" s="4"/>
      <c r="Z103" s="4"/>
      <c r="AA103" s="13"/>
      <c r="AB103" s="13"/>
      <c r="AC103" s="13"/>
    </row>
    <row r="104" spans="1:29" x14ac:dyDescent="0.25">
      <c r="A104" s="29">
        <v>10</v>
      </c>
      <c r="B104" s="2"/>
      <c r="C104" s="2"/>
      <c r="D104" s="2"/>
      <c r="E104" s="2"/>
      <c r="F104" s="2"/>
      <c r="G104" s="2"/>
      <c r="H104" s="5"/>
      <c r="I104" s="13"/>
      <c r="J104" s="13"/>
      <c r="K104" s="13"/>
      <c r="L104" s="13"/>
      <c r="M104" s="13"/>
      <c r="N104" s="13"/>
      <c r="O104" s="3"/>
      <c r="P104" s="33">
        <v>10</v>
      </c>
      <c r="Q104" s="2"/>
      <c r="R104" s="2"/>
      <c r="S104" s="2"/>
      <c r="T104" s="2"/>
      <c r="U104" s="2"/>
      <c r="V104" s="2"/>
      <c r="W104" s="5"/>
      <c r="X104" s="4"/>
      <c r="Y104" s="4"/>
      <c r="Z104" s="4"/>
      <c r="AA104" s="13"/>
      <c r="AB104" s="13"/>
      <c r="AC104" s="13"/>
    </row>
    <row r="105" spans="1:29" x14ac:dyDescent="0.25">
      <c r="A105" s="29">
        <v>11</v>
      </c>
      <c r="B105" s="2"/>
      <c r="C105" s="2"/>
      <c r="D105" s="2"/>
      <c r="E105" s="2"/>
      <c r="F105" s="2"/>
      <c r="G105" s="2"/>
      <c r="H105" s="5"/>
      <c r="I105" s="13"/>
      <c r="J105" s="13"/>
      <c r="K105" s="13"/>
      <c r="L105" s="13"/>
      <c r="M105" s="13"/>
      <c r="N105" s="13"/>
      <c r="O105" s="3"/>
      <c r="P105" s="33">
        <v>11</v>
      </c>
      <c r="Q105" s="2"/>
      <c r="R105" s="2"/>
      <c r="S105" s="2"/>
      <c r="T105" s="2"/>
      <c r="U105" s="2"/>
      <c r="V105" s="2"/>
      <c r="W105" s="5"/>
      <c r="X105" s="4"/>
      <c r="Y105" s="4"/>
      <c r="Z105" s="4"/>
      <c r="AA105" s="13"/>
      <c r="AB105" s="13"/>
      <c r="AC105" s="13"/>
    </row>
    <row r="106" spans="1:29" x14ac:dyDescent="0.25">
      <c r="A106" s="29">
        <v>12</v>
      </c>
      <c r="B106" s="2"/>
      <c r="C106" s="2"/>
      <c r="D106" s="2"/>
      <c r="E106" s="2"/>
      <c r="F106" s="2"/>
      <c r="G106" s="2"/>
      <c r="H106" s="5"/>
      <c r="I106" s="13"/>
      <c r="J106" s="13"/>
      <c r="K106" s="13"/>
      <c r="L106" s="13"/>
      <c r="M106" s="13"/>
      <c r="N106" s="13"/>
      <c r="O106" s="3"/>
      <c r="P106" s="33">
        <v>12</v>
      </c>
      <c r="Q106" s="2"/>
      <c r="R106" s="2"/>
      <c r="S106" s="2"/>
      <c r="T106" s="2"/>
      <c r="U106" s="2"/>
      <c r="V106" s="2"/>
      <c r="W106" s="5"/>
      <c r="X106" s="4"/>
      <c r="Y106" s="4"/>
      <c r="Z106" s="4"/>
      <c r="AA106" s="13"/>
      <c r="AB106" s="13"/>
      <c r="AC106" s="13"/>
    </row>
    <row r="107" spans="1:29" x14ac:dyDescent="0.25">
      <c r="A107" s="29">
        <v>1</v>
      </c>
      <c r="B107" s="2"/>
      <c r="C107" s="2"/>
      <c r="D107" s="2"/>
      <c r="E107" s="2"/>
      <c r="F107" s="2"/>
      <c r="G107" s="2"/>
      <c r="H107" s="5"/>
      <c r="I107" s="13"/>
      <c r="J107" s="13"/>
      <c r="K107" s="13"/>
      <c r="L107" s="13"/>
      <c r="M107" s="13"/>
      <c r="N107" s="13"/>
      <c r="O107" s="3"/>
      <c r="P107" s="33">
        <v>1</v>
      </c>
      <c r="Q107" s="2"/>
      <c r="R107" s="2"/>
      <c r="S107" s="2"/>
      <c r="T107" s="2"/>
      <c r="U107" s="2"/>
      <c r="V107" s="2"/>
      <c r="W107" s="5"/>
      <c r="X107" s="4"/>
      <c r="Y107" s="4"/>
      <c r="Z107" s="4"/>
      <c r="AA107" s="13"/>
      <c r="AB107" s="13"/>
      <c r="AC107" s="13"/>
    </row>
    <row r="108" spans="1:29" x14ac:dyDescent="0.25">
      <c r="A108" s="29">
        <v>2</v>
      </c>
      <c r="B108" s="2"/>
      <c r="C108" s="2"/>
      <c r="D108" s="2"/>
      <c r="E108" s="2"/>
      <c r="F108" s="2"/>
      <c r="G108" s="2"/>
      <c r="H108" s="5"/>
      <c r="I108" s="13"/>
      <c r="J108" s="13"/>
      <c r="K108" s="13"/>
      <c r="L108" s="13"/>
      <c r="M108" s="13"/>
      <c r="N108" s="13"/>
      <c r="O108" s="3"/>
      <c r="P108" s="33">
        <v>2</v>
      </c>
      <c r="Q108" s="2"/>
      <c r="R108" s="2"/>
      <c r="S108" s="2"/>
      <c r="T108" s="2"/>
      <c r="U108" s="2"/>
      <c r="V108" s="2"/>
      <c r="W108" s="5"/>
      <c r="X108" s="4"/>
      <c r="Y108" s="4"/>
      <c r="Z108" s="4"/>
      <c r="AA108" s="13"/>
      <c r="AB108" s="13"/>
      <c r="AC108" s="13"/>
    </row>
    <row r="109" spans="1:29" x14ac:dyDescent="0.25">
      <c r="A109" s="29">
        <v>3</v>
      </c>
      <c r="B109" s="2"/>
      <c r="C109" s="2"/>
      <c r="D109" s="2"/>
      <c r="E109" s="2"/>
      <c r="F109" s="2"/>
      <c r="G109" s="2"/>
      <c r="H109" s="5"/>
      <c r="I109" s="9"/>
      <c r="J109" s="13"/>
      <c r="K109" s="13"/>
      <c r="L109" s="13"/>
      <c r="M109" s="13"/>
      <c r="N109" s="13"/>
      <c r="O109" s="3"/>
      <c r="P109" s="33">
        <v>3</v>
      </c>
      <c r="Q109" s="2"/>
      <c r="R109" s="2"/>
      <c r="S109" s="2"/>
      <c r="T109" s="2"/>
      <c r="U109" s="2"/>
      <c r="V109" s="2"/>
      <c r="W109" s="5"/>
      <c r="X109" s="4"/>
      <c r="Y109" s="4"/>
      <c r="Z109" s="4"/>
      <c r="AA109" s="13"/>
      <c r="AB109" s="13"/>
      <c r="AC109" s="13"/>
    </row>
    <row r="110" spans="1:29" x14ac:dyDescent="0.25">
      <c r="A110" s="29">
        <v>4</v>
      </c>
      <c r="B110" s="2"/>
      <c r="C110" s="2"/>
      <c r="D110" s="2"/>
      <c r="E110" s="2"/>
      <c r="F110" s="2"/>
      <c r="G110" s="2"/>
      <c r="H110" s="5"/>
      <c r="I110" s="13"/>
      <c r="J110" s="9"/>
      <c r="K110" s="9"/>
      <c r="L110" s="13"/>
      <c r="M110" s="13"/>
      <c r="N110" s="13"/>
      <c r="O110" s="3"/>
      <c r="P110" s="33">
        <v>4</v>
      </c>
      <c r="Q110" s="2"/>
      <c r="R110" s="2"/>
      <c r="S110" s="2"/>
      <c r="T110" s="2"/>
      <c r="U110" s="2"/>
      <c r="V110" s="2"/>
      <c r="W110" s="5"/>
      <c r="X110" s="4"/>
      <c r="Y110" s="4"/>
      <c r="Z110" s="4"/>
      <c r="AA110" s="13"/>
      <c r="AB110" s="13"/>
      <c r="AC110" s="13"/>
    </row>
    <row r="111" spans="1:29" x14ac:dyDescent="0.25">
      <c r="A111" s="29">
        <v>5</v>
      </c>
      <c r="B111" s="2"/>
      <c r="C111" s="2"/>
      <c r="D111" s="2"/>
      <c r="E111" s="2"/>
      <c r="F111" s="2"/>
      <c r="G111" s="2"/>
      <c r="H111" s="5"/>
      <c r="I111" s="13"/>
      <c r="J111" s="13"/>
      <c r="K111" s="13"/>
      <c r="L111" s="13"/>
      <c r="M111" s="13"/>
      <c r="N111" s="13"/>
      <c r="O111" s="3"/>
      <c r="P111" s="33">
        <v>5</v>
      </c>
      <c r="Q111" s="2"/>
      <c r="R111" s="2"/>
      <c r="S111" s="2"/>
      <c r="T111" s="2"/>
      <c r="U111" s="2"/>
      <c r="V111" s="2"/>
      <c r="W111" s="5"/>
      <c r="X111" s="4"/>
      <c r="Y111" s="4"/>
      <c r="Z111" s="4"/>
      <c r="AA111" s="13"/>
      <c r="AB111" s="13"/>
      <c r="AC111" s="13"/>
    </row>
    <row r="112" spans="1:29" x14ac:dyDescent="0.25">
      <c r="A112" s="29">
        <v>6</v>
      </c>
      <c r="B112" s="2"/>
      <c r="C112" s="2"/>
      <c r="D112" s="2"/>
      <c r="E112" s="2"/>
      <c r="F112" s="2"/>
      <c r="G112" s="2"/>
      <c r="H112" s="5"/>
      <c r="I112" s="9"/>
      <c r="J112" s="9"/>
      <c r="K112" s="9"/>
      <c r="L112" s="13"/>
      <c r="M112" s="13"/>
      <c r="N112" s="13"/>
      <c r="O112" s="3"/>
      <c r="P112" s="33">
        <v>6</v>
      </c>
      <c r="Q112" s="2"/>
      <c r="R112" s="2"/>
      <c r="S112" s="2"/>
      <c r="T112" s="2"/>
      <c r="U112" s="2"/>
      <c r="V112" s="2"/>
      <c r="W112" s="5"/>
      <c r="X112" s="5"/>
      <c r="Y112" s="5"/>
      <c r="Z112" s="4"/>
      <c r="AA112" s="13"/>
      <c r="AB112" s="13"/>
      <c r="AC112" s="13"/>
    </row>
    <row r="113" spans="1:29" x14ac:dyDescent="0.25">
      <c r="A113" s="29">
        <v>7</v>
      </c>
      <c r="B113" s="2"/>
      <c r="C113" s="2"/>
      <c r="D113" s="2"/>
      <c r="E113" s="2"/>
      <c r="F113" s="2"/>
      <c r="G113" s="2"/>
      <c r="H113" s="5"/>
      <c r="I113" s="13"/>
      <c r="J113" s="13"/>
      <c r="K113" s="13"/>
      <c r="L113" s="13"/>
      <c r="M113" s="13"/>
      <c r="N113" s="13"/>
      <c r="O113" s="3"/>
      <c r="P113" s="33">
        <v>7</v>
      </c>
      <c r="Q113" s="2"/>
      <c r="R113" s="2"/>
      <c r="S113" s="2"/>
      <c r="T113" s="2"/>
      <c r="U113" s="2"/>
      <c r="V113" s="2"/>
      <c r="W113" s="5"/>
      <c r="X113" s="4"/>
      <c r="Y113" s="4"/>
      <c r="Z113" s="4"/>
      <c r="AA113" s="13"/>
      <c r="AB113" s="13"/>
      <c r="AC113" s="13"/>
    </row>
    <row r="114" spans="1:29" x14ac:dyDescent="0.25">
      <c r="A114" s="29">
        <v>8</v>
      </c>
      <c r="B114" s="2"/>
      <c r="C114" s="2"/>
      <c r="D114" s="2"/>
      <c r="E114" s="2"/>
      <c r="F114" s="2"/>
      <c r="G114" s="2"/>
      <c r="H114" s="5"/>
      <c r="I114" s="13"/>
      <c r="J114" s="13"/>
      <c r="K114" s="13"/>
      <c r="L114" s="13"/>
      <c r="M114" s="13"/>
      <c r="N114" s="13"/>
      <c r="O114" s="3"/>
      <c r="P114" s="33">
        <v>8</v>
      </c>
      <c r="Q114" s="2"/>
      <c r="R114" s="2"/>
      <c r="S114" s="2"/>
      <c r="T114" s="2"/>
      <c r="U114" s="2"/>
      <c r="V114" s="2"/>
      <c r="W114" s="5"/>
      <c r="X114" s="4"/>
      <c r="Y114" s="4"/>
      <c r="Z114" s="4"/>
      <c r="AA114" s="13"/>
      <c r="AB114" s="13"/>
      <c r="AC114" s="13"/>
    </row>
    <row r="115" spans="1:29" x14ac:dyDescent="0.25">
      <c r="A115" s="29">
        <v>9</v>
      </c>
      <c r="B115" s="2"/>
      <c r="C115" s="2"/>
      <c r="D115" s="2"/>
      <c r="E115" s="2"/>
      <c r="F115" s="2"/>
      <c r="G115" s="2"/>
      <c r="H115" s="5"/>
      <c r="I115" s="13"/>
      <c r="J115" s="13"/>
      <c r="K115" s="13"/>
      <c r="L115" s="13"/>
      <c r="M115" s="13"/>
      <c r="N115" s="13"/>
      <c r="O115" s="3"/>
      <c r="P115" s="33">
        <v>9</v>
      </c>
      <c r="Q115" s="2"/>
      <c r="R115" s="2"/>
      <c r="S115" s="2"/>
      <c r="T115" s="2"/>
      <c r="U115" s="2"/>
      <c r="V115" s="2"/>
      <c r="W115" s="5"/>
      <c r="X115" s="4"/>
      <c r="Y115" s="4"/>
      <c r="Z115" s="4"/>
      <c r="AA115" s="13"/>
      <c r="AB115" s="13"/>
      <c r="AC115" s="13"/>
    </row>
    <row r="116" spans="1:29" x14ac:dyDescent="0.25">
      <c r="A116" s="29">
        <v>10</v>
      </c>
      <c r="B116" s="2"/>
      <c r="C116" s="2"/>
      <c r="D116" s="2"/>
      <c r="E116" s="2"/>
      <c r="F116" s="2"/>
      <c r="G116" s="2"/>
      <c r="H116" s="5"/>
      <c r="I116" s="13"/>
      <c r="J116" s="13"/>
      <c r="K116" s="13"/>
      <c r="L116" s="13"/>
      <c r="M116" s="13"/>
      <c r="N116" s="13"/>
      <c r="O116" s="3"/>
      <c r="P116" s="33">
        <v>10</v>
      </c>
      <c r="Q116" s="2"/>
      <c r="R116" s="2"/>
      <c r="S116" s="2"/>
      <c r="T116" s="2"/>
      <c r="U116" s="2"/>
      <c r="V116" s="2"/>
      <c r="W116" s="5"/>
      <c r="X116" s="4"/>
      <c r="Y116" s="4"/>
      <c r="Z116" s="4"/>
      <c r="AA116" s="13"/>
      <c r="AB116" s="13"/>
      <c r="AC116" s="13"/>
    </row>
    <row r="117" spans="1:29" x14ac:dyDescent="0.25">
      <c r="A117" s="29">
        <v>11</v>
      </c>
      <c r="B117" s="2"/>
      <c r="C117" s="2"/>
      <c r="D117" s="2"/>
      <c r="E117" s="2"/>
      <c r="F117" s="2"/>
      <c r="G117" s="2"/>
      <c r="H117" s="5"/>
      <c r="I117" s="13"/>
      <c r="J117" s="13"/>
      <c r="K117" s="13"/>
      <c r="L117" s="13"/>
      <c r="M117" s="13"/>
      <c r="N117" s="13"/>
      <c r="O117" s="3"/>
      <c r="P117" s="33">
        <v>11</v>
      </c>
      <c r="Q117" s="2"/>
      <c r="R117" s="2"/>
      <c r="S117" s="2"/>
      <c r="T117" s="2"/>
      <c r="U117" s="2"/>
      <c r="V117" s="2"/>
      <c r="W117" s="5"/>
      <c r="X117" s="4"/>
      <c r="Y117" s="4"/>
      <c r="Z117" s="4"/>
      <c r="AA117" s="13"/>
      <c r="AB117" s="13"/>
      <c r="AC117" s="13"/>
    </row>
    <row r="118" spans="1:29" x14ac:dyDescent="0.25">
      <c r="A118" s="29">
        <v>12</v>
      </c>
      <c r="B118" s="2"/>
      <c r="C118" s="2"/>
      <c r="D118" s="2"/>
      <c r="E118" s="2"/>
      <c r="F118" s="2"/>
      <c r="G118" s="2"/>
      <c r="H118" s="5"/>
      <c r="I118" s="13"/>
      <c r="J118" s="13"/>
      <c r="K118" s="13"/>
      <c r="L118" s="13"/>
      <c r="M118" s="13"/>
      <c r="N118" s="13"/>
      <c r="O118" s="3"/>
      <c r="P118" s="33">
        <v>12</v>
      </c>
      <c r="Q118" s="2"/>
      <c r="R118" s="2"/>
      <c r="S118" s="2"/>
      <c r="T118" s="2"/>
      <c r="U118" s="2"/>
      <c r="V118" s="2"/>
      <c r="W118" s="5"/>
      <c r="X118" s="4"/>
      <c r="Y118" s="4"/>
      <c r="Z118" s="4"/>
      <c r="AA118" s="13"/>
      <c r="AB118" s="13"/>
      <c r="AC118" s="13"/>
    </row>
    <row r="119" spans="1:29" ht="15" customHeight="1" x14ac:dyDescent="0.25">
      <c r="A119" s="30" t="s">
        <v>358</v>
      </c>
      <c r="B119" s="2" t="s">
        <v>9</v>
      </c>
      <c r="C119" s="2" t="s">
        <v>10</v>
      </c>
      <c r="D119" s="2">
        <v>100</v>
      </c>
      <c r="E119" s="2">
        <v>173.01466426299999</v>
      </c>
      <c r="F119" s="2" t="s">
        <v>11</v>
      </c>
      <c r="G119" s="2">
        <v>-4.01</v>
      </c>
      <c r="H119" s="4" t="s">
        <v>4</v>
      </c>
      <c r="I119" s="13">
        <v>0.72</v>
      </c>
      <c r="J119" s="13">
        <v>0.75</v>
      </c>
      <c r="K119" s="13">
        <v>0.73</v>
      </c>
      <c r="L119" s="13">
        <v>0.73333333333333339</v>
      </c>
      <c r="M119" s="13">
        <f t="shared" si="7"/>
        <v>1.527525231651948E-2</v>
      </c>
      <c r="N119" s="13">
        <f t="shared" si="8"/>
        <v>2.0829889522526561</v>
      </c>
      <c r="O119" s="6"/>
      <c r="P119" s="30" t="s">
        <v>358</v>
      </c>
      <c r="Q119" s="2" t="s">
        <v>9</v>
      </c>
      <c r="R119" s="2" t="s">
        <v>10</v>
      </c>
      <c r="S119" s="2">
        <v>100</v>
      </c>
      <c r="T119" s="2">
        <v>173.01466426299999</v>
      </c>
      <c r="U119" s="2" t="s">
        <v>11</v>
      </c>
      <c r="V119" s="2">
        <v>-4.01</v>
      </c>
      <c r="W119" s="33" t="s">
        <v>4</v>
      </c>
      <c r="X119" s="4" t="s">
        <v>12</v>
      </c>
      <c r="Y119" s="4" t="s">
        <v>12</v>
      </c>
      <c r="Z119" s="4" t="s">
        <v>12</v>
      </c>
      <c r="AA119" s="13" t="e">
        <f t="shared" si="9"/>
        <v>#DIV/0!</v>
      </c>
      <c r="AB119" s="13" t="e">
        <f t="shared" si="10"/>
        <v>#DIV/0!</v>
      </c>
      <c r="AC119" s="13" t="e">
        <f t="shared" si="11"/>
        <v>#DIV/0!</v>
      </c>
    </row>
    <row r="120" spans="1:29" x14ac:dyDescent="0.25">
      <c r="A120" s="30" t="s">
        <v>358</v>
      </c>
      <c r="B120" s="2" t="s">
        <v>13</v>
      </c>
      <c r="C120" s="2" t="s">
        <v>14</v>
      </c>
      <c r="D120" s="2">
        <v>200</v>
      </c>
      <c r="E120" s="2">
        <v>187.030314328</v>
      </c>
      <c r="F120" s="2" t="s">
        <v>15</v>
      </c>
      <c r="G120" s="2">
        <v>-3.65</v>
      </c>
      <c r="H120" s="4" t="s">
        <v>4</v>
      </c>
      <c r="I120" s="13">
        <v>0.76</v>
      </c>
      <c r="J120" s="13">
        <v>0.79</v>
      </c>
      <c r="K120" s="13">
        <v>0.77</v>
      </c>
      <c r="L120" s="13">
        <v>0.77333333333333343</v>
      </c>
      <c r="M120" s="13">
        <f t="shared" si="7"/>
        <v>1.527525231651948E-2</v>
      </c>
      <c r="N120" s="13">
        <f t="shared" si="8"/>
        <v>1.9752481443775189</v>
      </c>
      <c r="O120" s="6"/>
      <c r="P120" s="30" t="s">
        <v>358</v>
      </c>
      <c r="Q120" s="2" t="s">
        <v>13</v>
      </c>
      <c r="R120" s="2" t="s">
        <v>14</v>
      </c>
      <c r="S120" s="2">
        <v>200</v>
      </c>
      <c r="T120" s="2">
        <v>187.030314328</v>
      </c>
      <c r="U120" s="2" t="s">
        <v>15</v>
      </c>
      <c r="V120" s="2">
        <v>-3.65</v>
      </c>
      <c r="W120" s="33" t="s">
        <v>4</v>
      </c>
      <c r="X120" s="4" t="s">
        <v>12</v>
      </c>
      <c r="Y120" s="4" t="s">
        <v>12</v>
      </c>
      <c r="Z120" s="4" t="s">
        <v>12</v>
      </c>
      <c r="AA120" s="13" t="e">
        <f t="shared" si="9"/>
        <v>#DIV/0!</v>
      </c>
      <c r="AB120" s="13" t="e">
        <f t="shared" si="10"/>
        <v>#DIV/0!</v>
      </c>
      <c r="AC120" s="13" t="e">
        <f t="shared" si="11"/>
        <v>#DIV/0!</v>
      </c>
    </row>
    <row r="121" spans="1:29" x14ac:dyDescent="0.25">
      <c r="A121" s="30" t="s">
        <v>358</v>
      </c>
      <c r="B121" s="2" t="s">
        <v>16</v>
      </c>
      <c r="C121" s="2" t="s">
        <v>17</v>
      </c>
      <c r="D121" s="2">
        <v>300</v>
      </c>
      <c r="E121" s="2">
        <v>201.045964392</v>
      </c>
      <c r="F121" s="2" t="s">
        <v>18</v>
      </c>
      <c r="G121" s="2">
        <v>-3.13</v>
      </c>
      <c r="H121" s="4" t="s">
        <v>4</v>
      </c>
      <c r="I121" s="13">
        <v>0.88</v>
      </c>
      <c r="J121" s="13">
        <v>0.9</v>
      </c>
      <c r="K121" s="13">
        <v>0.9</v>
      </c>
      <c r="L121" s="13">
        <v>0.89333333333333342</v>
      </c>
      <c r="M121" s="13">
        <f t="shared" si="7"/>
        <v>1.1547005383792525E-2</v>
      </c>
      <c r="N121" s="13">
        <f t="shared" si="8"/>
        <v>1.2925752295290138</v>
      </c>
      <c r="O121" s="6"/>
      <c r="P121" s="30" t="s">
        <v>358</v>
      </c>
      <c r="Q121" s="2" t="s">
        <v>16</v>
      </c>
      <c r="R121" s="2" t="s">
        <v>17</v>
      </c>
      <c r="S121" s="2">
        <v>300</v>
      </c>
      <c r="T121" s="2">
        <v>201.045964392</v>
      </c>
      <c r="U121" s="2" t="s">
        <v>18</v>
      </c>
      <c r="V121" s="2">
        <v>-3.13</v>
      </c>
      <c r="W121" s="33" t="s">
        <v>4</v>
      </c>
      <c r="X121" s="4">
        <v>0.88</v>
      </c>
      <c r="Y121" s="4">
        <v>0.88</v>
      </c>
      <c r="Z121" s="4">
        <v>0.88</v>
      </c>
      <c r="AA121" s="13">
        <f t="shared" si="9"/>
        <v>0.88</v>
      </c>
      <c r="AB121" s="13">
        <f t="shared" si="10"/>
        <v>0</v>
      </c>
      <c r="AC121" s="13">
        <f t="shared" si="11"/>
        <v>0</v>
      </c>
    </row>
    <row r="122" spans="1:29" x14ac:dyDescent="0.25">
      <c r="A122" s="30" t="s">
        <v>358</v>
      </c>
      <c r="B122" s="2" t="s">
        <v>19</v>
      </c>
      <c r="C122" s="2" t="s">
        <v>20</v>
      </c>
      <c r="D122" s="2">
        <v>400</v>
      </c>
      <c r="E122" s="2">
        <v>215.06161445699999</v>
      </c>
      <c r="F122" s="2" t="s">
        <v>21</v>
      </c>
      <c r="G122" s="2">
        <v>-2.68</v>
      </c>
      <c r="H122" s="4" t="s">
        <v>4</v>
      </c>
      <c r="I122" s="13">
        <v>1.35</v>
      </c>
      <c r="J122" s="13">
        <v>1.37</v>
      </c>
      <c r="K122" s="13">
        <v>1.36</v>
      </c>
      <c r="L122" s="13">
        <v>1.36</v>
      </c>
      <c r="M122" s="13">
        <f t="shared" si="7"/>
        <v>1.0000000000000009E-2</v>
      </c>
      <c r="N122" s="13">
        <f t="shared" si="8"/>
        <v>0.73529411764705943</v>
      </c>
      <c r="O122" s="6"/>
      <c r="P122" s="30" t="s">
        <v>358</v>
      </c>
      <c r="Q122" s="2" t="s">
        <v>19</v>
      </c>
      <c r="R122" s="2" t="s">
        <v>20</v>
      </c>
      <c r="S122" s="2">
        <v>400</v>
      </c>
      <c r="T122" s="2">
        <v>215.06161445699999</v>
      </c>
      <c r="U122" s="2" t="s">
        <v>21</v>
      </c>
      <c r="V122" s="2">
        <v>-2.68</v>
      </c>
      <c r="W122" s="33" t="s">
        <v>4</v>
      </c>
      <c r="X122" s="4">
        <v>1.35</v>
      </c>
      <c r="Y122" s="4">
        <v>1.37</v>
      </c>
      <c r="Z122" s="4">
        <v>1.36</v>
      </c>
      <c r="AA122" s="13">
        <f t="shared" si="9"/>
        <v>1.36</v>
      </c>
      <c r="AB122" s="13">
        <f t="shared" si="10"/>
        <v>1.0000000000000009E-2</v>
      </c>
      <c r="AC122" s="13">
        <f t="shared" si="11"/>
        <v>0.73529411764705943</v>
      </c>
    </row>
    <row r="123" spans="1:29" x14ac:dyDescent="0.25">
      <c r="A123" s="30" t="s">
        <v>358</v>
      </c>
      <c r="B123" s="2" t="s">
        <v>22</v>
      </c>
      <c r="C123" s="2" t="s">
        <v>23</v>
      </c>
      <c r="D123" s="2">
        <v>500</v>
      </c>
      <c r="E123" s="2">
        <v>229.07726452099999</v>
      </c>
      <c r="F123" s="2" t="s">
        <v>24</v>
      </c>
      <c r="G123" s="2">
        <v>-2.2400000000000002</v>
      </c>
      <c r="H123" s="4" t="s">
        <v>4</v>
      </c>
      <c r="I123" s="13">
        <v>3.16</v>
      </c>
      <c r="J123" s="13">
        <v>3.19</v>
      </c>
      <c r="K123" s="13">
        <v>3.17</v>
      </c>
      <c r="L123" s="13">
        <v>3.1733333333333333</v>
      </c>
      <c r="M123" s="13">
        <f t="shared" si="7"/>
        <v>1.5275252316519385E-2</v>
      </c>
      <c r="N123" s="13">
        <f t="shared" si="8"/>
        <v>0.48136299316762765</v>
      </c>
      <c r="O123" s="6"/>
      <c r="P123" s="30" t="s">
        <v>358</v>
      </c>
      <c r="Q123" s="2" t="s">
        <v>22</v>
      </c>
      <c r="R123" s="2" t="s">
        <v>23</v>
      </c>
      <c r="S123" s="2">
        <v>500</v>
      </c>
      <c r="T123" s="2">
        <v>229.07726452099999</v>
      </c>
      <c r="U123" s="2" t="s">
        <v>24</v>
      </c>
      <c r="V123" s="2">
        <v>-2.2400000000000002</v>
      </c>
      <c r="W123" s="33" t="s">
        <v>4</v>
      </c>
      <c r="X123" s="4">
        <v>3.15</v>
      </c>
      <c r="Y123" s="4">
        <v>3.18</v>
      </c>
      <c r="Z123" s="4">
        <v>3.18</v>
      </c>
      <c r="AA123" s="13">
        <f t="shared" si="9"/>
        <v>3.17</v>
      </c>
      <c r="AB123" s="13">
        <f t="shared" si="10"/>
        <v>1.7320508075688915E-2</v>
      </c>
      <c r="AC123" s="13">
        <f t="shared" si="11"/>
        <v>0.54638826737189006</v>
      </c>
    </row>
    <row r="124" spans="1:29" x14ac:dyDescent="0.25">
      <c r="A124" s="30" t="s">
        <v>358</v>
      </c>
      <c r="B124" s="2" t="s">
        <v>25</v>
      </c>
      <c r="C124" s="2" t="s">
        <v>26</v>
      </c>
      <c r="D124" s="2">
        <v>600</v>
      </c>
      <c r="E124" s="2">
        <v>243.09291458499999</v>
      </c>
      <c r="F124" s="2" t="s">
        <v>27</v>
      </c>
      <c r="G124" s="2">
        <v>-1.79</v>
      </c>
      <c r="H124" s="4" t="s">
        <v>4</v>
      </c>
      <c r="I124" s="13">
        <v>4.96</v>
      </c>
      <c r="J124" s="13">
        <v>4.9800000000000004</v>
      </c>
      <c r="K124" s="13">
        <v>4.97</v>
      </c>
      <c r="L124" s="13">
        <v>4.97</v>
      </c>
      <c r="M124" s="13">
        <f t="shared" si="7"/>
        <v>1.0000000000000231E-2</v>
      </c>
      <c r="N124" s="13">
        <f t="shared" si="8"/>
        <v>0.20120724346076924</v>
      </c>
      <c r="O124" s="6"/>
      <c r="P124" s="30" t="s">
        <v>358</v>
      </c>
      <c r="Q124" s="2" t="s">
        <v>25</v>
      </c>
      <c r="R124" s="2" t="s">
        <v>26</v>
      </c>
      <c r="S124" s="2">
        <v>600</v>
      </c>
      <c r="T124" s="2">
        <v>243.09291458499999</v>
      </c>
      <c r="U124" s="2" t="s">
        <v>27</v>
      </c>
      <c r="V124" s="2">
        <v>-1.79</v>
      </c>
      <c r="W124" s="33" t="s">
        <v>4</v>
      </c>
      <c r="X124" s="4">
        <v>4.97</v>
      </c>
      <c r="Y124" s="4">
        <v>4.9800000000000004</v>
      </c>
      <c r="Z124" s="4">
        <v>4.9800000000000004</v>
      </c>
      <c r="AA124" s="13">
        <f t="shared" si="9"/>
        <v>4.9766666666666666</v>
      </c>
      <c r="AB124" s="13">
        <f t="shared" si="10"/>
        <v>5.7735026918966474E-3</v>
      </c>
      <c r="AC124" s="13">
        <f t="shared" si="11"/>
        <v>0.11601144056054885</v>
      </c>
    </row>
    <row r="125" spans="1:29" x14ac:dyDescent="0.25">
      <c r="A125" s="30" t="s">
        <v>358</v>
      </c>
      <c r="B125" s="2" t="s">
        <v>28</v>
      </c>
      <c r="C125" s="2" t="s">
        <v>29</v>
      </c>
      <c r="D125" s="2">
        <v>700</v>
      </c>
      <c r="E125" s="2">
        <v>257.10856465000001</v>
      </c>
      <c r="F125" s="2" t="s">
        <v>30</v>
      </c>
      <c r="G125" s="2">
        <v>-1.35</v>
      </c>
      <c r="H125" s="4" t="s">
        <v>4</v>
      </c>
      <c r="I125" s="13">
        <v>6.15</v>
      </c>
      <c r="J125" s="13">
        <v>6.18</v>
      </c>
      <c r="K125" s="13">
        <v>6.16</v>
      </c>
      <c r="L125" s="13">
        <v>6.163333333333334</v>
      </c>
      <c r="M125" s="13">
        <f t="shared" si="7"/>
        <v>1.527525231651914E-2</v>
      </c>
      <c r="N125" s="13">
        <f t="shared" si="8"/>
        <v>0.24784076230155444</v>
      </c>
      <c r="O125" s="6"/>
      <c r="P125" s="30" t="s">
        <v>358</v>
      </c>
      <c r="Q125" s="2" t="s">
        <v>28</v>
      </c>
      <c r="R125" s="2" t="s">
        <v>29</v>
      </c>
      <c r="S125" s="2">
        <v>700</v>
      </c>
      <c r="T125" s="2">
        <v>257.10856465000001</v>
      </c>
      <c r="U125" s="2" t="s">
        <v>30</v>
      </c>
      <c r="V125" s="2">
        <v>-1.35</v>
      </c>
      <c r="W125" s="33" t="s">
        <v>4</v>
      </c>
      <c r="X125" s="4">
        <v>6.16</v>
      </c>
      <c r="Y125" s="4">
        <v>6.16</v>
      </c>
      <c r="Z125" s="4">
        <v>6.16</v>
      </c>
      <c r="AA125" s="13">
        <f t="shared" si="9"/>
        <v>6.16</v>
      </c>
      <c r="AB125" s="13">
        <f t="shared" si="10"/>
        <v>0</v>
      </c>
      <c r="AC125" s="13">
        <f t="shared" si="11"/>
        <v>0</v>
      </c>
    </row>
    <row r="126" spans="1:29" x14ac:dyDescent="0.25">
      <c r="A126" s="30" t="s">
        <v>358</v>
      </c>
      <c r="B126" s="2" t="s">
        <v>31</v>
      </c>
      <c r="C126" s="2" t="s">
        <v>32</v>
      </c>
      <c r="D126" s="2">
        <v>800</v>
      </c>
      <c r="E126" s="2">
        <v>271.124214714</v>
      </c>
      <c r="F126" s="2" t="s">
        <v>33</v>
      </c>
      <c r="G126" s="2">
        <v>-0.9</v>
      </c>
      <c r="H126" s="4" t="s">
        <v>4</v>
      </c>
      <c r="I126" s="13">
        <v>7.13</v>
      </c>
      <c r="J126" s="13">
        <v>7.17</v>
      </c>
      <c r="K126" s="13">
        <v>7.14</v>
      </c>
      <c r="L126" s="13">
        <v>7.1466666666666674</v>
      </c>
      <c r="M126" s="13">
        <f t="shared" si="7"/>
        <v>2.0816659994661382E-2</v>
      </c>
      <c r="N126" s="13">
        <f t="shared" si="8"/>
        <v>0.29127789171634394</v>
      </c>
      <c r="O126" s="6"/>
      <c r="P126" s="30" t="s">
        <v>358</v>
      </c>
      <c r="Q126" s="2" t="s">
        <v>31</v>
      </c>
      <c r="R126" s="2" t="s">
        <v>32</v>
      </c>
      <c r="S126" s="2">
        <v>800</v>
      </c>
      <c r="T126" s="2">
        <v>271.124214714</v>
      </c>
      <c r="U126" s="2" t="s">
        <v>33</v>
      </c>
      <c r="V126" s="2">
        <v>-0.9</v>
      </c>
      <c r="W126" s="33" t="s">
        <v>4</v>
      </c>
      <c r="X126" s="4">
        <v>7.14</v>
      </c>
      <c r="Y126" s="4">
        <v>7.14</v>
      </c>
      <c r="Z126" s="4">
        <v>7.14</v>
      </c>
      <c r="AA126" s="13">
        <f t="shared" si="9"/>
        <v>7.14</v>
      </c>
      <c r="AB126" s="13">
        <f t="shared" si="10"/>
        <v>0</v>
      </c>
      <c r="AC126" s="13">
        <f t="shared" si="11"/>
        <v>0</v>
      </c>
    </row>
    <row r="127" spans="1:29" x14ac:dyDescent="0.25">
      <c r="A127" s="30" t="s">
        <v>358</v>
      </c>
      <c r="B127" s="2" t="s">
        <v>34</v>
      </c>
      <c r="C127" s="2" t="s">
        <v>35</v>
      </c>
      <c r="D127" s="2">
        <v>900</v>
      </c>
      <c r="E127" s="2">
        <v>285.13986477899999</v>
      </c>
      <c r="F127" s="2" t="s">
        <v>36</v>
      </c>
      <c r="G127" s="2">
        <v>-0.46</v>
      </c>
      <c r="H127" s="4" t="s">
        <v>4</v>
      </c>
      <c r="I127" s="13">
        <v>8.01</v>
      </c>
      <c r="J127" s="13">
        <v>8.0399999999999991</v>
      </c>
      <c r="K127" s="13">
        <v>8.02</v>
      </c>
      <c r="L127" s="13">
        <v>8.0233333333333317</v>
      </c>
      <c r="M127" s="13">
        <f t="shared" si="7"/>
        <v>1.527525231651914E-2</v>
      </c>
      <c r="N127" s="13">
        <f t="shared" si="8"/>
        <v>0.1903853633134916</v>
      </c>
      <c r="O127" s="6"/>
      <c r="P127" s="30" t="s">
        <v>358</v>
      </c>
      <c r="Q127" s="2" t="s">
        <v>34</v>
      </c>
      <c r="R127" s="2" t="s">
        <v>35</v>
      </c>
      <c r="S127" s="2">
        <v>900</v>
      </c>
      <c r="T127" s="2">
        <v>285.13986477899999</v>
      </c>
      <c r="U127" s="2" t="s">
        <v>36</v>
      </c>
      <c r="V127" s="2">
        <v>-0.46</v>
      </c>
      <c r="W127" s="33" t="s">
        <v>4</v>
      </c>
      <c r="X127" s="4">
        <v>8.01</v>
      </c>
      <c r="Y127" s="4">
        <v>8.01</v>
      </c>
      <c r="Z127" s="4">
        <v>8.02</v>
      </c>
      <c r="AA127" s="13">
        <f t="shared" si="9"/>
        <v>8.0133333333333336</v>
      </c>
      <c r="AB127" s="13">
        <f t="shared" si="10"/>
        <v>5.7735026918961348E-3</v>
      </c>
      <c r="AC127" s="13">
        <f t="shared" si="11"/>
        <v>7.204870247790518E-2</v>
      </c>
    </row>
    <row r="128" spans="1:29" x14ac:dyDescent="0.25">
      <c r="A128" s="30" t="s">
        <v>358</v>
      </c>
      <c r="B128" s="2" t="s">
        <v>37</v>
      </c>
      <c r="C128" s="2" t="s">
        <v>38</v>
      </c>
      <c r="D128" s="2">
        <v>1000</v>
      </c>
      <c r="E128" s="2">
        <v>299.15551484299999</v>
      </c>
      <c r="F128" s="2" t="s">
        <v>39</v>
      </c>
      <c r="G128" s="2">
        <v>-0.02</v>
      </c>
      <c r="H128" s="4" t="s">
        <v>4</v>
      </c>
      <c r="I128" s="13">
        <v>8.82</v>
      </c>
      <c r="J128" s="13">
        <v>8.84</v>
      </c>
      <c r="K128" s="13">
        <v>8.82</v>
      </c>
      <c r="L128" s="13">
        <v>8.8266666666666662</v>
      </c>
      <c r="M128" s="13">
        <f t="shared" si="7"/>
        <v>1.154700538379227E-2</v>
      </c>
      <c r="N128" s="13">
        <f t="shared" si="8"/>
        <v>0.13081954739945925</v>
      </c>
      <c r="O128" s="6"/>
      <c r="P128" s="30" t="s">
        <v>358</v>
      </c>
      <c r="Q128" s="2" t="s">
        <v>37</v>
      </c>
      <c r="R128" s="2" t="s">
        <v>38</v>
      </c>
      <c r="S128" s="2">
        <v>1000</v>
      </c>
      <c r="T128" s="2">
        <v>299.15551484299999</v>
      </c>
      <c r="U128" s="2" t="s">
        <v>39</v>
      </c>
      <c r="V128" s="2">
        <v>-0.02</v>
      </c>
      <c r="W128" s="33" t="s">
        <v>4</v>
      </c>
      <c r="X128" s="4">
        <v>8.82</v>
      </c>
      <c r="Y128" s="4">
        <v>8.83</v>
      </c>
      <c r="Z128" s="4">
        <v>8.84</v>
      </c>
      <c r="AA128" s="13">
        <f t="shared" si="9"/>
        <v>8.83</v>
      </c>
      <c r="AB128" s="13">
        <f t="shared" si="10"/>
        <v>9.9999999999997868E-3</v>
      </c>
      <c r="AC128" s="13">
        <f t="shared" si="11"/>
        <v>0.1132502831257054</v>
      </c>
    </row>
    <row r="129" spans="1:29" x14ac:dyDescent="0.25">
      <c r="A129" s="30" t="s">
        <v>358</v>
      </c>
      <c r="B129" s="2" t="s">
        <v>40</v>
      </c>
      <c r="C129" s="2" t="s">
        <v>41</v>
      </c>
      <c r="D129" s="2">
        <v>1100</v>
      </c>
      <c r="E129" s="2">
        <v>313.17116490699999</v>
      </c>
      <c r="F129" s="2" t="s">
        <v>42</v>
      </c>
      <c r="G129" s="2">
        <v>0.43</v>
      </c>
      <c r="H129" s="4" t="s">
        <v>4</v>
      </c>
      <c r="I129" s="13">
        <v>9.6</v>
      </c>
      <c r="J129" s="13">
        <v>9.6300000000000008</v>
      </c>
      <c r="K129" s="13">
        <v>9.61</v>
      </c>
      <c r="L129" s="13">
        <v>9.6133333333333333</v>
      </c>
      <c r="M129" s="13">
        <f t="shared" si="7"/>
        <v>1.527525231652011E-2</v>
      </c>
      <c r="N129" s="13">
        <f t="shared" si="8"/>
        <v>0.158896522016506</v>
      </c>
      <c r="O129" s="6"/>
      <c r="P129" s="30" t="s">
        <v>358</v>
      </c>
      <c r="Q129" s="2" t="s">
        <v>40</v>
      </c>
      <c r="R129" s="2" t="s">
        <v>41</v>
      </c>
      <c r="S129" s="2">
        <v>1100</v>
      </c>
      <c r="T129" s="2">
        <v>313.17116490699999</v>
      </c>
      <c r="U129" s="2" t="s">
        <v>42</v>
      </c>
      <c r="V129" s="2">
        <v>0.43</v>
      </c>
      <c r="W129" s="33" t="s">
        <v>4</v>
      </c>
      <c r="X129" s="4">
        <v>9.61</v>
      </c>
      <c r="Y129" s="4">
        <v>9.6199999999999992</v>
      </c>
      <c r="Z129" s="4">
        <v>9.61</v>
      </c>
      <c r="AA129" s="13">
        <f t="shared" si="9"/>
        <v>9.6133333333333315</v>
      </c>
      <c r="AB129" s="13">
        <f t="shared" si="10"/>
        <v>5.7735026918961348E-3</v>
      </c>
      <c r="AC129" s="13">
        <f t="shared" si="11"/>
        <v>6.0057240206963972E-2</v>
      </c>
    </row>
    <row r="130" spans="1:29" x14ac:dyDescent="0.25">
      <c r="A130" s="30" t="s">
        <v>358</v>
      </c>
      <c r="B130" s="2" t="s">
        <v>43</v>
      </c>
      <c r="C130" s="2" t="s">
        <v>44</v>
      </c>
      <c r="D130" s="2">
        <v>1200</v>
      </c>
      <c r="E130" s="2">
        <v>327.18681497199998</v>
      </c>
      <c r="F130" s="2" t="s">
        <v>45</v>
      </c>
      <c r="G130" s="2">
        <v>0.87</v>
      </c>
      <c r="H130" s="4" t="s">
        <v>4</v>
      </c>
      <c r="I130" s="13">
        <v>10.38</v>
      </c>
      <c r="J130" s="13">
        <v>10.41</v>
      </c>
      <c r="K130" s="13">
        <v>10.38</v>
      </c>
      <c r="L130" s="13">
        <v>10.39</v>
      </c>
      <c r="M130" s="13">
        <f t="shared" si="7"/>
        <v>1.7320508075688402E-2</v>
      </c>
      <c r="N130" s="13">
        <f t="shared" si="8"/>
        <v>0.16670363884204428</v>
      </c>
      <c r="O130" s="6"/>
      <c r="P130" s="30" t="s">
        <v>358</v>
      </c>
      <c r="Q130" s="2" t="s">
        <v>43</v>
      </c>
      <c r="R130" s="2" t="s">
        <v>44</v>
      </c>
      <c r="S130" s="2">
        <v>1200</v>
      </c>
      <c r="T130" s="2">
        <v>327.18681497199998</v>
      </c>
      <c r="U130" s="2" t="s">
        <v>45</v>
      </c>
      <c r="V130" s="2">
        <v>0.87</v>
      </c>
      <c r="W130" s="33" t="s">
        <v>4</v>
      </c>
      <c r="X130" s="4">
        <v>10.38</v>
      </c>
      <c r="Y130" s="4">
        <v>10.39</v>
      </c>
      <c r="Z130" s="4">
        <v>10.39</v>
      </c>
      <c r="AA130" s="13">
        <f t="shared" si="9"/>
        <v>10.386666666666668</v>
      </c>
      <c r="AB130" s="13">
        <f t="shared" si="10"/>
        <v>5.7735026918961348E-3</v>
      </c>
      <c r="AC130" s="13">
        <f t="shared" si="11"/>
        <v>5.5585712694763804E-2</v>
      </c>
    </row>
    <row r="131" spans="1:29" x14ac:dyDescent="0.25">
      <c r="A131" s="30" t="s">
        <v>358</v>
      </c>
      <c r="B131" s="2" t="s">
        <v>46</v>
      </c>
      <c r="C131" s="2" t="s">
        <v>47</v>
      </c>
      <c r="D131" s="2">
        <v>1300</v>
      </c>
      <c r="E131" s="2">
        <v>341.20246503599998</v>
      </c>
      <c r="F131" s="2" t="s">
        <v>48</v>
      </c>
      <c r="G131" s="2">
        <v>1.32</v>
      </c>
      <c r="H131" s="4" t="s">
        <v>4</v>
      </c>
      <c r="I131" s="13">
        <v>11.15</v>
      </c>
      <c r="J131" s="13">
        <v>11.18</v>
      </c>
      <c r="K131" s="13">
        <v>11.16</v>
      </c>
      <c r="L131" s="13">
        <v>11.163333333333332</v>
      </c>
      <c r="M131" s="13">
        <f t="shared" si="7"/>
        <v>1.527525231651914E-2</v>
      </c>
      <c r="N131" s="13">
        <f t="shared" si="8"/>
        <v>0.13683415034206459</v>
      </c>
      <c r="O131" s="6"/>
      <c r="P131" s="30" t="s">
        <v>358</v>
      </c>
      <c r="Q131" s="2" t="s">
        <v>46</v>
      </c>
      <c r="R131" s="2" t="s">
        <v>47</v>
      </c>
      <c r="S131" s="2">
        <v>1300</v>
      </c>
      <c r="T131" s="2">
        <v>341.20246503599998</v>
      </c>
      <c r="U131" s="2" t="s">
        <v>48</v>
      </c>
      <c r="V131" s="2">
        <v>1.32</v>
      </c>
      <c r="W131" s="33" t="s">
        <v>4</v>
      </c>
      <c r="X131" s="4">
        <v>11.16</v>
      </c>
      <c r="Y131" s="4">
        <v>11.17</v>
      </c>
      <c r="Z131" s="4">
        <v>11.16</v>
      </c>
      <c r="AA131" s="13">
        <f t="shared" si="9"/>
        <v>11.163333333333332</v>
      </c>
      <c r="AB131" s="13">
        <f t="shared" si="10"/>
        <v>5.7735026918961348E-3</v>
      </c>
      <c r="AC131" s="13">
        <f t="shared" si="11"/>
        <v>5.1718447523703817E-2</v>
      </c>
    </row>
    <row r="132" spans="1:29" x14ac:dyDescent="0.25">
      <c r="A132" s="30" t="s">
        <v>358</v>
      </c>
      <c r="B132" s="2" t="s">
        <v>49</v>
      </c>
      <c r="C132" s="2" t="s">
        <v>50</v>
      </c>
      <c r="D132" s="2">
        <v>1400</v>
      </c>
      <c r="E132" s="2">
        <v>355.21811510100002</v>
      </c>
      <c r="F132" s="2" t="s">
        <v>51</v>
      </c>
      <c r="G132" s="2">
        <v>1.76</v>
      </c>
      <c r="H132" s="4" t="s">
        <v>4</v>
      </c>
      <c r="I132" s="13">
        <v>11.93</v>
      </c>
      <c r="J132" s="13">
        <v>11.97</v>
      </c>
      <c r="K132" s="13">
        <v>11.95</v>
      </c>
      <c r="L132" s="13">
        <v>11.949999999999998</v>
      </c>
      <c r="M132" s="13">
        <f t="shared" ref="M132:M138" si="12">STDEV(I132:K132)</f>
        <v>2.0000000000000462E-2</v>
      </c>
      <c r="N132" s="13">
        <f t="shared" ref="N132:N138" si="13">M132/L132*100</f>
        <v>0.16736401673640558</v>
      </c>
      <c r="O132" s="6"/>
      <c r="P132" s="30" t="s">
        <v>358</v>
      </c>
      <c r="Q132" s="2" t="s">
        <v>49</v>
      </c>
      <c r="R132" s="2" t="s">
        <v>50</v>
      </c>
      <c r="S132" s="2">
        <v>1400</v>
      </c>
      <c r="T132" s="2">
        <v>355.21811510100002</v>
      </c>
      <c r="U132" s="2" t="s">
        <v>51</v>
      </c>
      <c r="V132" s="2">
        <v>1.76</v>
      </c>
      <c r="W132" s="33" t="s">
        <v>4</v>
      </c>
      <c r="X132" s="4">
        <v>11.95</v>
      </c>
      <c r="Y132" s="4">
        <v>11.96</v>
      </c>
      <c r="Z132" s="4">
        <v>11.96</v>
      </c>
      <c r="AA132" s="13">
        <f t="shared" ref="AA132:AA138" si="14">AVERAGE(X132:Z132)</f>
        <v>11.956666666666669</v>
      </c>
      <c r="AB132" s="13">
        <f t="shared" ref="AB132:AB138" si="15">STDEV(X132:Z132)</f>
        <v>5.77350269189716E-3</v>
      </c>
      <c r="AC132" s="13">
        <f t="shared" ref="AC132:AC138" si="16">AB132/AA132*100</f>
        <v>4.828689176384577E-2</v>
      </c>
    </row>
    <row r="133" spans="1:29" x14ac:dyDescent="0.25">
      <c r="A133" s="30" t="s">
        <v>358</v>
      </c>
      <c r="B133" s="2" t="s">
        <v>52</v>
      </c>
      <c r="C133" s="2" t="s">
        <v>53</v>
      </c>
      <c r="D133" s="2">
        <v>1500</v>
      </c>
      <c r="E133" s="2">
        <v>369.23376516500002</v>
      </c>
      <c r="F133" s="2" t="s">
        <v>54</v>
      </c>
      <c r="G133" s="2">
        <v>2.21</v>
      </c>
      <c r="H133" s="4" t="s">
        <v>4</v>
      </c>
      <c r="I133" s="13">
        <v>12.73</v>
      </c>
      <c r="J133" s="13">
        <v>12.76</v>
      </c>
      <c r="K133" s="13">
        <v>12.74</v>
      </c>
      <c r="L133" s="13">
        <v>12.743333333333334</v>
      </c>
      <c r="M133" s="13">
        <f t="shared" si="12"/>
        <v>1.527525231651914E-2</v>
      </c>
      <c r="N133" s="13">
        <f t="shared" si="13"/>
        <v>0.11986857690179811</v>
      </c>
      <c r="O133" s="6"/>
      <c r="P133" s="30" t="s">
        <v>358</v>
      </c>
      <c r="Q133" s="2" t="s">
        <v>52</v>
      </c>
      <c r="R133" s="2" t="s">
        <v>53</v>
      </c>
      <c r="S133" s="2">
        <v>1500</v>
      </c>
      <c r="T133" s="2">
        <v>369.23376516500002</v>
      </c>
      <c r="U133" s="2" t="s">
        <v>54</v>
      </c>
      <c r="V133" s="2">
        <v>2.21</v>
      </c>
      <c r="W133" s="33" t="s">
        <v>4</v>
      </c>
      <c r="X133" s="4">
        <v>12.75</v>
      </c>
      <c r="Y133" s="4">
        <v>12.75</v>
      </c>
      <c r="Z133" s="4">
        <v>12.75</v>
      </c>
      <c r="AA133" s="13">
        <f t="shared" si="14"/>
        <v>12.75</v>
      </c>
      <c r="AB133" s="13">
        <f t="shared" si="15"/>
        <v>0</v>
      </c>
      <c r="AC133" s="13">
        <f t="shared" si="16"/>
        <v>0</v>
      </c>
    </row>
    <row r="134" spans="1:29" x14ac:dyDescent="0.25">
      <c r="A134" s="30" t="s">
        <v>358</v>
      </c>
      <c r="B134" s="2" t="s">
        <v>55</v>
      </c>
      <c r="C134" s="2" t="s">
        <v>56</v>
      </c>
      <c r="D134" s="2">
        <v>1600</v>
      </c>
      <c r="E134" s="2">
        <v>383.24941522900002</v>
      </c>
      <c r="F134" s="2" t="s">
        <v>57</v>
      </c>
      <c r="G134" s="2">
        <v>2.65</v>
      </c>
      <c r="H134" s="4" t="s">
        <v>4</v>
      </c>
      <c r="I134" s="13">
        <v>13.53</v>
      </c>
      <c r="J134" s="13">
        <v>13.56</v>
      </c>
      <c r="K134" s="13">
        <v>13.54</v>
      </c>
      <c r="L134" s="13">
        <v>13.543333333333331</v>
      </c>
      <c r="M134" s="13">
        <f t="shared" si="12"/>
        <v>1.527525231652011E-2</v>
      </c>
      <c r="N134" s="13">
        <f t="shared" si="13"/>
        <v>0.11278798166271312</v>
      </c>
      <c r="O134" s="6"/>
      <c r="P134" s="30" t="s">
        <v>358</v>
      </c>
      <c r="Q134" s="2" t="s">
        <v>55</v>
      </c>
      <c r="R134" s="2" t="s">
        <v>56</v>
      </c>
      <c r="S134" s="2">
        <v>1600</v>
      </c>
      <c r="T134" s="2">
        <v>383.24941522900002</v>
      </c>
      <c r="U134" s="2" t="s">
        <v>57</v>
      </c>
      <c r="V134" s="2">
        <v>2.65</v>
      </c>
      <c r="W134" s="33" t="s">
        <v>4</v>
      </c>
      <c r="X134" s="4">
        <v>13.54</v>
      </c>
      <c r="Y134" s="4">
        <v>13.55</v>
      </c>
      <c r="Z134" s="4">
        <v>13.54</v>
      </c>
      <c r="AA134" s="13">
        <f t="shared" si="14"/>
        <v>13.543333333333331</v>
      </c>
      <c r="AB134" s="13">
        <f t="shared" si="15"/>
        <v>5.77350269189716E-3</v>
      </c>
      <c r="AC134" s="13">
        <f t="shared" si="16"/>
        <v>4.2629850050926614E-2</v>
      </c>
    </row>
    <row r="135" spans="1:29" x14ac:dyDescent="0.25">
      <c r="A135" s="30" t="s">
        <v>358</v>
      </c>
      <c r="B135" s="2" t="s">
        <v>58</v>
      </c>
      <c r="C135" s="2" t="s">
        <v>59</v>
      </c>
      <c r="D135" s="2">
        <v>1700</v>
      </c>
      <c r="E135" s="2">
        <v>397.26506529400001</v>
      </c>
      <c r="F135" s="2" t="s">
        <v>60</v>
      </c>
      <c r="G135" s="2">
        <v>3.1</v>
      </c>
      <c r="H135" s="4" t="s">
        <v>4</v>
      </c>
      <c r="I135" s="13">
        <v>14.32</v>
      </c>
      <c r="J135" s="13">
        <v>14.34</v>
      </c>
      <c r="K135" s="13">
        <v>14.33</v>
      </c>
      <c r="L135" s="13">
        <v>14.33</v>
      </c>
      <c r="M135" s="13">
        <f t="shared" si="12"/>
        <v>9.9999999999997868E-3</v>
      </c>
      <c r="N135" s="13">
        <f t="shared" si="13"/>
        <v>6.9783670621073185E-2</v>
      </c>
      <c r="O135" s="6"/>
      <c r="P135" s="30" t="s">
        <v>358</v>
      </c>
      <c r="Q135" s="2" t="s">
        <v>58</v>
      </c>
      <c r="R135" s="2" t="s">
        <v>59</v>
      </c>
      <c r="S135" s="2">
        <v>1700</v>
      </c>
      <c r="T135" s="2">
        <v>397.26506529400001</v>
      </c>
      <c r="U135" s="2" t="s">
        <v>60</v>
      </c>
      <c r="V135" s="2">
        <v>3.1</v>
      </c>
      <c r="W135" s="33" t="s">
        <v>4</v>
      </c>
      <c r="X135" s="4">
        <v>14.32</v>
      </c>
      <c r="Y135" s="4">
        <v>14.33</v>
      </c>
      <c r="Z135" s="4">
        <v>14.33</v>
      </c>
      <c r="AA135" s="13">
        <f t="shared" si="14"/>
        <v>14.326666666666666</v>
      </c>
      <c r="AB135" s="13">
        <f t="shared" si="15"/>
        <v>5.7735026918961348E-3</v>
      </c>
      <c r="AC135" s="13">
        <f t="shared" si="16"/>
        <v>4.0298995057441611E-2</v>
      </c>
    </row>
    <row r="136" spans="1:29" x14ac:dyDescent="0.25">
      <c r="A136" s="30" t="s">
        <v>358</v>
      </c>
      <c r="B136" s="2" t="s">
        <v>61</v>
      </c>
      <c r="C136" s="2" t="s">
        <v>62</v>
      </c>
      <c r="D136" s="2">
        <v>1800</v>
      </c>
      <c r="E136" s="2">
        <v>411.28071535800001</v>
      </c>
      <c r="F136" s="2" t="s">
        <v>63</v>
      </c>
      <c r="G136" s="2">
        <v>3.54</v>
      </c>
      <c r="H136" s="4" t="s">
        <v>4</v>
      </c>
      <c r="I136" s="13">
        <v>15.08</v>
      </c>
      <c r="J136" s="13">
        <v>15.12</v>
      </c>
      <c r="K136" s="13">
        <v>15.09</v>
      </c>
      <c r="L136" s="13">
        <v>15.096666666666666</v>
      </c>
      <c r="M136" s="13">
        <f t="shared" si="12"/>
        <v>2.0816659994660883E-2</v>
      </c>
      <c r="N136" s="13">
        <f t="shared" si="13"/>
        <v>0.13788911455946709</v>
      </c>
      <c r="O136" s="6"/>
      <c r="P136" s="30" t="s">
        <v>358</v>
      </c>
      <c r="Q136" s="2" t="s">
        <v>61</v>
      </c>
      <c r="R136" s="2" t="s">
        <v>62</v>
      </c>
      <c r="S136" s="2">
        <v>1800</v>
      </c>
      <c r="T136" s="2">
        <v>411.28071535800001</v>
      </c>
      <c r="U136" s="2" t="s">
        <v>63</v>
      </c>
      <c r="V136" s="2">
        <v>3.54</v>
      </c>
      <c r="W136" s="33" t="s">
        <v>4</v>
      </c>
      <c r="X136" s="4">
        <v>15.09</v>
      </c>
      <c r="Y136" s="4">
        <v>15.11</v>
      </c>
      <c r="Z136" s="4">
        <v>15.1</v>
      </c>
      <c r="AA136" s="13">
        <f t="shared" si="14"/>
        <v>15.1</v>
      </c>
      <c r="AB136" s="13">
        <f t="shared" si="15"/>
        <v>9.9999999999997868E-3</v>
      </c>
      <c r="AC136" s="13">
        <f t="shared" si="16"/>
        <v>6.6225165562912497E-2</v>
      </c>
    </row>
    <row r="137" spans="1:29" x14ac:dyDescent="0.25">
      <c r="A137" s="30" t="s">
        <v>358</v>
      </c>
      <c r="B137" s="2" t="s">
        <v>64</v>
      </c>
      <c r="C137" s="2" t="s">
        <v>65</v>
      </c>
      <c r="D137" s="2">
        <v>1900</v>
      </c>
      <c r="E137" s="2">
        <v>425.296365423</v>
      </c>
      <c r="F137" s="2" t="s">
        <v>66</v>
      </c>
      <c r="G137" s="2">
        <v>3.99</v>
      </c>
      <c r="H137" s="4" t="s">
        <v>4</v>
      </c>
      <c r="I137" s="13">
        <v>15.83</v>
      </c>
      <c r="J137" s="13">
        <v>15.85</v>
      </c>
      <c r="K137" s="13">
        <v>15.83</v>
      </c>
      <c r="L137" s="13">
        <v>15.836666666666666</v>
      </c>
      <c r="M137" s="13">
        <f t="shared" si="12"/>
        <v>1.154700538379227E-2</v>
      </c>
      <c r="N137" s="13">
        <f t="shared" si="13"/>
        <v>7.2913104928176833E-2</v>
      </c>
      <c r="O137" s="6"/>
      <c r="P137" s="30" t="s">
        <v>358</v>
      </c>
      <c r="Q137" s="2" t="s">
        <v>64</v>
      </c>
      <c r="R137" s="2" t="s">
        <v>65</v>
      </c>
      <c r="S137" s="2">
        <v>1900</v>
      </c>
      <c r="T137" s="2">
        <v>425.296365423</v>
      </c>
      <c r="U137" s="2" t="s">
        <v>66</v>
      </c>
      <c r="V137" s="2">
        <v>3.99</v>
      </c>
      <c r="W137" s="33" t="s">
        <v>4</v>
      </c>
      <c r="X137" s="4">
        <v>15.83</v>
      </c>
      <c r="Y137" s="4">
        <v>15.84</v>
      </c>
      <c r="Z137" s="4">
        <v>15.83</v>
      </c>
      <c r="AA137" s="13">
        <f t="shared" si="14"/>
        <v>15.833333333333334</v>
      </c>
      <c r="AB137" s="13">
        <f t="shared" si="15"/>
        <v>5.7735026918961348E-3</v>
      </c>
      <c r="AC137" s="13">
        <f t="shared" si="16"/>
        <v>3.6464227527765056E-2</v>
      </c>
    </row>
    <row r="138" spans="1:29" x14ac:dyDescent="0.25">
      <c r="A138" s="30" t="s">
        <v>358</v>
      </c>
      <c r="B138" s="2" t="s">
        <v>67</v>
      </c>
      <c r="C138" s="2" t="s">
        <v>68</v>
      </c>
      <c r="D138" s="2">
        <v>2000</v>
      </c>
      <c r="E138" s="2">
        <v>439.312015487</v>
      </c>
      <c r="F138" s="2" t="s">
        <v>69</v>
      </c>
      <c r="G138" s="2">
        <v>4.43</v>
      </c>
      <c r="H138" s="4" t="s">
        <v>4</v>
      </c>
      <c r="I138" s="9">
        <v>16.489999999999998</v>
      </c>
      <c r="J138" s="9">
        <v>16.53</v>
      </c>
      <c r="K138" s="9">
        <v>16.510000000000002</v>
      </c>
      <c r="L138" s="13">
        <v>16.510000000000002</v>
      </c>
      <c r="M138" s="13">
        <f t="shared" si="12"/>
        <v>2.000000000000135E-2</v>
      </c>
      <c r="N138" s="13">
        <f t="shared" si="13"/>
        <v>0.12113870381587734</v>
      </c>
      <c r="O138" s="6"/>
      <c r="P138" s="30" t="s">
        <v>358</v>
      </c>
      <c r="Q138" s="2" t="s">
        <v>67</v>
      </c>
      <c r="R138" s="2" t="s">
        <v>68</v>
      </c>
      <c r="S138" s="2">
        <v>2000</v>
      </c>
      <c r="T138" s="2">
        <v>439.312015487</v>
      </c>
      <c r="U138" s="2" t="s">
        <v>69</v>
      </c>
      <c r="V138" s="2">
        <v>4.43</v>
      </c>
      <c r="W138" s="33" t="s">
        <v>4</v>
      </c>
      <c r="X138" s="5">
        <v>16.5</v>
      </c>
      <c r="Y138" s="5">
        <v>16.5</v>
      </c>
      <c r="Z138" s="5">
        <v>16.5</v>
      </c>
      <c r="AA138" s="13">
        <f t="shared" si="14"/>
        <v>16.5</v>
      </c>
      <c r="AB138" s="13">
        <f t="shared" si="15"/>
        <v>0</v>
      </c>
      <c r="AC138" s="13">
        <f t="shared" si="16"/>
        <v>0</v>
      </c>
    </row>
    <row r="139" spans="1:29" x14ac:dyDescent="0.25">
      <c r="I139" s="14"/>
      <c r="K139" s="14"/>
      <c r="L139" s="14"/>
      <c r="M139" s="14"/>
      <c r="N139" s="14"/>
    </row>
  </sheetData>
  <mergeCells count="4">
    <mergeCell ref="X1:AC1"/>
    <mergeCell ref="P1:W1"/>
    <mergeCell ref="A1:H1"/>
    <mergeCell ref="I1:N1"/>
  </mergeCells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45"/>
  <sheetViews>
    <sheetView zoomScale="70" zoomScaleNormal="70" workbookViewId="0">
      <selection activeCell="V23" sqref="V23"/>
    </sheetView>
  </sheetViews>
  <sheetFormatPr baseColWidth="10" defaultRowHeight="15" x14ac:dyDescent="0.25"/>
  <cols>
    <col min="1" max="1" width="4.7109375" customWidth="1"/>
  </cols>
  <sheetData>
    <row r="1" spans="1:35" x14ac:dyDescent="0.25">
      <c r="A1" s="20" t="s">
        <v>1</v>
      </c>
      <c r="B1" s="21" t="s">
        <v>2</v>
      </c>
      <c r="C1" s="21" t="s">
        <v>3</v>
      </c>
      <c r="D1" s="21" t="s">
        <v>4</v>
      </c>
      <c r="E1" s="21" t="s">
        <v>5</v>
      </c>
      <c r="F1" s="21" t="s">
        <v>6</v>
      </c>
      <c r="G1" s="21" t="s">
        <v>7</v>
      </c>
      <c r="H1" s="20" t="s">
        <v>8</v>
      </c>
      <c r="I1" s="12" t="s">
        <v>361</v>
      </c>
      <c r="J1" s="12" t="s">
        <v>362</v>
      </c>
      <c r="K1" s="12" t="s">
        <v>363</v>
      </c>
      <c r="L1" s="12" t="s">
        <v>1797</v>
      </c>
      <c r="M1" s="12" t="s">
        <v>1798</v>
      </c>
      <c r="N1" s="12" t="s">
        <v>1799</v>
      </c>
      <c r="O1" s="12" t="s">
        <v>1800</v>
      </c>
      <c r="P1" s="12" t="s">
        <v>1801</v>
      </c>
      <c r="Q1" s="12" t="s">
        <v>1802</v>
      </c>
      <c r="R1" s="12" t="s">
        <v>1803</v>
      </c>
      <c r="S1" s="12" t="s">
        <v>1804</v>
      </c>
      <c r="T1" s="12" t="s">
        <v>1805</v>
      </c>
      <c r="U1" s="12" t="s">
        <v>1806</v>
      </c>
      <c r="V1" s="12" t="s">
        <v>1807</v>
      </c>
      <c r="W1" s="12" t="s">
        <v>1808</v>
      </c>
      <c r="X1" s="12" t="s">
        <v>1809</v>
      </c>
      <c r="Y1" s="12" t="s">
        <v>1810</v>
      </c>
      <c r="Z1" s="12" t="s">
        <v>1811</v>
      </c>
      <c r="AA1" s="12" t="s">
        <v>1812</v>
      </c>
      <c r="AB1" s="12" t="s">
        <v>1813</v>
      </c>
      <c r="AC1" s="12" t="s">
        <v>1814</v>
      </c>
      <c r="AD1" s="12" t="s">
        <v>1815</v>
      </c>
      <c r="AE1" s="12" t="s">
        <v>1816</v>
      </c>
      <c r="AF1" s="12" t="s">
        <v>1817</v>
      </c>
      <c r="AG1" s="12" t="s">
        <v>359</v>
      </c>
      <c r="AH1" s="12" t="s">
        <v>0</v>
      </c>
      <c r="AI1" s="12" t="s">
        <v>364</v>
      </c>
    </row>
    <row r="2" spans="1:35" x14ac:dyDescent="0.25">
      <c r="A2" s="38" t="s">
        <v>1795</v>
      </c>
      <c r="B2" s="2" t="s">
        <v>9</v>
      </c>
      <c r="C2" s="2" t="s">
        <v>10</v>
      </c>
      <c r="D2" s="2">
        <v>100</v>
      </c>
      <c r="E2" s="2">
        <v>173.01466426299999</v>
      </c>
      <c r="F2" s="2" t="s">
        <v>11</v>
      </c>
      <c r="G2" s="2">
        <v>-4.01</v>
      </c>
      <c r="H2" s="19" t="s">
        <v>4</v>
      </c>
      <c r="I2" s="16">
        <v>0.75</v>
      </c>
      <c r="J2" s="16">
        <v>0.72</v>
      </c>
      <c r="K2" s="16">
        <v>0.75</v>
      </c>
      <c r="L2" s="16">
        <v>0.73</v>
      </c>
      <c r="M2" s="16">
        <v>0.72</v>
      </c>
      <c r="N2" s="16">
        <v>0.73</v>
      </c>
      <c r="O2" s="16">
        <v>0.73</v>
      </c>
      <c r="P2" s="16">
        <v>0.73</v>
      </c>
      <c r="Q2" s="16">
        <v>0.74</v>
      </c>
      <c r="R2" s="16">
        <v>0.72</v>
      </c>
      <c r="S2" s="16">
        <v>0.73</v>
      </c>
      <c r="T2" s="16">
        <v>0.76</v>
      </c>
      <c r="U2" s="16">
        <v>0.73</v>
      </c>
      <c r="V2" s="16">
        <v>0.73</v>
      </c>
      <c r="W2" s="16">
        <v>0.75</v>
      </c>
      <c r="X2" s="16">
        <v>0.74</v>
      </c>
      <c r="Y2" s="16">
        <v>0.74</v>
      </c>
      <c r="Z2" s="16">
        <v>0.73</v>
      </c>
      <c r="AA2" s="16">
        <v>0.72</v>
      </c>
      <c r="AB2" s="16">
        <v>0.75</v>
      </c>
      <c r="AC2" s="16">
        <v>0.74</v>
      </c>
      <c r="AD2" s="16">
        <v>0.72</v>
      </c>
      <c r="AE2" s="16">
        <v>0.75</v>
      </c>
      <c r="AF2" s="16">
        <v>0.73</v>
      </c>
      <c r="AG2">
        <f>AVERAGE(I2:AF2)</f>
        <v>0.73500000000000021</v>
      </c>
      <c r="AH2">
        <f>STDEV(I2:AF2)</f>
        <v>1.1795356492391782E-2</v>
      </c>
      <c r="AI2">
        <f>AH2/AG2*100</f>
        <v>1.6048104071281333</v>
      </c>
    </row>
    <row r="3" spans="1:35" x14ac:dyDescent="0.25">
      <c r="A3" s="38"/>
      <c r="B3" s="2" t="s">
        <v>13</v>
      </c>
      <c r="C3" s="2" t="s">
        <v>14</v>
      </c>
      <c r="D3" s="2">
        <v>200</v>
      </c>
      <c r="E3" s="2">
        <v>187.030314328</v>
      </c>
      <c r="F3" s="2" t="s">
        <v>15</v>
      </c>
      <c r="G3" s="2">
        <v>-3.65</v>
      </c>
      <c r="H3" s="19" t="s">
        <v>4</v>
      </c>
      <c r="I3" s="16">
        <v>0.77</v>
      </c>
      <c r="J3" s="16">
        <v>0.76</v>
      </c>
      <c r="K3" s="16">
        <v>0.79</v>
      </c>
      <c r="L3" s="16">
        <v>0.77</v>
      </c>
      <c r="M3" s="16">
        <v>0.75</v>
      </c>
      <c r="N3" s="16">
        <v>0.77</v>
      </c>
      <c r="O3" s="16">
        <v>0.77</v>
      </c>
      <c r="P3" s="16">
        <v>0.77</v>
      </c>
      <c r="Q3" s="16">
        <v>0.78</v>
      </c>
      <c r="R3" s="16">
        <v>0.76</v>
      </c>
      <c r="S3" s="16">
        <v>0.77</v>
      </c>
      <c r="T3" s="16">
        <v>0.79</v>
      </c>
      <c r="U3" s="16">
        <v>0.76</v>
      </c>
      <c r="V3" s="16">
        <v>0.77</v>
      </c>
      <c r="W3" s="16">
        <v>0.79</v>
      </c>
      <c r="X3" s="16">
        <v>0.77</v>
      </c>
      <c r="Y3" s="16">
        <v>0.78</v>
      </c>
      <c r="Z3" s="16">
        <v>0.77</v>
      </c>
      <c r="AA3" s="16">
        <v>0.76</v>
      </c>
      <c r="AB3" s="16">
        <v>0.78</v>
      </c>
      <c r="AC3" s="16">
        <v>0.77</v>
      </c>
      <c r="AD3" s="16">
        <v>0.76</v>
      </c>
      <c r="AE3" s="16">
        <v>0.79</v>
      </c>
      <c r="AF3" s="16">
        <v>0.77</v>
      </c>
      <c r="AG3">
        <f t="shared" ref="AG3:AG21" si="0">AVERAGE(I3:AF3)</f>
        <v>0.77166666666666661</v>
      </c>
      <c r="AH3">
        <f t="shared" ref="AH3:AH21" si="1">STDEV(I3:AF3)</f>
        <v>1.0901402648748696E-2</v>
      </c>
      <c r="AI3">
        <f t="shared" ref="AI3:AI21" si="2">AH3/AG3*100</f>
        <v>1.412708766576505</v>
      </c>
    </row>
    <row r="4" spans="1:35" x14ac:dyDescent="0.25">
      <c r="A4" s="38"/>
      <c r="B4" s="2" t="s">
        <v>16</v>
      </c>
      <c r="C4" s="2" t="s">
        <v>17</v>
      </c>
      <c r="D4" s="2">
        <v>300</v>
      </c>
      <c r="E4" s="2">
        <v>201.045964392</v>
      </c>
      <c r="F4" s="2" t="s">
        <v>18</v>
      </c>
      <c r="G4" s="2">
        <v>-3.13</v>
      </c>
      <c r="H4" s="19" t="s">
        <v>4</v>
      </c>
      <c r="I4" s="16">
        <v>0.88</v>
      </c>
      <c r="J4" s="16">
        <v>0.88</v>
      </c>
      <c r="K4" s="16">
        <v>0.9</v>
      </c>
      <c r="L4" s="16">
        <v>0.87</v>
      </c>
      <c r="M4" s="16">
        <v>0.88</v>
      </c>
      <c r="N4" s="16">
        <v>0.89</v>
      </c>
      <c r="O4" s="16">
        <v>0.9</v>
      </c>
      <c r="P4" s="16">
        <v>0.89</v>
      </c>
      <c r="Q4" s="16">
        <v>0.89</v>
      </c>
      <c r="R4" s="16">
        <v>0.86</v>
      </c>
      <c r="S4" s="16">
        <v>0.89</v>
      </c>
      <c r="T4" s="16">
        <v>0.91</v>
      </c>
      <c r="U4" s="16">
        <v>0.88</v>
      </c>
      <c r="V4" s="16">
        <v>0.89</v>
      </c>
      <c r="W4" s="16">
        <v>0.91</v>
      </c>
      <c r="X4" s="16">
        <v>0.89</v>
      </c>
      <c r="Y4" s="16">
        <v>0.9</v>
      </c>
      <c r="Z4" s="16">
        <v>0.89</v>
      </c>
      <c r="AA4" s="16">
        <v>0.88</v>
      </c>
      <c r="AB4" s="16">
        <v>0.9</v>
      </c>
      <c r="AC4" s="16">
        <v>0.9</v>
      </c>
      <c r="AD4" s="16">
        <v>0.88</v>
      </c>
      <c r="AE4" s="16">
        <v>0.9</v>
      </c>
      <c r="AF4" s="16">
        <v>0.9</v>
      </c>
      <c r="AG4">
        <f t="shared" si="0"/>
        <v>0.88999999999999979</v>
      </c>
      <c r="AH4">
        <f t="shared" si="1"/>
        <v>1.2158375177486589E-2</v>
      </c>
      <c r="AI4">
        <f t="shared" si="2"/>
        <v>1.3661095705041113</v>
      </c>
    </row>
    <row r="5" spans="1:35" x14ac:dyDescent="0.25">
      <c r="A5" s="38"/>
      <c r="B5" s="2" t="s">
        <v>19</v>
      </c>
      <c r="C5" s="2" t="s">
        <v>20</v>
      </c>
      <c r="D5" s="2">
        <v>400</v>
      </c>
      <c r="E5" s="2">
        <v>215.06161445699999</v>
      </c>
      <c r="F5" s="2" t="s">
        <v>21</v>
      </c>
      <c r="G5" s="2">
        <v>-2.68</v>
      </c>
      <c r="H5" s="19" t="s">
        <v>4</v>
      </c>
      <c r="I5" s="16">
        <v>1.38</v>
      </c>
      <c r="J5" s="16">
        <v>1.35</v>
      </c>
      <c r="K5" s="16">
        <v>1.37</v>
      </c>
      <c r="L5" s="16">
        <v>1.35</v>
      </c>
      <c r="M5" s="16">
        <v>1.35</v>
      </c>
      <c r="N5" s="16">
        <v>1.35</v>
      </c>
      <c r="O5" s="16">
        <v>1.37</v>
      </c>
      <c r="P5" s="16">
        <v>1.36</v>
      </c>
      <c r="Q5" s="16">
        <v>1.36</v>
      </c>
      <c r="R5" s="16">
        <v>1.34</v>
      </c>
      <c r="S5" s="16">
        <v>1.36</v>
      </c>
      <c r="T5" s="16">
        <v>1.38</v>
      </c>
      <c r="U5" s="16">
        <v>1.36</v>
      </c>
      <c r="V5" s="16">
        <v>1.36</v>
      </c>
      <c r="W5" s="16">
        <v>1.38</v>
      </c>
      <c r="X5" s="16">
        <v>1.36</v>
      </c>
      <c r="Y5" s="16">
        <v>1.36</v>
      </c>
      <c r="Z5" s="16">
        <v>1.37</v>
      </c>
      <c r="AA5" s="16">
        <v>1.36</v>
      </c>
      <c r="AB5" s="16">
        <v>1.36</v>
      </c>
      <c r="AC5" s="16">
        <v>1.37</v>
      </c>
      <c r="AD5" s="16">
        <v>1.35</v>
      </c>
      <c r="AE5" s="16">
        <v>1.37</v>
      </c>
      <c r="AF5" s="16">
        <v>1.36</v>
      </c>
      <c r="AG5">
        <f t="shared" si="0"/>
        <v>1.3616666666666666</v>
      </c>
      <c r="AH5">
        <f t="shared" si="1"/>
        <v>1.0494995356656E-2</v>
      </c>
      <c r="AI5">
        <f t="shared" si="2"/>
        <v>0.77074629302247255</v>
      </c>
    </row>
    <row r="6" spans="1:35" x14ac:dyDescent="0.25">
      <c r="A6" s="38"/>
      <c r="B6" s="2" t="s">
        <v>22</v>
      </c>
      <c r="C6" s="2" t="s">
        <v>23</v>
      </c>
      <c r="D6" s="2">
        <v>500</v>
      </c>
      <c r="E6" s="2">
        <v>229.07726452099999</v>
      </c>
      <c r="F6" s="2" t="s">
        <v>24</v>
      </c>
      <c r="G6" s="2">
        <v>-2.2400000000000002</v>
      </c>
      <c r="H6" s="19" t="s">
        <v>4</v>
      </c>
      <c r="I6" s="16">
        <v>3.2</v>
      </c>
      <c r="J6" s="16">
        <v>3.16</v>
      </c>
      <c r="K6" s="16">
        <v>3.19</v>
      </c>
      <c r="L6" s="16">
        <v>3.18</v>
      </c>
      <c r="M6" s="16">
        <v>3.16</v>
      </c>
      <c r="N6" s="16">
        <v>3.17</v>
      </c>
      <c r="O6" s="16">
        <v>3.18</v>
      </c>
      <c r="P6" s="16">
        <v>3.16</v>
      </c>
      <c r="Q6" s="16">
        <v>3.18</v>
      </c>
      <c r="R6" s="16">
        <v>3.15</v>
      </c>
      <c r="S6" s="16">
        <v>3.18</v>
      </c>
      <c r="T6" s="16">
        <v>3.19</v>
      </c>
      <c r="U6" s="16">
        <v>3.17</v>
      </c>
      <c r="V6" s="16">
        <v>3.17</v>
      </c>
      <c r="W6" s="16">
        <v>3.2</v>
      </c>
      <c r="X6" s="16">
        <v>3.19</v>
      </c>
      <c r="Y6" s="16">
        <v>3.18</v>
      </c>
      <c r="Z6" s="16">
        <v>3.19</v>
      </c>
      <c r="AA6" s="16">
        <v>3.16</v>
      </c>
      <c r="AB6" s="16">
        <v>3.18</v>
      </c>
      <c r="AC6" s="16">
        <v>3.2</v>
      </c>
      <c r="AD6" s="16">
        <v>3.16</v>
      </c>
      <c r="AE6" s="16">
        <v>3.19</v>
      </c>
      <c r="AF6" s="16">
        <v>3.17</v>
      </c>
      <c r="AG6">
        <f t="shared" si="0"/>
        <v>3.1774999999999998</v>
      </c>
      <c r="AH6">
        <f t="shared" si="1"/>
        <v>1.4521348601882388E-2</v>
      </c>
      <c r="AI6">
        <f t="shared" si="2"/>
        <v>0.45700546347387533</v>
      </c>
    </row>
    <row r="7" spans="1:35" x14ac:dyDescent="0.25">
      <c r="A7" s="38"/>
      <c r="B7" s="2" t="s">
        <v>25</v>
      </c>
      <c r="C7" s="2" t="s">
        <v>26</v>
      </c>
      <c r="D7" s="2">
        <v>600</v>
      </c>
      <c r="E7" s="2">
        <v>243.09291458499999</v>
      </c>
      <c r="F7" s="2" t="s">
        <v>27</v>
      </c>
      <c r="G7" s="2">
        <v>-1.79</v>
      </c>
      <c r="H7" s="19" t="s">
        <v>4</v>
      </c>
      <c r="I7" s="16">
        <v>4.9800000000000004</v>
      </c>
      <c r="J7" s="16">
        <v>4.96</v>
      </c>
      <c r="K7" s="16">
        <v>4.9800000000000004</v>
      </c>
      <c r="L7" s="16">
        <v>4.97</v>
      </c>
      <c r="M7" s="16">
        <v>4.95</v>
      </c>
      <c r="N7" s="16">
        <v>4.9800000000000004</v>
      </c>
      <c r="O7" s="16">
        <v>4.97</v>
      </c>
      <c r="P7" s="16">
        <v>4.97</v>
      </c>
      <c r="Q7" s="16">
        <v>4.9800000000000004</v>
      </c>
      <c r="R7" s="16">
        <v>4.95</v>
      </c>
      <c r="S7" s="16">
        <v>4.97</v>
      </c>
      <c r="T7" s="16">
        <v>5</v>
      </c>
      <c r="U7" s="16">
        <v>4.97</v>
      </c>
      <c r="V7" s="16">
        <v>4.97</v>
      </c>
      <c r="W7" s="16">
        <v>4.99</v>
      </c>
      <c r="X7" s="16">
        <v>4.9800000000000004</v>
      </c>
      <c r="Y7" s="16">
        <v>4.9800000000000004</v>
      </c>
      <c r="Z7" s="16">
        <v>4.9800000000000004</v>
      </c>
      <c r="AA7" s="16">
        <v>4.96</v>
      </c>
      <c r="AB7" s="16">
        <v>4.9800000000000004</v>
      </c>
      <c r="AC7" s="16">
        <v>4.9800000000000004</v>
      </c>
      <c r="AD7" s="16">
        <v>4.96</v>
      </c>
      <c r="AE7" s="16">
        <v>4.9800000000000004</v>
      </c>
      <c r="AF7" s="16">
        <v>4.97</v>
      </c>
      <c r="AG7">
        <f t="shared" si="0"/>
        <v>4.9733333333333336</v>
      </c>
      <c r="AH7">
        <f t="shared" si="1"/>
        <v>1.1671841502435408E-2</v>
      </c>
      <c r="AI7">
        <f t="shared" si="2"/>
        <v>0.23468850205969316</v>
      </c>
    </row>
    <row r="8" spans="1:35" x14ac:dyDescent="0.25">
      <c r="A8" s="38"/>
      <c r="B8" s="2" t="s">
        <v>28</v>
      </c>
      <c r="C8" s="2" t="s">
        <v>29</v>
      </c>
      <c r="D8" s="2">
        <v>700</v>
      </c>
      <c r="E8" s="2">
        <v>257.10856465000001</v>
      </c>
      <c r="F8" s="2" t="s">
        <v>30</v>
      </c>
      <c r="G8" s="2">
        <v>-1.35</v>
      </c>
      <c r="H8" s="19" t="s">
        <v>4</v>
      </c>
      <c r="I8" s="16">
        <v>6.17</v>
      </c>
      <c r="J8" s="16">
        <v>6.15</v>
      </c>
      <c r="K8" s="16">
        <v>6.18</v>
      </c>
      <c r="L8" s="16">
        <v>6.16</v>
      </c>
      <c r="M8" s="16">
        <v>6.14</v>
      </c>
      <c r="N8" s="16">
        <v>6.16</v>
      </c>
      <c r="O8" s="16">
        <v>6.15</v>
      </c>
      <c r="P8" s="16">
        <v>6.17</v>
      </c>
      <c r="Q8" s="16">
        <v>6.17</v>
      </c>
      <c r="R8" s="16">
        <v>6.14</v>
      </c>
      <c r="S8" s="16">
        <v>6.15</v>
      </c>
      <c r="T8" s="16">
        <v>6.18</v>
      </c>
      <c r="U8" s="16">
        <v>6.16</v>
      </c>
      <c r="V8" s="16">
        <v>6.16</v>
      </c>
      <c r="W8" s="16">
        <v>6.18</v>
      </c>
      <c r="X8" s="16">
        <v>6.16</v>
      </c>
      <c r="Y8" s="16">
        <v>6.17</v>
      </c>
      <c r="Z8" s="16">
        <v>6.16</v>
      </c>
      <c r="AA8" s="16">
        <v>6.15</v>
      </c>
      <c r="AB8" s="16">
        <v>6.18</v>
      </c>
      <c r="AC8" s="16">
        <v>6.18</v>
      </c>
      <c r="AD8" s="16">
        <v>6.15</v>
      </c>
      <c r="AE8" s="16">
        <v>6.18</v>
      </c>
      <c r="AF8" s="16">
        <v>6.16</v>
      </c>
      <c r="AG8">
        <f t="shared" si="0"/>
        <v>6.1629166666666677</v>
      </c>
      <c r="AH8">
        <f t="shared" si="1"/>
        <v>1.3014763077790193E-2</v>
      </c>
      <c r="AI8">
        <f t="shared" si="2"/>
        <v>0.21117863151035396</v>
      </c>
    </row>
    <row r="9" spans="1:35" x14ac:dyDescent="0.25">
      <c r="A9" s="38"/>
      <c r="B9" s="2" t="s">
        <v>31</v>
      </c>
      <c r="C9" s="2" t="s">
        <v>32</v>
      </c>
      <c r="D9" s="2">
        <v>800</v>
      </c>
      <c r="E9" s="2">
        <v>271.124214714</v>
      </c>
      <c r="F9" s="2" t="s">
        <v>33</v>
      </c>
      <c r="G9" s="2">
        <v>-0.9</v>
      </c>
      <c r="H9" s="19" t="s">
        <v>4</v>
      </c>
      <c r="I9" s="16">
        <v>7.15</v>
      </c>
      <c r="J9" s="16">
        <v>7.13</v>
      </c>
      <c r="K9" s="16">
        <v>7.17</v>
      </c>
      <c r="L9" s="16">
        <v>7.14</v>
      </c>
      <c r="M9" s="16">
        <v>7.13</v>
      </c>
      <c r="N9" s="16">
        <v>7.15</v>
      </c>
      <c r="O9" s="16">
        <v>7.14</v>
      </c>
      <c r="P9" s="16">
        <v>7.15</v>
      </c>
      <c r="Q9" s="16">
        <v>7.15</v>
      </c>
      <c r="R9" s="16">
        <v>7.13</v>
      </c>
      <c r="S9" s="16">
        <v>7.14</v>
      </c>
      <c r="T9" s="16">
        <v>7.17</v>
      </c>
      <c r="U9" s="16">
        <v>7.14</v>
      </c>
      <c r="V9" s="16">
        <v>7.14</v>
      </c>
      <c r="W9" s="16">
        <v>7.17</v>
      </c>
      <c r="X9" s="16">
        <v>7.15</v>
      </c>
      <c r="Y9" s="16">
        <v>7.15</v>
      </c>
      <c r="Z9" s="16">
        <v>7.15</v>
      </c>
      <c r="AA9" s="16">
        <v>7.14</v>
      </c>
      <c r="AB9" s="16">
        <v>7.15</v>
      </c>
      <c r="AC9" s="16">
        <v>7.16</v>
      </c>
      <c r="AD9" s="16">
        <v>7.13</v>
      </c>
      <c r="AE9" s="16">
        <v>7.17</v>
      </c>
      <c r="AF9" s="16">
        <v>7.14</v>
      </c>
      <c r="AG9">
        <f t="shared" si="0"/>
        <v>7.1474999999999982</v>
      </c>
      <c r="AH9">
        <f t="shared" si="1"/>
        <v>1.2937979144666623E-2</v>
      </c>
      <c r="AI9">
        <f t="shared" si="2"/>
        <v>0.18101404889355197</v>
      </c>
    </row>
    <row r="10" spans="1:35" x14ac:dyDescent="0.25">
      <c r="A10" s="38"/>
      <c r="B10" s="2" t="s">
        <v>34</v>
      </c>
      <c r="C10" s="2" t="s">
        <v>35</v>
      </c>
      <c r="D10" s="2">
        <v>900</v>
      </c>
      <c r="E10" s="2">
        <v>285.13986477899999</v>
      </c>
      <c r="F10" s="2" t="s">
        <v>36</v>
      </c>
      <c r="G10" s="2">
        <v>-0.46</v>
      </c>
      <c r="H10" s="19" t="s">
        <v>4</v>
      </c>
      <c r="I10" s="16">
        <v>8.02</v>
      </c>
      <c r="J10" s="16">
        <v>8.01</v>
      </c>
      <c r="K10" s="16">
        <v>8.0399999999999991</v>
      </c>
      <c r="L10" s="16">
        <v>8.02</v>
      </c>
      <c r="M10" s="16">
        <v>8</v>
      </c>
      <c r="N10" s="16">
        <v>8.01</v>
      </c>
      <c r="O10" s="16">
        <v>8.01</v>
      </c>
      <c r="P10" s="16">
        <v>8.02</v>
      </c>
      <c r="Q10" s="16">
        <v>8.02</v>
      </c>
      <c r="R10" s="16">
        <v>8</v>
      </c>
      <c r="S10" s="16">
        <v>8.01</v>
      </c>
      <c r="T10" s="16">
        <v>8.0500000000000007</v>
      </c>
      <c r="U10" s="16">
        <v>8.01</v>
      </c>
      <c r="V10" s="16">
        <v>8.02</v>
      </c>
      <c r="W10" s="16">
        <v>8.0399999999999991</v>
      </c>
      <c r="X10" s="16">
        <v>8.02</v>
      </c>
      <c r="Y10" s="16">
        <v>8.02</v>
      </c>
      <c r="Z10" s="16">
        <v>8.02</v>
      </c>
      <c r="AA10" s="16">
        <v>8.01</v>
      </c>
      <c r="AB10" s="16">
        <v>8.0299999999999994</v>
      </c>
      <c r="AC10" s="16">
        <v>8.0299999999999994</v>
      </c>
      <c r="AD10" s="16">
        <v>8.01</v>
      </c>
      <c r="AE10" s="16">
        <v>8.0399999999999991</v>
      </c>
      <c r="AF10" s="16">
        <v>8.02</v>
      </c>
      <c r="AG10">
        <f t="shared" si="0"/>
        <v>8.0200000000000014</v>
      </c>
      <c r="AH10">
        <f t="shared" si="1"/>
        <v>1.2853691738342936E-2</v>
      </c>
      <c r="AI10">
        <f t="shared" si="2"/>
        <v>0.16027047055290441</v>
      </c>
    </row>
    <row r="11" spans="1:35" x14ac:dyDescent="0.25">
      <c r="A11" s="38"/>
      <c r="B11" s="2" t="s">
        <v>37</v>
      </c>
      <c r="C11" s="2" t="s">
        <v>38</v>
      </c>
      <c r="D11" s="2">
        <v>1000</v>
      </c>
      <c r="E11" s="2">
        <v>299.15551484299999</v>
      </c>
      <c r="F11" s="2" t="s">
        <v>39</v>
      </c>
      <c r="G11" s="2">
        <v>-0.02</v>
      </c>
      <c r="H11" s="19" t="s">
        <v>4</v>
      </c>
      <c r="I11" s="16">
        <v>8.84</v>
      </c>
      <c r="J11" s="16">
        <v>8.82</v>
      </c>
      <c r="K11" s="16">
        <v>8.84</v>
      </c>
      <c r="L11" s="16">
        <v>8.83</v>
      </c>
      <c r="M11" s="16">
        <v>8.81</v>
      </c>
      <c r="N11" s="16">
        <v>8.83</v>
      </c>
      <c r="O11" s="16">
        <v>8.82</v>
      </c>
      <c r="P11" s="16">
        <v>8.84</v>
      </c>
      <c r="Q11" s="16">
        <v>8.84</v>
      </c>
      <c r="R11" s="16">
        <v>8.81</v>
      </c>
      <c r="S11" s="16">
        <v>8.82</v>
      </c>
      <c r="T11" s="16">
        <v>8.86</v>
      </c>
      <c r="U11" s="16">
        <v>8.83</v>
      </c>
      <c r="V11" s="16">
        <v>8.82</v>
      </c>
      <c r="W11" s="16">
        <v>8.85</v>
      </c>
      <c r="X11" s="16">
        <v>8.83</v>
      </c>
      <c r="Y11" s="16">
        <v>8.83</v>
      </c>
      <c r="Z11" s="16">
        <v>8.83</v>
      </c>
      <c r="AA11" s="16">
        <v>8.83</v>
      </c>
      <c r="AB11" s="16">
        <v>8.84</v>
      </c>
      <c r="AC11" s="16">
        <v>8.85</v>
      </c>
      <c r="AD11" s="16">
        <v>8.82</v>
      </c>
      <c r="AE11" s="16">
        <v>8.84</v>
      </c>
      <c r="AF11" s="16">
        <v>8.82</v>
      </c>
      <c r="AG11">
        <f t="shared" si="0"/>
        <v>8.8312500000000007</v>
      </c>
      <c r="AH11">
        <f t="shared" si="1"/>
        <v>1.2618998788920451E-2</v>
      </c>
      <c r="AI11">
        <f t="shared" si="2"/>
        <v>0.14289029060348704</v>
      </c>
    </row>
    <row r="12" spans="1:35" x14ac:dyDescent="0.25">
      <c r="A12" s="38"/>
      <c r="B12" s="2" t="s">
        <v>40</v>
      </c>
      <c r="C12" s="2" t="s">
        <v>41</v>
      </c>
      <c r="D12" s="2">
        <v>1100</v>
      </c>
      <c r="E12" s="2">
        <v>313.17116490699999</v>
      </c>
      <c r="F12" s="2" t="s">
        <v>42</v>
      </c>
      <c r="G12" s="2">
        <v>0.43</v>
      </c>
      <c r="H12" s="19" t="s">
        <v>4</v>
      </c>
      <c r="I12" s="16">
        <v>9.6199999999999992</v>
      </c>
      <c r="J12" s="16">
        <v>9.6</v>
      </c>
      <c r="K12" s="16">
        <v>9.6300000000000008</v>
      </c>
      <c r="L12" s="16">
        <v>9.61</v>
      </c>
      <c r="M12" s="16">
        <v>9.6</v>
      </c>
      <c r="N12" s="16">
        <v>9.6199999999999992</v>
      </c>
      <c r="O12" s="16">
        <v>9.61</v>
      </c>
      <c r="P12" s="16">
        <v>9.61</v>
      </c>
      <c r="Q12" s="16">
        <v>9.6199999999999992</v>
      </c>
      <c r="R12" s="16">
        <v>9.59</v>
      </c>
      <c r="S12" s="16">
        <v>9.61</v>
      </c>
      <c r="T12" s="16">
        <v>9.64</v>
      </c>
      <c r="U12" s="16">
        <v>9.61</v>
      </c>
      <c r="V12" s="16">
        <v>9.6199999999999992</v>
      </c>
      <c r="W12" s="16">
        <v>9.6300000000000008</v>
      </c>
      <c r="X12" s="16">
        <v>9.6199999999999992</v>
      </c>
      <c r="Y12" s="16">
        <v>9.6199999999999992</v>
      </c>
      <c r="Z12" s="16">
        <v>9.6199999999999992</v>
      </c>
      <c r="AA12" s="16">
        <v>9.61</v>
      </c>
      <c r="AB12" s="16">
        <v>9.6300000000000008</v>
      </c>
      <c r="AC12" s="16">
        <v>9.6199999999999992</v>
      </c>
      <c r="AD12" s="16">
        <v>9.6</v>
      </c>
      <c r="AE12" s="16">
        <v>9.6300000000000008</v>
      </c>
      <c r="AF12" s="16">
        <v>9.61</v>
      </c>
      <c r="AG12">
        <f t="shared" si="0"/>
        <v>9.6158333333333328</v>
      </c>
      <c r="AH12">
        <f t="shared" si="1"/>
        <v>1.1764599317505712E-2</v>
      </c>
      <c r="AI12">
        <f t="shared" si="2"/>
        <v>0.12234612341629998</v>
      </c>
    </row>
    <row r="13" spans="1:35" x14ac:dyDescent="0.25">
      <c r="A13" s="38"/>
      <c r="B13" s="2" t="s">
        <v>43</v>
      </c>
      <c r="C13" s="2" t="s">
        <v>44</v>
      </c>
      <c r="D13" s="2">
        <v>1200</v>
      </c>
      <c r="E13" s="2">
        <v>327.18681497199998</v>
      </c>
      <c r="F13" s="2" t="s">
        <v>45</v>
      </c>
      <c r="G13" s="2">
        <v>0.87</v>
      </c>
      <c r="H13" s="19" t="s">
        <v>4</v>
      </c>
      <c r="I13" s="16">
        <v>10.4</v>
      </c>
      <c r="J13" s="16">
        <v>10.38</v>
      </c>
      <c r="K13" s="16">
        <v>10.41</v>
      </c>
      <c r="L13" s="16">
        <v>10.39</v>
      </c>
      <c r="M13" s="16">
        <v>10.37</v>
      </c>
      <c r="N13" s="16">
        <v>10.39</v>
      </c>
      <c r="O13" s="16">
        <v>10.38</v>
      </c>
      <c r="P13" s="16">
        <v>10.39</v>
      </c>
      <c r="Q13" s="16">
        <v>10.39</v>
      </c>
      <c r="R13" s="16">
        <v>10.37</v>
      </c>
      <c r="S13" s="16">
        <v>10.39</v>
      </c>
      <c r="T13" s="16">
        <v>10.42</v>
      </c>
      <c r="U13" s="16">
        <v>10.39</v>
      </c>
      <c r="V13" s="16">
        <v>10.38</v>
      </c>
      <c r="W13" s="16">
        <v>10.4</v>
      </c>
      <c r="X13" s="16">
        <v>10.4</v>
      </c>
      <c r="Y13" s="16">
        <v>10.39</v>
      </c>
      <c r="Z13" s="16">
        <v>10.39</v>
      </c>
      <c r="AA13" s="16">
        <v>10.38</v>
      </c>
      <c r="AB13" s="16">
        <v>10.4</v>
      </c>
      <c r="AC13" s="16">
        <v>10.4</v>
      </c>
      <c r="AD13" s="16">
        <v>10.38</v>
      </c>
      <c r="AE13" s="16">
        <v>10.41</v>
      </c>
      <c r="AF13" s="16">
        <v>10.38</v>
      </c>
      <c r="AG13">
        <f t="shared" si="0"/>
        <v>10.390833333333331</v>
      </c>
      <c r="AH13">
        <f t="shared" si="1"/>
        <v>1.2481870911416894E-2</v>
      </c>
      <c r="AI13">
        <f t="shared" si="2"/>
        <v>0.12012386794209862</v>
      </c>
    </row>
    <row r="14" spans="1:35" x14ac:dyDescent="0.25">
      <c r="A14" s="38"/>
      <c r="B14" s="2" t="s">
        <v>46</v>
      </c>
      <c r="C14" s="2" t="s">
        <v>47</v>
      </c>
      <c r="D14" s="2">
        <v>1300</v>
      </c>
      <c r="E14" s="2">
        <v>341.20246503599998</v>
      </c>
      <c r="F14" s="2" t="s">
        <v>48</v>
      </c>
      <c r="G14" s="2">
        <v>1.32</v>
      </c>
      <c r="H14" s="19" t="s">
        <v>4</v>
      </c>
      <c r="I14" s="16">
        <v>11.18</v>
      </c>
      <c r="J14" s="16">
        <v>11.15</v>
      </c>
      <c r="K14" s="16">
        <v>11.18</v>
      </c>
      <c r="L14" s="16">
        <v>11.16</v>
      </c>
      <c r="M14" s="16">
        <v>11.14</v>
      </c>
      <c r="N14" s="16">
        <v>11.17</v>
      </c>
      <c r="O14" s="16">
        <v>11.16</v>
      </c>
      <c r="P14" s="16">
        <v>11.16</v>
      </c>
      <c r="Q14" s="16">
        <v>11.17</v>
      </c>
      <c r="R14" s="16">
        <v>11.14</v>
      </c>
      <c r="S14" s="16">
        <v>11.16</v>
      </c>
      <c r="T14" s="16">
        <v>11.19</v>
      </c>
      <c r="U14" s="16">
        <v>11.16</v>
      </c>
      <c r="V14" s="16">
        <v>11.16</v>
      </c>
      <c r="W14" s="16">
        <v>11.19</v>
      </c>
      <c r="X14" s="16">
        <v>11.17</v>
      </c>
      <c r="Y14" s="16">
        <v>11.17</v>
      </c>
      <c r="Z14" s="16">
        <v>11.16</v>
      </c>
      <c r="AA14" s="16">
        <v>11.16</v>
      </c>
      <c r="AB14" s="16">
        <v>11.18</v>
      </c>
      <c r="AC14" s="16">
        <v>11.17</v>
      </c>
      <c r="AD14" s="16">
        <v>11.15</v>
      </c>
      <c r="AE14" s="16">
        <v>11.18</v>
      </c>
      <c r="AF14" s="16">
        <v>11.16</v>
      </c>
      <c r="AG14">
        <f t="shared" si="0"/>
        <v>11.165416666666665</v>
      </c>
      <c r="AH14">
        <f t="shared" si="1"/>
        <v>1.3506573815438029E-2</v>
      </c>
      <c r="AI14">
        <f t="shared" si="2"/>
        <v>0.12096793356364992</v>
      </c>
    </row>
    <row r="15" spans="1:35" x14ac:dyDescent="0.25">
      <c r="A15" s="38"/>
      <c r="B15" s="2" t="s">
        <v>49</v>
      </c>
      <c r="C15" s="2" t="s">
        <v>50</v>
      </c>
      <c r="D15" s="2">
        <v>1400</v>
      </c>
      <c r="E15" s="2">
        <v>355.21811510100002</v>
      </c>
      <c r="F15" s="2" t="s">
        <v>51</v>
      </c>
      <c r="G15" s="2">
        <v>1.76</v>
      </c>
      <c r="H15" s="19" t="s">
        <v>4</v>
      </c>
      <c r="I15" s="16">
        <v>11.96</v>
      </c>
      <c r="J15" s="16">
        <v>11.93</v>
      </c>
      <c r="K15" s="16">
        <v>11.97</v>
      </c>
      <c r="L15" s="16">
        <v>11.94</v>
      </c>
      <c r="M15" s="16">
        <v>11.93</v>
      </c>
      <c r="N15" s="16">
        <v>11.95</v>
      </c>
      <c r="O15" s="16">
        <v>11.94</v>
      </c>
      <c r="P15" s="16">
        <v>11.95</v>
      </c>
      <c r="Q15" s="16">
        <v>11.95</v>
      </c>
      <c r="R15" s="16">
        <v>11.93</v>
      </c>
      <c r="S15" s="16">
        <v>11.94</v>
      </c>
      <c r="T15" s="16">
        <v>11.97</v>
      </c>
      <c r="U15" s="16">
        <v>11.95</v>
      </c>
      <c r="V15" s="16">
        <v>11.94</v>
      </c>
      <c r="W15" s="16">
        <v>11.97</v>
      </c>
      <c r="X15" s="16">
        <v>11.96</v>
      </c>
      <c r="Y15" s="16">
        <v>11.95</v>
      </c>
      <c r="Z15" s="16">
        <v>11.95</v>
      </c>
      <c r="AA15" s="16">
        <v>11.95</v>
      </c>
      <c r="AB15" s="16">
        <v>11.96</v>
      </c>
      <c r="AC15" s="16">
        <v>11.97</v>
      </c>
      <c r="AD15" s="16">
        <v>11.93</v>
      </c>
      <c r="AE15" s="16">
        <v>11.97</v>
      </c>
      <c r="AF15" s="16">
        <v>11.95</v>
      </c>
      <c r="AG15">
        <f t="shared" si="0"/>
        <v>11.950416666666664</v>
      </c>
      <c r="AH15">
        <f t="shared" si="1"/>
        <v>1.3666578295932459E-2</v>
      </c>
      <c r="AI15">
        <f t="shared" si="2"/>
        <v>0.11436068446092502</v>
      </c>
    </row>
    <row r="16" spans="1:35" x14ac:dyDescent="0.25">
      <c r="A16" s="38"/>
      <c r="B16" s="2" t="s">
        <v>52</v>
      </c>
      <c r="C16" s="2" t="s">
        <v>53</v>
      </c>
      <c r="D16" s="2">
        <v>1500</v>
      </c>
      <c r="E16" s="2">
        <v>369.23376516500002</v>
      </c>
      <c r="F16" s="2" t="s">
        <v>54</v>
      </c>
      <c r="G16" s="2">
        <v>2.21</v>
      </c>
      <c r="H16" s="19" t="s">
        <v>4</v>
      </c>
      <c r="I16" s="16">
        <v>12.75</v>
      </c>
      <c r="J16" s="16">
        <v>12.73</v>
      </c>
      <c r="K16" s="16">
        <v>12.76</v>
      </c>
      <c r="L16" s="16">
        <v>12.74</v>
      </c>
      <c r="M16" s="16">
        <v>12.71</v>
      </c>
      <c r="N16" s="16">
        <v>12.75</v>
      </c>
      <c r="O16" s="16">
        <v>12.74</v>
      </c>
      <c r="P16" s="16">
        <v>12.75</v>
      </c>
      <c r="Q16" s="16">
        <v>12.75</v>
      </c>
      <c r="R16" s="16">
        <v>12.73</v>
      </c>
      <c r="S16" s="16">
        <v>12.74</v>
      </c>
      <c r="T16" s="16">
        <v>12.77</v>
      </c>
      <c r="U16" s="16">
        <v>12.74</v>
      </c>
      <c r="V16" s="16">
        <v>12.74</v>
      </c>
      <c r="W16" s="16">
        <v>12.76</v>
      </c>
      <c r="X16" s="16">
        <v>12.75</v>
      </c>
      <c r="Y16" s="16">
        <v>12.75</v>
      </c>
      <c r="Z16" s="16">
        <v>12.75</v>
      </c>
      <c r="AA16" s="16">
        <v>12.74</v>
      </c>
      <c r="AB16" s="16">
        <v>12.76</v>
      </c>
      <c r="AC16" s="16">
        <v>12.77</v>
      </c>
      <c r="AD16" s="16">
        <v>12.73</v>
      </c>
      <c r="AE16" s="16">
        <v>12.76</v>
      </c>
      <c r="AF16" s="16">
        <v>12.74</v>
      </c>
      <c r="AG16">
        <f t="shared" si="0"/>
        <v>12.746250000000002</v>
      </c>
      <c r="AH16">
        <f t="shared" si="1"/>
        <v>1.3772215255487047E-2</v>
      </c>
      <c r="AI16">
        <f t="shared" si="2"/>
        <v>0.10804915371569714</v>
      </c>
    </row>
    <row r="17" spans="1:35" x14ac:dyDescent="0.25">
      <c r="A17" s="38"/>
      <c r="B17" s="2" t="s">
        <v>55</v>
      </c>
      <c r="C17" s="2" t="s">
        <v>56</v>
      </c>
      <c r="D17" s="2">
        <v>1600</v>
      </c>
      <c r="E17" s="2">
        <v>383.24941522900002</v>
      </c>
      <c r="F17" s="2" t="s">
        <v>57</v>
      </c>
      <c r="G17" s="2">
        <v>2.65</v>
      </c>
      <c r="H17" s="19" t="s">
        <v>4</v>
      </c>
      <c r="I17" s="16">
        <v>13.56</v>
      </c>
      <c r="J17" s="16">
        <v>13.53</v>
      </c>
      <c r="K17" s="16">
        <v>13.56</v>
      </c>
      <c r="L17" s="16">
        <v>13.54</v>
      </c>
      <c r="M17" s="16">
        <v>13.52</v>
      </c>
      <c r="N17" s="16">
        <v>13.54</v>
      </c>
      <c r="O17" s="16">
        <v>13.53</v>
      </c>
      <c r="P17" s="16">
        <v>13.54</v>
      </c>
      <c r="Q17" s="16">
        <v>13.55</v>
      </c>
      <c r="R17" s="16">
        <v>13.52</v>
      </c>
      <c r="S17" s="16">
        <v>13.54</v>
      </c>
      <c r="T17" s="16">
        <v>13.57</v>
      </c>
      <c r="U17" s="16">
        <v>13.54</v>
      </c>
      <c r="V17" s="16">
        <v>13.54</v>
      </c>
      <c r="W17" s="16">
        <v>13.56</v>
      </c>
      <c r="X17" s="16">
        <v>13.54</v>
      </c>
      <c r="Y17" s="16">
        <v>13.54</v>
      </c>
      <c r="Z17" s="16">
        <v>13.54</v>
      </c>
      <c r="AA17" s="16">
        <v>13.54</v>
      </c>
      <c r="AB17" s="16">
        <v>13.55</v>
      </c>
      <c r="AC17" s="16">
        <v>13.55</v>
      </c>
      <c r="AD17" s="16">
        <v>13.53</v>
      </c>
      <c r="AE17" s="16">
        <v>13.56</v>
      </c>
      <c r="AF17" s="16">
        <v>13.54</v>
      </c>
      <c r="AG17">
        <f t="shared" si="0"/>
        <v>13.542916666666665</v>
      </c>
      <c r="AH17">
        <f t="shared" si="1"/>
        <v>1.267629306213424E-2</v>
      </c>
      <c r="AI17">
        <f t="shared" si="2"/>
        <v>9.360090868265139E-2</v>
      </c>
    </row>
    <row r="18" spans="1:35" x14ac:dyDescent="0.25">
      <c r="A18" s="38"/>
      <c r="B18" s="2" t="s">
        <v>58</v>
      </c>
      <c r="C18" s="2" t="s">
        <v>59</v>
      </c>
      <c r="D18" s="2">
        <v>1700</v>
      </c>
      <c r="E18" s="2">
        <v>397.26506529400001</v>
      </c>
      <c r="F18" s="2" t="s">
        <v>60</v>
      </c>
      <c r="G18" s="2">
        <v>3.1</v>
      </c>
      <c r="H18" s="19" t="s">
        <v>4</v>
      </c>
      <c r="I18" s="16">
        <v>14.34</v>
      </c>
      <c r="J18" s="16">
        <v>14.32</v>
      </c>
      <c r="K18" s="16">
        <v>14.34</v>
      </c>
      <c r="L18" s="16">
        <v>14.33</v>
      </c>
      <c r="M18" s="16">
        <v>14.31</v>
      </c>
      <c r="N18" s="16">
        <v>14.33</v>
      </c>
      <c r="O18" s="16">
        <v>14.33</v>
      </c>
      <c r="P18" s="16">
        <v>14.33</v>
      </c>
      <c r="Q18" s="16">
        <v>14.34</v>
      </c>
      <c r="R18" s="16">
        <v>14.31</v>
      </c>
      <c r="S18" s="16">
        <v>14.32</v>
      </c>
      <c r="T18" s="16">
        <v>14.35</v>
      </c>
      <c r="U18" s="16">
        <v>14.32</v>
      </c>
      <c r="V18" s="16">
        <v>14.33</v>
      </c>
      <c r="W18" s="16">
        <v>14.35</v>
      </c>
      <c r="X18" s="16">
        <v>14.33</v>
      </c>
      <c r="Y18" s="16">
        <v>14.34</v>
      </c>
      <c r="Z18" s="16">
        <v>14.33</v>
      </c>
      <c r="AA18" s="16">
        <v>14.33</v>
      </c>
      <c r="AB18" s="16">
        <v>14.34</v>
      </c>
      <c r="AC18" s="16">
        <v>14.35</v>
      </c>
      <c r="AD18" s="16">
        <v>14.32</v>
      </c>
      <c r="AE18" s="16">
        <v>14.34</v>
      </c>
      <c r="AF18" s="16">
        <v>14.33</v>
      </c>
      <c r="AG18">
        <f t="shared" si="0"/>
        <v>14.331666666666663</v>
      </c>
      <c r="AH18">
        <f t="shared" si="1"/>
        <v>1.1293194051465357E-2</v>
      </c>
      <c r="AI18">
        <f t="shared" si="2"/>
        <v>7.8798888601921344E-2</v>
      </c>
    </row>
    <row r="19" spans="1:35" x14ac:dyDescent="0.25">
      <c r="A19" s="38"/>
      <c r="B19" s="2" t="s">
        <v>61</v>
      </c>
      <c r="C19" s="2" t="s">
        <v>62</v>
      </c>
      <c r="D19" s="2">
        <v>1800</v>
      </c>
      <c r="E19" s="2">
        <v>411.28071535800001</v>
      </c>
      <c r="F19" s="2" t="s">
        <v>63</v>
      </c>
      <c r="G19" s="2">
        <v>3.54</v>
      </c>
      <c r="H19" s="19" t="s">
        <v>4</v>
      </c>
      <c r="I19" s="16">
        <v>15.11</v>
      </c>
      <c r="J19" s="16">
        <v>15.08</v>
      </c>
      <c r="K19" s="16">
        <v>15.12</v>
      </c>
      <c r="L19" s="16">
        <v>15.1</v>
      </c>
      <c r="M19" s="16">
        <v>15.09</v>
      </c>
      <c r="N19" s="16">
        <v>15.1</v>
      </c>
      <c r="O19" s="16">
        <v>15.09</v>
      </c>
      <c r="P19" s="16">
        <v>15.1</v>
      </c>
      <c r="Q19" s="16">
        <v>15.11</v>
      </c>
      <c r="R19" s="16">
        <v>15.08</v>
      </c>
      <c r="S19" s="16">
        <v>15.1</v>
      </c>
      <c r="T19" s="16">
        <v>15.13</v>
      </c>
      <c r="U19" s="16">
        <v>15.09</v>
      </c>
      <c r="V19" s="16">
        <v>15.1</v>
      </c>
      <c r="W19" s="16">
        <v>15.12</v>
      </c>
      <c r="X19" s="16">
        <v>15.1</v>
      </c>
      <c r="Y19" s="16">
        <v>15.11</v>
      </c>
      <c r="Z19" s="16">
        <v>15.1</v>
      </c>
      <c r="AA19" s="16">
        <v>15.1</v>
      </c>
      <c r="AB19" s="16">
        <v>15.11</v>
      </c>
      <c r="AC19" s="16">
        <v>15.12</v>
      </c>
      <c r="AD19" s="16">
        <v>15.08</v>
      </c>
      <c r="AE19" s="16">
        <v>15.12</v>
      </c>
      <c r="AF19" s="16">
        <v>15.09</v>
      </c>
      <c r="AG19">
        <f t="shared" si="0"/>
        <v>15.102083333333333</v>
      </c>
      <c r="AH19">
        <f t="shared" si="1"/>
        <v>1.3824731042801275E-2</v>
      </c>
      <c r="AI19">
        <f t="shared" si="2"/>
        <v>9.1541880266859041E-2</v>
      </c>
    </row>
    <row r="20" spans="1:35" x14ac:dyDescent="0.25">
      <c r="A20" s="38"/>
      <c r="B20" s="2" t="s">
        <v>64</v>
      </c>
      <c r="C20" s="2" t="s">
        <v>65</v>
      </c>
      <c r="D20" s="2">
        <v>1900</v>
      </c>
      <c r="E20" s="2">
        <v>425.296365423</v>
      </c>
      <c r="F20" s="2" t="s">
        <v>66</v>
      </c>
      <c r="G20" s="2">
        <v>3.99</v>
      </c>
      <c r="H20" s="19" t="s">
        <v>4</v>
      </c>
      <c r="I20" s="16">
        <v>15.84</v>
      </c>
      <c r="J20" s="16">
        <v>15.83</v>
      </c>
      <c r="K20" s="16">
        <v>15.85</v>
      </c>
      <c r="L20" s="16">
        <v>15.82</v>
      </c>
      <c r="M20" s="16">
        <v>15.81</v>
      </c>
      <c r="N20" s="16">
        <v>15.84</v>
      </c>
      <c r="O20" s="16">
        <v>15.83</v>
      </c>
      <c r="P20" s="16">
        <v>15.83</v>
      </c>
      <c r="Q20" s="16">
        <v>15.84</v>
      </c>
      <c r="R20" s="16">
        <v>15.81</v>
      </c>
      <c r="S20" s="16">
        <v>15.83</v>
      </c>
      <c r="T20" s="16">
        <v>15.86</v>
      </c>
      <c r="U20" s="16">
        <v>15.83</v>
      </c>
      <c r="V20" s="16">
        <v>15.83</v>
      </c>
      <c r="W20" s="16">
        <v>15.85</v>
      </c>
      <c r="X20" s="16">
        <v>15.84</v>
      </c>
      <c r="Y20" s="16">
        <v>15.83</v>
      </c>
      <c r="Z20" s="16">
        <v>15.84</v>
      </c>
      <c r="AA20" s="16">
        <v>15.83</v>
      </c>
      <c r="AB20" s="16">
        <v>15.84</v>
      </c>
      <c r="AC20" s="16">
        <v>15.85</v>
      </c>
      <c r="AD20" s="16">
        <v>15.83</v>
      </c>
      <c r="AE20" s="16">
        <v>15.85</v>
      </c>
      <c r="AF20" s="16">
        <v>15.83</v>
      </c>
      <c r="AG20">
        <f t="shared" si="0"/>
        <v>15.834999999999999</v>
      </c>
      <c r="AH20">
        <f t="shared" si="1"/>
        <v>1.2158375177486315E-2</v>
      </c>
      <c r="AI20">
        <f t="shared" si="2"/>
        <v>7.6781655683525823E-2</v>
      </c>
    </row>
    <row r="21" spans="1:35" x14ac:dyDescent="0.25">
      <c r="A21" s="38"/>
      <c r="B21" s="2" t="s">
        <v>67</v>
      </c>
      <c r="C21" s="2" t="s">
        <v>68</v>
      </c>
      <c r="D21" s="2">
        <v>2000</v>
      </c>
      <c r="E21" s="2">
        <v>439.312015487</v>
      </c>
      <c r="F21" s="2" t="s">
        <v>69</v>
      </c>
      <c r="G21" s="2">
        <v>4.43</v>
      </c>
      <c r="H21" s="19" t="s">
        <v>4</v>
      </c>
      <c r="I21" s="9">
        <v>16.5</v>
      </c>
      <c r="J21" s="9">
        <v>16.489999999999998</v>
      </c>
      <c r="K21" s="9">
        <v>16.53</v>
      </c>
      <c r="L21" s="9">
        <v>16.489999999999998</v>
      </c>
      <c r="M21" s="9">
        <v>16.489999999999998</v>
      </c>
      <c r="N21" s="9">
        <v>16.5</v>
      </c>
      <c r="O21" s="9">
        <v>16.510000000000002</v>
      </c>
      <c r="P21" s="9">
        <v>16.5</v>
      </c>
      <c r="Q21" s="9">
        <v>16.510000000000002</v>
      </c>
      <c r="R21" s="9">
        <v>16.489999999999998</v>
      </c>
      <c r="S21" s="9">
        <v>16.5</v>
      </c>
      <c r="T21" s="9">
        <v>16.53</v>
      </c>
      <c r="U21" s="9">
        <v>16.5</v>
      </c>
      <c r="V21" s="9">
        <v>16.510000000000002</v>
      </c>
      <c r="W21" s="9">
        <v>16.52</v>
      </c>
      <c r="X21" s="9">
        <v>16.510000000000002</v>
      </c>
      <c r="Y21" s="9">
        <v>16.510000000000002</v>
      </c>
      <c r="Z21" s="9">
        <v>16.5</v>
      </c>
      <c r="AA21" s="9">
        <v>16.5</v>
      </c>
      <c r="AB21" s="9">
        <v>16.52</v>
      </c>
      <c r="AC21" s="9">
        <v>16.52</v>
      </c>
      <c r="AD21" s="9">
        <v>16.489999999999998</v>
      </c>
      <c r="AE21" s="9">
        <v>16.53</v>
      </c>
      <c r="AF21" s="9">
        <v>16.510000000000002</v>
      </c>
      <c r="AG21">
        <f t="shared" si="0"/>
        <v>16.506666666666664</v>
      </c>
      <c r="AH21">
        <f t="shared" si="1"/>
        <v>1.3077250963166635E-2</v>
      </c>
      <c r="AI21">
        <f t="shared" si="2"/>
        <v>7.9224056723545863E-2</v>
      </c>
    </row>
    <row r="25" spans="1:35" x14ac:dyDescent="0.25">
      <c r="A25" s="20" t="s">
        <v>1</v>
      </c>
      <c r="B25" s="21" t="s">
        <v>2</v>
      </c>
      <c r="C25" s="21" t="s">
        <v>3</v>
      </c>
      <c r="D25" s="21" t="s">
        <v>4</v>
      </c>
      <c r="E25" s="21" t="s">
        <v>5</v>
      </c>
      <c r="F25" s="21" t="s">
        <v>6</v>
      </c>
      <c r="G25" s="21" t="s">
        <v>7</v>
      </c>
      <c r="H25" s="20" t="s">
        <v>8</v>
      </c>
      <c r="I25" s="12" t="s">
        <v>361</v>
      </c>
      <c r="J25" s="12" t="s">
        <v>362</v>
      </c>
      <c r="K25" s="12" t="s">
        <v>363</v>
      </c>
      <c r="L25" s="12" t="s">
        <v>1797</v>
      </c>
      <c r="M25" s="12" t="s">
        <v>1798</v>
      </c>
      <c r="N25" s="12" t="s">
        <v>1799</v>
      </c>
      <c r="O25" s="12" t="s">
        <v>1800</v>
      </c>
      <c r="P25" s="12" t="s">
        <v>1801</v>
      </c>
      <c r="Q25" s="12" t="s">
        <v>1802</v>
      </c>
      <c r="R25" s="12" t="s">
        <v>1803</v>
      </c>
      <c r="S25" s="12" t="s">
        <v>1804</v>
      </c>
      <c r="T25" s="12" t="s">
        <v>1805</v>
      </c>
      <c r="U25" s="12" t="s">
        <v>1806</v>
      </c>
      <c r="V25" s="12" t="s">
        <v>1807</v>
      </c>
      <c r="W25" s="12" t="s">
        <v>1808</v>
      </c>
      <c r="X25" s="12" t="s">
        <v>1809</v>
      </c>
      <c r="Y25" s="12" t="s">
        <v>1810</v>
      </c>
      <c r="Z25" s="12" t="s">
        <v>1811</v>
      </c>
      <c r="AA25" s="12" t="s">
        <v>1812</v>
      </c>
      <c r="AB25" s="12" t="s">
        <v>1813</v>
      </c>
      <c r="AC25" s="12" t="s">
        <v>1814</v>
      </c>
      <c r="AD25" s="12" t="s">
        <v>1815</v>
      </c>
      <c r="AE25" s="12" t="s">
        <v>1816</v>
      </c>
      <c r="AF25" s="12" t="s">
        <v>1817</v>
      </c>
      <c r="AG25" s="12" t="s">
        <v>359</v>
      </c>
      <c r="AH25" s="12" t="s">
        <v>0</v>
      </c>
      <c r="AI25" s="12" t="s">
        <v>364</v>
      </c>
    </row>
    <row r="26" spans="1:35" x14ac:dyDescent="0.25">
      <c r="A26" s="38" t="s">
        <v>1796</v>
      </c>
      <c r="B26" s="2" t="s">
        <v>9</v>
      </c>
      <c r="C26" s="2" t="s">
        <v>10</v>
      </c>
      <c r="D26" s="2">
        <v>100</v>
      </c>
      <c r="E26" s="2">
        <v>173.01466426299999</v>
      </c>
      <c r="F26" s="2" t="s">
        <v>11</v>
      </c>
      <c r="G26" s="2">
        <v>-4.01</v>
      </c>
      <c r="H26" s="19" t="s">
        <v>4</v>
      </c>
      <c r="I26" s="2" t="s">
        <v>12</v>
      </c>
      <c r="J26" s="2" t="s">
        <v>12</v>
      </c>
      <c r="K26" s="2" t="s">
        <v>12</v>
      </c>
      <c r="L26" s="19" t="s">
        <v>12</v>
      </c>
      <c r="M26" s="19" t="s">
        <v>12</v>
      </c>
      <c r="N26" s="19" t="s">
        <v>12</v>
      </c>
      <c r="O26" s="19" t="s">
        <v>12</v>
      </c>
      <c r="P26" s="19" t="s">
        <v>12</v>
      </c>
      <c r="Q26" s="19" t="s">
        <v>12</v>
      </c>
      <c r="R26" s="19" t="s">
        <v>12</v>
      </c>
      <c r="S26" s="19" t="s">
        <v>12</v>
      </c>
      <c r="T26" s="19" t="s">
        <v>12</v>
      </c>
      <c r="U26" s="19" t="s">
        <v>12</v>
      </c>
      <c r="V26" s="19" t="s">
        <v>12</v>
      </c>
      <c r="W26" s="19" t="s">
        <v>12</v>
      </c>
      <c r="X26" s="19" t="s">
        <v>12</v>
      </c>
      <c r="Y26" s="19" t="s">
        <v>12</v>
      </c>
      <c r="Z26" s="19" t="s">
        <v>12</v>
      </c>
      <c r="AA26" s="19" t="s">
        <v>12</v>
      </c>
      <c r="AB26" s="19" t="s">
        <v>12</v>
      </c>
      <c r="AC26" s="19" t="s">
        <v>12</v>
      </c>
      <c r="AD26" s="19" t="s">
        <v>12</v>
      </c>
      <c r="AE26" s="19" t="s">
        <v>12</v>
      </c>
      <c r="AF26" s="19" t="s">
        <v>12</v>
      </c>
      <c r="AG26" t="e">
        <f>AVERAGE(I26:AF26)</f>
        <v>#DIV/0!</v>
      </c>
      <c r="AH26" t="e">
        <f>STDEV(I26:AF26)</f>
        <v>#DIV/0!</v>
      </c>
      <c r="AI26" t="e">
        <f>AH26/AG26*100</f>
        <v>#DIV/0!</v>
      </c>
    </row>
    <row r="27" spans="1:35" x14ac:dyDescent="0.25">
      <c r="A27" s="38"/>
      <c r="B27" s="2" t="s">
        <v>13</v>
      </c>
      <c r="C27" s="2" t="s">
        <v>14</v>
      </c>
      <c r="D27" s="2">
        <v>200</v>
      </c>
      <c r="E27" s="2">
        <v>187.030314328</v>
      </c>
      <c r="F27" s="2" t="s">
        <v>15</v>
      </c>
      <c r="G27" s="2">
        <v>-3.65</v>
      </c>
      <c r="H27" s="19" t="s">
        <v>4</v>
      </c>
      <c r="I27" s="2" t="s">
        <v>12</v>
      </c>
      <c r="J27" s="2" t="s">
        <v>12</v>
      </c>
      <c r="K27" s="2" t="s">
        <v>12</v>
      </c>
      <c r="L27" s="19" t="s">
        <v>12</v>
      </c>
      <c r="M27" s="19" t="s">
        <v>12</v>
      </c>
      <c r="N27" s="19" t="s">
        <v>12</v>
      </c>
      <c r="O27" s="19" t="s">
        <v>12</v>
      </c>
      <c r="P27" s="19" t="s">
        <v>12</v>
      </c>
      <c r="Q27" s="19" t="s">
        <v>12</v>
      </c>
      <c r="R27" s="19" t="s">
        <v>12</v>
      </c>
      <c r="S27" s="19" t="s">
        <v>12</v>
      </c>
      <c r="T27" s="19" t="s">
        <v>12</v>
      </c>
      <c r="U27" s="19" t="s">
        <v>12</v>
      </c>
      <c r="V27" s="19" t="s">
        <v>12</v>
      </c>
      <c r="W27" s="19" t="s">
        <v>12</v>
      </c>
      <c r="X27" s="19" t="s">
        <v>12</v>
      </c>
      <c r="Y27" s="19" t="s">
        <v>12</v>
      </c>
      <c r="Z27" s="19" t="s">
        <v>12</v>
      </c>
      <c r="AA27" s="19" t="s">
        <v>12</v>
      </c>
      <c r="AB27" s="19" t="s">
        <v>12</v>
      </c>
      <c r="AC27" s="19" t="s">
        <v>12</v>
      </c>
      <c r="AD27" s="19" t="s">
        <v>12</v>
      </c>
      <c r="AE27" s="19" t="s">
        <v>12</v>
      </c>
      <c r="AF27" s="19" t="s">
        <v>12</v>
      </c>
      <c r="AG27" t="e">
        <f t="shared" ref="AG27:AG45" si="3">AVERAGE(I27:AF27)</f>
        <v>#DIV/0!</v>
      </c>
      <c r="AH27" t="e">
        <f t="shared" ref="AH27:AH45" si="4">STDEV(I27:AF27)</f>
        <v>#DIV/0!</v>
      </c>
      <c r="AI27" t="e">
        <f t="shared" ref="AI27:AI45" si="5">AH27/AG27*100</f>
        <v>#DIV/0!</v>
      </c>
    </row>
    <row r="28" spans="1:35" x14ac:dyDescent="0.25">
      <c r="A28" s="38"/>
      <c r="B28" s="2" t="s">
        <v>16</v>
      </c>
      <c r="C28" s="2" t="s">
        <v>17</v>
      </c>
      <c r="D28" s="2">
        <v>300</v>
      </c>
      <c r="E28" s="2">
        <v>201.045964392</v>
      </c>
      <c r="F28" s="2" t="s">
        <v>18</v>
      </c>
      <c r="G28" s="2">
        <v>-3.13</v>
      </c>
      <c r="H28" s="19" t="s">
        <v>4</v>
      </c>
      <c r="I28" s="2">
        <v>0.86</v>
      </c>
      <c r="J28" s="2">
        <v>0.88</v>
      </c>
      <c r="K28" s="2">
        <v>0.88</v>
      </c>
      <c r="L28" s="19">
        <v>0.87</v>
      </c>
      <c r="M28" s="19">
        <v>0.9</v>
      </c>
      <c r="N28" s="19">
        <v>0.86</v>
      </c>
      <c r="O28" s="19">
        <v>0.88</v>
      </c>
      <c r="P28" s="19">
        <v>0.88</v>
      </c>
      <c r="Q28" s="19">
        <v>0.87</v>
      </c>
      <c r="R28" s="19">
        <v>0.88</v>
      </c>
      <c r="S28" s="19">
        <v>0.9</v>
      </c>
      <c r="T28" s="19">
        <v>0.88</v>
      </c>
      <c r="U28" s="19">
        <v>0.91</v>
      </c>
      <c r="V28" s="19">
        <v>0.88</v>
      </c>
      <c r="W28" s="19">
        <v>0.88</v>
      </c>
      <c r="X28" s="19">
        <v>0.87</v>
      </c>
      <c r="Y28" s="19">
        <v>0.88</v>
      </c>
      <c r="Z28" s="19">
        <v>0.91</v>
      </c>
      <c r="AA28" s="19">
        <v>0.88</v>
      </c>
      <c r="AB28" s="19">
        <v>0.88</v>
      </c>
      <c r="AC28" s="19">
        <v>0.89</v>
      </c>
      <c r="AD28" s="19">
        <v>0.88</v>
      </c>
      <c r="AE28" s="19">
        <v>0.88</v>
      </c>
      <c r="AF28" s="19">
        <v>0.88</v>
      </c>
      <c r="AG28">
        <f t="shared" si="3"/>
        <v>0.88166666666666671</v>
      </c>
      <c r="AH28">
        <f t="shared" si="4"/>
        <v>1.2740441145412132E-2</v>
      </c>
      <c r="AI28">
        <f t="shared" si="5"/>
        <v>1.4450405836006197</v>
      </c>
    </row>
    <row r="29" spans="1:35" x14ac:dyDescent="0.25">
      <c r="A29" s="38"/>
      <c r="B29" s="2" t="s">
        <v>19</v>
      </c>
      <c r="C29" s="2" t="s">
        <v>20</v>
      </c>
      <c r="D29" s="2">
        <v>400</v>
      </c>
      <c r="E29" s="2">
        <v>215.06161445699999</v>
      </c>
      <c r="F29" s="2" t="s">
        <v>21</v>
      </c>
      <c r="G29" s="2">
        <v>-2.68</v>
      </c>
      <c r="H29" s="19" t="s">
        <v>4</v>
      </c>
      <c r="I29" s="2">
        <v>1.35</v>
      </c>
      <c r="J29" s="2">
        <v>1.35</v>
      </c>
      <c r="K29" s="2">
        <v>1.37</v>
      </c>
      <c r="L29" s="19">
        <v>1.35</v>
      </c>
      <c r="M29" s="19">
        <v>1.35</v>
      </c>
      <c r="N29" s="19">
        <v>1.35</v>
      </c>
      <c r="O29" s="19">
        <v>1.35</v>
      </c>
      <c r="P29" s="19">
        <v>1.35</v>
      </c>
      <c r="Q29" s="19">
        <v>1.36</v>
      </c>
      <c r="R29" s="19">
        <v>1.34</v>
      </c>
      <c r="S29" s="19">
        <v>1.37</v>
      </c>
      <c r="T29" s="19">
        <v>1.36</v>
      </c>
      <c r="U29" s="19">
        <v>1.36</v>
      </c>
      <c r="V29" s="19">
        <v>1.34</v>
      </c>
      <c r="W29" s="19">
        <v>1.35</v>
      </c>
      <c r="X29" s="19">
        <v>1.36</v>
      </c>
      <c r="Y29" s="19">
        <v>1.35</v>
      </c>
      <c r="Z29" s="19">
        <v>1.38</v>
      </c>
      <c r="AA29" s="19">
        <v>1.36</v>
      </c>
      <c r="AB29" s="19">
        <v>1.35</v>
      </c>
      <c r="AC29" s="19">
        <v>1.36</v>
      </c>
      <c r="AD29" s="19">
        <v>1.35</v>
      </c>
      <c r="AE29" s="19">
        <v>1.37</v>
      </c>
      <c r="AF29" s="19">
        <v>1.36</v>
      </c>
      <c r="AG29">
        <f t="shared" si="3"/>
        <v>1.3558333333333332</v>
      </c>
      <c r="AH29">
        <f t="shared" si="4"/>
        <v>9.7430763227988604E-3</v>
      </c>
      <c r="AI29">
        <f t="shared" si="5"/>
        <v>0.71860427703494978</v>
      </c>
    </row>
    <row r="30" spans="1:35" x14ac:dyDescent="0.25">
      <c r="A30" s="38"/>
      <c r="B30" s="2" t="s">
        <v>22</v>
      </c>
      <c r="C30" s="2" t="s">
        <v>23</v>
      </c>
      <c r="D30" s="2">
        <v>500</v>
      </c>
      <c r="E30" s="2">
        <v>229.07726452099999</v>
      </c>
      <c r="F30" s="2" t="s">
        <v>24</v>
      </c>
      <c r="G30" s="2">
        <v>-2.2400000000000002</v>
      </c>
      <c r="H30" s="19" t="s">
        <v>4</v>
      </c>
      <c r="I30" s="2">
        <v>3.17</v>
      </c>
      <c r="J30" s="2">
        <v>3.15</v>
      </c>
      <c r="K30" s="2">
        <v>3.18</v>
      </c>
      <c r="L30" s="19">
        <v>3.16</v>
      </c>
      <c r="M30" s="19">
        <v>3.16</v>
      </c>
      <c r="N30" s="19">
        <v>3.15</v>
      </c>
      <c r="O30" s="19">
        <v>3.15</v>
      </c>
      <c r="P30" s="19">
        <v>3.16</v>
      </c>
      <c r="Q30" s="19">
        <v>3.15</v>
      </c>
      <c r="R30" s="19">
        <v>3.16</v>
      </c>
      <c r="S30" s="19">
        <v>3.17</v>
      </c>
      <c r="T30" s="19">
        <v>3.19</v>
      </c>
      <c r="U30" s="19">
        <v>3.19</v>
      </c>
      <c r="V30" s="19">
        <v>3.16</v>
      </c>
      <c r="W30" s="19">
        <v>3.17</v>
      </c>
      <c r="X30" s="19">
        <v>3.18</v>
      </c>
      <c r="Y30" s="19">
        <v>3.15</v>
      </c>
      <c r="Z30" s="19">
        <v>3.2</v>
      </c>
      <c r="AA30" s="19">
        <v>3.19</v>
      </c>
      <c r="AB30" s="19">
        <v>3.16</v>
      </c>
      <c r="AC30" s="19">
        <v>3.17</v>
      </c>
      <c r="AD30" s="19">
        <v>3.15</v>
      </c>
      <c r="AE30" s="19">
        <v>3.18</v>
      </c>
      <c r="AF30" s="19">
        <v>3.18</v>
      </c>
      <c r="AG30">
        <f t="shared" si="3"/>
        <v>3.1679166666666672</v>
      </c>
      <c r="AH30">
        <f t="shared" si="4"/>
        <v>1.5316704909195169E-2</v>
      </c>
      <c r="AI30">
        <f t="shared" si="5"/>
        <v>0.4834945650673208</v>
      </c>
    </row>
    <row r="31" spans="1:35" x14ac:dyDescent="0.25">
      <c r="A31" s="38"/>
      <c r="B31" s="2" t="s">
        <v>25</v>
      </c>
      <c r="C31" s="2" t="s">
        <v>26</v>
      </c>
      <c r="D31" s="2">
        <v>600</v>
      </c>
      <c r="E31" s="2">
        <v>243.09291458499999</v>
      </c>
      <c r="F31" s="2" t="s">
        <v>27</v>
      </c>
      <c r="G31" s="2">
        <v>-1.79</v>
      </c>
      <c r="H31" s="19" t="s">
        <v>4</v>
      </c>
      <c r="I31" s="2">
        <v>4.97</v>
      </c>
      <c r="J31" s="2">
        <v>4.97</v>
      </c>
      <c r="K31" s="2">
        <v>4.9800000000000004</v>
      </c>
      <c r="L31" s="19">
        <v>4.96</v>
      </c>
      <c r="M31" s="19">
        <v>4.9800000000000004</v>
      </c>
      <c r="N31" s="19">
        <v>4.96</v>
      </c>
      <c r="O31" s="19">
        <v>4.95</v>
      </c>
      <c r="P31" s="19">
        <v>4.95</v>
      </c>
      <c r="Q31" s="19">
        <v>4.96</v>
      </c>
      <c r="R31" s="19">
        <v>4.97</v>
      </c>
      <c r="S31" s="19">
        <v>4.96</v>
      </c>
      <c r="T31" s="19">
        <v>4.9800000000000004</v>
      </c>
      <c r="U31" s="19">
        <v>4.97</v>
      </c>
      <c r="V31" s="19">
        <v>4.96</v>
      </c>
      <c r="W31" s="19">
        <v>4.97</v>
      </c>
      <c r="X31" s="19">
        <v>4.96</v>
      </c>
      <c r="Y31" s="19">
        <v>4.95</v>
      </c>
      <c r="Z31" s="19">
        <v>4.99</v>
      </c>
      <c r="AA31" s="19">
        <v>4.9800000000000004</v>
      </c>
      <c r="AB31" s="19">
        <v>4.97</v>
      </c>
      <c r="AC31" s="19">
        <v>4.97</v>
      </c>
      <c r="AD31" s="19">
        <v>4.97</v>
      </c>
      <c r="AE31" s="19">
        <v>4.9800000000000004</v>
      </c>
      <c r="AF31" s="19">
        <v>4.9800000000000004</v>
      </c>
      <c r="AG31">
        <f t="shared" si="3"/>
        <v>4.9683333333333328</v>
      </c>
      <c r="AH31">
        <f t="shared" si="4"/>
        <v>1.090140264874878E-2</v>
      </c>
      <c r="AI31">
        <f t="shared" si="5"/>
        <v>0.219417698398164</v>
      </c>
    </row>
    <row r="32" spans="1:35" x14ac:dyDescent="0.25">
      <c r="A32" s="38"/>
      <c r="B32" s="2" t="s">
        <v>28</v>
      </c>
      <c r="C32" s="2" t="s">
        <v>29</v>
      </c>
      <c r="D32" s="2">
        <v>700</v>
      </c>
      <c r="E32" s="2">
        <v>257.10856465000001</v>
      </c>
      <c r="F32" s="2" t="s">
        <v>30</v>
      </c>
      <c r="G32" s="2">
        <v>-1.35</v>
      </c>
      <c r="H32" s="19" t="s">
        <v>4</v>
      </c>
      <c r="I32" s="2">
        <v>6.15</v>
      </c>
      <c r="J32" s="2">
        <v>6.16</v>
      </c>
      <c r="K32" s="2">
        <v>6.16</v>
      </c>
      <c r="L32" s="19">
        <v>6.15</v>
      </c>
      <c r="M32" s="19">
        <v>6.15</v>
      </c>
      <c r="N32" s="19">
        <v>6.15</v>
      </c>
      <c r="O32" s="19">
        <v>6.14</v>
      </c>
      <c r="P32" s="19">
        <v>6.14</v>
      </c>
      <c r="Q32" s="19">
        <v>6.16</v>
      </c>
      <c r="R32" s="19">
        <v>6.15</v>
      </c>
      <c r="S32" s="19">
        <v>6.15</v>
      </c>
      <c r="T32" s="19">
        <v>6.17</v>
      </c>
      <c r="U32" s="19">
        <v>6.16</v>
      </c>
      <c r="V32" s="19">
        <v>6.14</v>
      </c>
      <c r="W32" s="19">
        <v>6.15</v>
      </c>
      <c r="X32" s="19">
        <v>6.15</v>
      </c>
      <c r="Y32" s="19">
        <v>6.14</v>
      </c>
      <c r="Z32" s="19">
        <v>6.17</v>
      </c>
      <c r="AA32" s="19">
        <v>6.16</v>
      </c>
      <c r="AB32" s="19">
        <v>6.15</v>
      </c>
      <c r="AC32" s="19">
        <v>6.16</v>
      </c>
      <c r="AD32" s="19">
        <v>6.16</v>
      </c>
      <c r="AE32" s="19">
        <v>6.16</v>
      </c>
      <c r="AF32" s="19">
        <v>6.16</v>
      </c>
      <c r="AG32">
        <f t="shared" si="3"/>
        <v>6.1537499999999996</v>
      </c>
      <c r="AH32">
        <f t="shared" si="4"/>
        <v>8.7538811268265283E-3</v>
      </c>
      <c r="AI32">
        <f t="shared" si="5"/>
        <v>0.14225279101079064</v>
      </c>
    </row>
    <row r="33" spans="1:35" x14ac:dyDescent="0.25">
      <c r="A33" s="38"/>
      <c r="B33" s="2" t="s">
        <v>31</v>
      </c>
      <c r="C33" s="2" t="s">
        <v>32</v>
      </c>
      <c r="D33" s="2">
        <v>800</v>
      </c>
      <c r="E33" s="2">
        <v>271.124214714</v>
      </c>
      <c r="F33" s="2" t="s">
        <v>33</v>
      </c>
      <c r="G33" s="2">
        <v>-0.9</v>
      </c>
      <c r="H33" s="19" t="s">
        <v>4</v>
      </c>
      <c r="I33" s="2">
        <v>7.13</v>
      </c>
      <c r="J33" s="2">
        <v>7.14</v>
      </c>
      <c r="K33" s="2">
        <v>7.14</v>
      </c>
      <c r="L33" s="19">
        <v>7.14</v>
      </c>
      <c r="M33" s="19">
        <v>7.15</v>
      </c>
      <c r="N33" s="19">
        <v>7.13</v>
      </c>
      <c r="O33" s="19">
        <v>7.14</v>
      </c>
      <c r="P33" s="19">
        <v>7.13</v>
      </c>
      <c r="Q33" s="19">
        <v>7.14</v>
      </c>
      <c r="R33" s="19">
        <v>7.14</v>
      </c>
      <c r="S33" s="19">
        <v>7.14</v>
      </c>
      <c r="T33" s="19">
        <v>7.15</v>
      </c>
      <c r="U33" s="19">
        <v>7.14</v>
      </c>
      <c r="V33" s="19">
        <v>7.13</v>
      </c>
      <c r="W33" s="19">
        <v>7.14</v>
      </c>
      <c r="X33" s="19">
        <v>7.14</v>
      </c>
      <c r="Y33" s="19">
        <v>7.12</v>
      </c>
      <c r="Z33" s="19">
        <v>7.16</v>
      </c>
      <c r="AA33" s="19">
        <v>7.14</v>
      </c>
      <c r="AB33" s="19">
        <v>7.14</v>
      </c>
      <c r="AC33" s="19">
        <v>7.14</v>
      </c>
      <c r="AD33" s="19">
        <v>7.14</v>
      </c>
      <c r="AE33" s="19">
        <v>7.14</v>
      </c>
      <c r="AF33" s="19">
        <v>7.14</v>
      </c>
      <c r="AG33">
        <f t="shared" si="3"/>
        <v>7.1391666666666644</v>
      </c>
      <c r="AH33">
        <f t="shared" si="4"/>
        <v>7.7553160822904322E-3</v>
      </c>
      <c r="AI33">
        <f t="shared" si="5"/>
        <v>0.10863055093671672</v>
      </c>
    </row>
    <row r="34" spans="1:35" x14ac:dyDescent="0.25">
      <c r="A34" s="38"/>
      <c r="B34" s="2" t="s">
        <v>34</v>
      </c>
      <c r="C34" s="2" t="s">
        <v>35</v>
      </c>
      <c r="D34" s="2">
        <v>900</v>
      </c>
      <c r="E34" s="2">
        <v>285.13986477899999</v>
      </c>
      <c r="F34" s="2" t="s">
        <v>36</v>
      </c>
      <c r="G34" s="2">
        <v>-0.46</v>
      </c>
      <c r="H34" s="19" t="s">
        <v>4</v>
      </c>
      <c r="I34" s="2">
        <v>8</v>
      </c>
      <c r="J34" s="2">
        <v>8.01</v>
      </c>
      <c r="K34" s="2">
        <v>8.01</v>
      </c>
      <c r="L34" s="19">
        <v>8.01</v>
      </c>
      <c r="M34" s="19">
        <v>8.02</v>
      </c>
      <c r="N34" s="19">
        <v>8</v>
      </c>
      <c r="O34" s="19">
        <v>8.01</v>
      </c>
      <c r="P34" s="19">
        <v>8</v>
      </c>
      <c r="Q34" s="19">
        <v>8.01</v>
      </c>
      <c r="R34" s="19">
        <v>8.01</v>
      </c>
      <c r="S34" s="19">
        <v>8.02</v>
      </c>
      <c r="T34" s="19">
        <v>8.0299999999999994</v>
      </c>
      <c r="U34" s="19">
        <v>8.01</v>
      </c>
      <c r="V34" s="19">
        <v>8</v>
      </c>
      <c r="W34" s="19">
        <v>8.01</v>
      </c>
      <c r="X34" s="19">
        <v>8.02</v>
      </c>
      <c r="Y34" s="19">
        <v>8</v>
      </c>
      <c r="Z34" s="19">
        <v>8.02</v>
      </c>
      <c r="AA34" s="19">
        <v>8.02</v>
      </c>
      <c r="AB34" s="19">
        <v>8.02</v>
      </c>
      <c r="AC34" s="19">
        <v>8.01</v>
      </c>
      <c r="AD34" s="19">
        <v>8.01</v>
      </c>
      <c r="AE34" s="19">
        <v>8.01</v>
      </c>
      <c r="AF34" s="19">
        <v>8.02</v>
      </c>
      <c r="AG34">
        <f t="shared" si="3"/>
        <v>8.0116666666666685</v>
      </c>
      <c r="AH34">
        <f t="shared" si="4"/>
        <v>8.1649658092770843E-3</v>
      </c>
      <c r="AI34">
        <f t="shared" si="5"/>
        <v>0.10191344883641043</v>
      </c>
    </row>
    <row r="35" spans="1:35" x14ac:dyDescent="0.25">
      <c r="A35" s="38"/>
      <c r="B35" s="2" t="s">
        <v>37</v>
      </c>
      <c r="C35" s="2" t="s">
        <v>38</v>
      </c>
      <c r="D35" s="2">
        <v>1000</v>
      </c>
      <c r="E35" s="2">
        <v>299.15551484299999</v>
      </c>
      <c r="F35" s="2" t="s">
        <v>39</v>
      </c>
      <c r="G35" s="2">
        <v>-0.02</v>
      </c>
      <c r="H35" s="19" t="s">
        <v>4</v>
      </c>
      <c r="I35" s="2">
        <v>8.82</v>
      </c>
      <c r="J35" s="2">
        <v>8.82</v>
      </c>
      <c r="K35" s="2">
        <v>8.83</v>
      </c>
      <c r="L35" s="19">
        <v>8.83</v>
      </c>
      <c r="M35" s="19">
        <v>8.83</v>
      </c>
      <c r="N35" s="19">
        <v>8.82</v>
      </c>
      <c r="O35" s="19">
        <v>8.82</v>
      </c>
      <c r="P35" s="19">
        <v>8.82</v>
      </c>
      <c r="Q35" s="19">
        <v>8.82</v>
      </c>
      <c r="R35" s="19">
        <v>8.82</v>
      </c>
      <c r="S35" s="19">
        <v>8.83</v>
      </c>
      <c r="T35" s="19">
        <v>8.83</v>
      </c>
      <c r="U35" s="19">
        <v>8.83</v>
      </c>
      <c r="V35" s="19">
        <v>8.81</v>
      </c>
      <c r="W35" s="19">
        <v>8.82</v>
      </c>
      <c r="X35" s="19">
        <v>8.83</v>
      </c>
      <c r="Y35" s="19">
        <v>8.82</v>
      </c>
      <c r="Z35" s="19">
        <v>8.84</v>
      </c>
      <c r="AA35" s="19">
        <v>8.84</v>
      </c>
      <c r="AB35" s="19">
        <v>8.82</v>
      </c>
      <c r="AC35" s="19">
        <v>8.83</v>
      </c>
      <c r="AD35" s="19">
        <v>8.82</v>
      </c>
      <c r="AE35" s="19">
        <v>8.83</v>
      </c>
      <c r="AF35" s="19">
        <v>8.84</v>
      </c>
      <c r="AG35">
        <f t="shared" si="3"/>
        <v>8.8258333333333336</v>
      </c>
      <c r="AH35">
        <f t="shared" si="4"/>
        <v>7.7553160822902189E-3</v>
      </c>
      <c r="AI35">
        <f t="shared" si="5"/>
        <v>8.7870638265964141E-2</v>
      </c>
    </row>
    <row r="36" spans="1:35" x14ac:dyDescent="0.25">
      <c r="A36" s="38"/>
      <c r="B36" s="2" t="s">
        <v>40</v>
      </c>
      <c r="C36" s="2" t="s">
        <v>41</v>
      </c>
      <c r="D36" s="2">
        <v>1100</v>
      </c>
      <c r="E36" s="2">
        <v>313.17116490699999</v>
      </c>
      <c r="F36" s="2" t="s">
        <v>42</v>
      </c>
      <c r="G36" s="2">
        <v>0.43</v>
      </c>
      <c r="H36" s="19" t="s">
        <v>4</v>
      </c>
      <c r="I36" s="2">
        <v>9.6</v>
      </c>
      <c r="J36" s="2">
        <v>9.61</v>
      </c>
      <c r="K36" s="2">
        <v>9.6199999999999992</v>
      </c>
      <c r="L36" s="19">
        <v>9.61</v>
      </c>
      <c r="M36" s="19">
        <v>9.61</v>
      </c>
      <c r="N36" s="19">
        <v>9.59</v>
      </c>
      <c r="O36" s="19">
        <v>9.61</v>
      </c>
      <c r="P36" s="19">
        <v>9.61</v>
      </c>
      <c r="Q36" s="19">
        <v>9.6</v>
      </c>
      <c r="R36" s="19">
        <v>9.6</v>
      </c>
      <c r="S36" s="19">
        <v>9.61</v>
      </c>
      <c r="T36" s="19">
        <v>9.61</v>
      </c>
      <c r="U36" s="19">
        <v>9.61</v>
      </c>
      <c r="V36" s="19">
        <v>9.59</v>
      </c>
      <c r="W36" s="19">
        <v>9.6</v>
      </c>
      <c r="X36" s="19">
        <v>9.61</v>
      </c>
      <c r="Y36" s="19">
        <v>9.59</v>
      </c>
      <c r="Z36" s="19">
        <v>9.6199999999999992</v>
      </c>
      <c r="AA36" s="19">
        <v>9.61</v>
      </c>
      <c r="AB36" s="19">
        <v>9.61</v>
      </c>
      <c r="AC36" s="19">
        <v>9.61</v>
      </c>
      <c r="AD36" s="19">
        <v>9.61</v>
      </c>
      <c r="AE36" s="19">
        <v>9.6199999999999992</v>
      </c>
      <c r="AF36" s="19">
        <v>9.61</v>
      </c>
      <c r="AG36">
        <f t="shared" si="3"/>
        <v>9.6070833333333354</v>
      </c>
      <c r="AH36">
        <f t="shared" si="4"/>
        <v>8.5867272029550284E-3</v>
      </c>
      <c r="AI36">
        <f t="shared" si="5"/>
        <v>8.9379126890280894E-2</v>
      </c>
    </row>
    <row r="37" spans="1:35" x14ac:dyDescent="0.25">
      <c r="A37" s="38"/>
      <c r="B37" s="2" t="s">
        <v>43</v>
      </c>
      <c r="C37" s="2" t="s">
        <v>44</v>
      </c>
      <c r="D37" s="2">
        <v>1200</v>
      </c>
      <c r="E37" s="2">
        <v>327.18681497199998</v>
      </c>
      <c r="F37" s="2" t="s">
        <v>45</v>
      </c>
      <c r="G37" s="2">
        <v>0.87</v>
      </c>
      <c r="H37" s="19" t="s">
        <v>4</v>
      </c>
      <c r="I37" s="2">
        <v>10.38</v>
      </c>
      <c r="J37" s="2">
        <v>10.38</v>
      </c>
      <c r="K37" s="2">
        <v>10.39</v>
      </c>
      <c r="L37" s="19">
        <v>10.39</v>
      </c>
      <c r="M37" s="19">
        <v>10.39</v>
      </c>
      <c r="N37" s="19">
        <v>10.37</v>
      </c>
      <c r="O37" s="19">
        <v>10.37</v>
      </c>
      <c r="P37" s="19">
        <v>10.37</v>
      </c>
      <c r="Q37" s="19">
        <v>10.38</v>
      </c>
      <c r="R37" s="19">
        <v>10.38</v>
      </c>
      <c r="S37" s="19">
        <v>10.38</v>
      </c>
      <c r="T37" s="19">
        <v>10.39</v>
      </c>
      <c r="U37" s="19">
        <v>10.39</v>
      </c>
      <c r="V37" s="19">
        <v>10.37</v>
      </c>
      <c r="W37" s="19">
        <v>10.38</v>
      </c>
      <c r="X37" s="19">
        <v>10.39</v>
      </c>
      <c r="Y37" s="19">
        <v>10.37</v>
      </c>
      <c r="Z37" s="19">
        <v>10.4</v>
      </c>
      <c r="AA37" s="19">
        <v>10.38</v>
      </c>
      <c r="AB37" s="19">
        <v>10.38</v>
      </c>
      <c r="AC37" s="19">
        <v>10.38</v>
      </c>
      <c r="AD37" s="19">
        <v>10.38</v>
      </c>
      <c r="AE37" s="19">
        <v>10.39</v>
      </c>
      <c r="AF37" s="19">
        <v>10.39</v>
      </c>
      <c r="AG37">
        <f t="shared" si="3"/>
        <v>10.382083333333332</v>
      </c>
      <c r="AH37">
        <f t="shared" si="4"/>
        <v>8.3297093569356211E-3</v>
      </c>
      <c r="AI37">
        <f t="shared" si="5"/>
        <v>8.0231578667758929E-2</v>
      </c>
    </row>
    <row r="38" spans="1:35" x14ac:dyDescent="0.25">
      <c r="A38" s="38"/>
      <c r="B38" s="2" t="s">
        <v>46</v>
      </c>
      <c r="C38" s="2" t="s">
        <v>47</v>
      </c>
      <c r="D38" s="2">
        <v>1300</v>
      </c>
      <c r="E38" s="2">
        <v>341.20246503599998</v>
      </c>
      <c r="F38" s="2" t="s">
        <v>48</v>
      </c>
      <c r="G38" s="2">
        <v>1.32</v>
      </c>
      <c r="H38" s="19" t="s">
        <v>4</v>
      </c>
      <c r="I38" s="2">
        <v>11.16</v>
      </c>
      <c r="J38" s="2">
        <v>11.16</v>
      </c>
      <c r="K38" s="2">
        <v>11.17</v>
      </c>
      <c r="L38" s="19">
        <v>11.16</v>
      </c>
      <c r="M38" s="19">
        <v>11.16</v>
      </c>
      <c r="N38" s="19">
        <v>11.15</v>
      </c>
      <c r="O38" s="19">
        <v>11.15</v>
      </c>
      <c r="P38" s="19">
        <v>11.16</v>
      </c>
      <c r="Q38" s="19">
        <v>11.15</v>
      </c>
      <c r="R38" s="19">
        <v>11.16</v>
      </c>
      <c r="S38" s="19">
        <v>11.16</v>
      </c>
      <c r="T38" s="19">
        <v>11.17</v>
      </c>
      <c r="U38" s="19">
        <v>11.16</v>
      </c>
      <c r="V38" s="19">
        <v>11.15</v>
      </c>
      <c r="W38" s="19">
        <v>11.16</v>
      </c>
      <c r="X38" s="19">
        <v>11.16</v>
      </c>
      <c r="Y38" s="19">
        <v>11.14</v>
      </c>
      <c r="Z38" s="19">
        <v>11.18</v>
      </c>
      <c r="AA38" s="19">
        <v>11.17</v>
      </c>
      <c r="AB38" s="19">
        <v>11.17</v>
      </c>
      <c r="AC38" s="19">
        <v>11.16</v>
      </c>
      <c r="AD38" s="19">
        <v>11.16</v>
      </c>
      <c r="AE38" s="19">
        <v>11.17</v>
      </c>
      <c r="AF38" s="19">
        <v>11.16</v>
      </c>
      <c r="AG38">
        <f t="shared" si="3"/>
        <v>11.160416666666668</v>
      </c>
      <c r="AH38">
        <f t="shared" si="4"/>
        <v>8.5867272029550266E-3</v>
      </c>
      <c r="AI38">
        <f t="shared" si="5"/>
        <v>7.6939127448542324E-2</v>
      </c>
    </row>
    <row r="39" spans="1:35" x14ac:dyDescent="0.25">
      <c r="A39" s="38"/>
      <c r="B39" s="2" t="s">
        <v>49</v>
      </c>
      <c r="C39" s="2" t="s">
        <v>50</v>
      </c>
      <c r="D39" s="2">
        <v>1400</v>
      </c>
      <c r="E39" s="2">
        <v>355.21811510100002</v>
      </c>
      <c r="F39" s="2" t="s">
        <v>51</v>
      </c>
      <c r="G39" s="2">
        <v>1.76</v>
      </c>
      <c r="H39" s="19" t="s">
        <v>4</v>
      </c>
      <c r="I39" s="2">
        <v>11.94</v>
      </c>
      <c r="J39" s="2">
        <v>11.95</v>
      </c>
      <c r="K39" s="2">
        <v>11.96</v>
      </c>
      <c r="L39" s="19">
        <v>11.94</v>
      </c>
      <c r="M39" s="19">
        <v>11.95</v>
      </c>
      <c r="N39" s="19">
        <v>11.93</v>
      </c>
      <c r="O39" s="19">
        <v>11.94</v>
      </c>
      <c r="P39" s="19">
        <v>11.94</v>
      </c>
      <c r="Q39" s="19">
        <v>11.94</v>
      </c>
      <c r="R39" s="19">
        <v>11.95</v>
      </c>
      <c r="S39" s="19">
        <v>11.95</v>
      </c>
      <c r="T39" s="19">
        <v>11.96</v>
      </c>
      <c r="U39" s="19">
        <v>11.95</v>
      </c>
      <c r="V39" s="19">
        <v>11.94</v>
      </c>
      <c r="W39" s="19">
        <v>11.94</v>
      </c>
      <c r="X39" s="19">
        <v>11.95</v>
      </c>
      <c r="Y39" s="19">
        <v>11.94</v>
      </c>
      <c r="Z39" s="19">
        <v>11.97</v>
      </c>
      <c r="AA39" s="19">
        <v>11.95</v>
      </c>
      <c r="AB39" s="19">
        <v>11.95</v>
      </c>
      <c r="AC39" s="19">
        <v>11.95</v>
      </c>
      <c r="AD39" s="19">
        <v>11.95</v>
      </c>
      <c r="AE39" s="19">
        <v>11.96</v>
      </c>
      <c r="AF39" s="19">
        <v>11.96</v>
      </c>
      <c r="AG39">
        <f t="shared" si="3"/>
        <v>11.948333333333329</v>
      </c>
      <c r="AH39">
        <f t="shared" si="4"/>
        <v>9.1683134225712271E-3</v>
      </c>
      <c r="AI39">
        <f t="shared" si="5"/>
        <v>7.6732990006175728E-2</v>
      </c>
    </row>
    <row r="40" spans="1:35" x14ac:dyDescent="0.25">
      <c r="A40" s="38"/>
      <c r="B40" s="2" t="s">
        <v>52</v>
      </c>
      <c r="C40" s="2" t="s">
        <v>53</v>
      </c>
      <c r="D40" s="2">
        <v>1500</v>
      </c>
      <c r="E40" s="2">
        <v>369.23376516500002</v>
      </c>
      <c r="F40" s="2" t="s">
        <v>54</v>
      </c>
      <c r="G40" s="2">
        <v>2.21</v>
      </c>
      <c r="H40" s="19" t="s">
        <v>4</v>
      </c>
      <c r="I40" s="2">
        <v>12.73</v>
      </c>
      <c r="J40" s="2">
        <v>12.75</v>
      </c>
      <c r="K40" s="2">
        <v>12.75</v>
      </c>
      <c r="L40" s="19">
        <v>12.73</v>
      </c>
      <c r="M40" s="19">
        <v>12.75</v>
      </c>
      <c r="N40" s="19">
        <v>12.73</v>
      </c>
      <c r="O40" s="19">
        <v>12.73</v>
      </c>
      <c r="P40" s="19">
        <v>12.74</v>
      </c>
      <c r="Q40" s="19">
        <v>12.74</v>
      </c>
      <c r="R40" s="19">
        <v>12.75</v>
      </c>
      <c r="S40" s="19">
        <v>12.75</v>
      </c>
      <c r="T40" s="19">
        <v>12.76</v>
      </c>
      <c r="U40" s="19">
        <v>12.74</v>
      </c>
      <c r="V40" s="19">
        <v>12.72</v>
      </c>
      <c r="W40" s="19">
        <v>12.74</v>
      </c>
      <c r="X40" s="19">
        <v>12.75</v>
      </c>
      <c r="Y40" s="19">
        <v>12.73</v>
      </c>
      <c r="Z40" s="19">
        <v>12.76</v>
      </c>
      <c r="AA40" s="19">
        <v>12.74</v>
      </c>
      <c r="AB40" s="19">
        <v>12.74</v>
      </c>
      <c r="AC40" s="19">
        <v>12.74</v>
      </c>
      <c r="AD40" s="19">
        <v>12.75</v>
      </c>
      <c r="AE40" s="19">
        <v>12.75</v>
      </c>
      <c r="AF40" s="19">
        <v>12.75</v>
      </c>
      <c r="AG40">
        <f t="shared" si="3"/>
        <v>12.7425</v>
      </c>
      <c r="AH40">
        <f t="shared" si="4"/>
        <v>1.0320936930842579E-2</v>
      </c>
      <c r="AI40">
        <f t="shared" si="5"/>
        <v>8.0996169753522307E-2</v>
      </c>
    </row>
    <row r="41" spans="1:35" x14ac:dyDescent="0.25">
      <c r="A41" s="38"/>
      <c r="B41" s="2" t="s">
        <v>55</v>
      </c>
      <c r="C41" s="2" t="s">
        <v>56</v>
      </c>
      <c r="D41" s="2">
        <v>1600</v>
      </c>
      <c r="E41" s="2">
        <v>383.24941522900002</v>
      </c>
      <c r="F41" s="2" t="s">
        <v>57</v>
      </c>
      <c r="G41" s="2">
        <v>2.65</v>
      </c>
      <c r="H41" s="19" t="s">
        <v>4</v>
      </c>
      <c r="I41" s="2">
        <v>13.54</v>
      </c>
      <c r="J41" s="2">
        <v>13.54</v>
      </c>
      <c r="K41" s="2">
        <v>13.55</v>
      </c>
      <c r="L41" s="19">
        <v>13.54</v>
      </c>
      <c r="M41" s="19">
        <v>13.54</v>
      </c>
      <c r="N41" s="19">
        <v>13.53</v>
      </c>
      <c r="O41" s="19">
        <v>13.53</v>
      </c>
      <c r="P41" s="19">
        <v>13.53</v>
      </c>
      <c r="Q41" s="19">
        <v>13.53</v>
      </c>
      <c r="R41" s="19">
        <v>13.54</v>
      </c>
      <c r="S41" s="19">
        <v>13.54</v>
      </c>
      <c r="T41" s="19">
        <v>13.54</v>
      </c>
      <c r="U41" s="19">
        <v>13.54</v>
      </c>
      <c r="V41" s="19">
        <v>13.53</v>
      </c>
      <c r="W41" s="19">
        <v>13.54</v>
      </c>
      <c r="X41" s="19">
        <v>13.54</v>
      </c>
      <c r="Y41" s="19">
        <v>13.53</v>
      </c>
      <c r="Z41" s="19">
        <v>13.55</v>
      </c>
      <c r="AA41" s="19">
        <v>13.54</v>
      </c>
      <c r="AB41" s="19">
        <v>13.54</v>
      </c>
      <c r="AC41" s="19">
        <v>13.54</v>
      </c>
      <c r="AD41" s="19">
        <v>13.54</v>
      </c>
      <c r="AE41" s="19">
        <v>13.55</v>
      </c>
      <c r="AF41" s="19">
        <v>13.54</v>
      </c>
      <c r="AG41">
        <f t="shared" si="3"/>
        <v>13.538750000000002</v>
      </c>
      <c r="AH41">
        <f t="shared" si="4"/>
        <v>6.1237243569582395E-3</v>
      </c>
      <c r="AI41">
        <f t="shared" si="5"/>
        <v>4.5231091178714718E-2</v>
      </c>
    </row>
    <row r="42" spans="1:35" x14ac:dyDescent="0.25">
      <c r="A42" s="38"/>
      <c r="B42" s="2" t="s">
        <v>58</v>
      </c>
      <c r="C42" s="2" t="s">
        <v>59</v>
      </c>
      <c r="D42" s="2">
        <v>1700</v>
      </c>
      <c r="E42" s="2">
        <v>397.26506529400001</v>
      </c>
      <c r="F42" s="2" t="s">
        <v>60</v>
      </c>
      <c r="G42" s="2">
        <v>3.1</v>
      </c>
      <c r="H42" s="19" t="s">
        <v>4</v>
      </c>
      <c r="I42" s="2">
        <v>14.32</v>
      </c>
      <c r="J42" s="2">
        <v>14.32</v>
      </c>
      <c r="K42" s="2">
        <v>14.33</v>
      </c>
      <c r="L42" s="19">
        <v>14.32</v>
      </c>
      <c r="M42" s="19">
        <v>14.33</v>
      </c>
      <c r="N42" s="19">
        <v>14.32</v>
      </c>
      <c r="O42" s="19">
        <v>14.31</v>
      </c>
      <c r="P42" s="19">
        <v>14.31</v>
      </c>
      <c r="Q42" s="19">
        <v>14.32</v>
      </c>
      <c r="R42" s="19">
        <v>14.32</v>
      </c>
      <c r="S42" s="19">
        <v>14.33</v>
      </c>
      <c r="T42" s="19">
        <v>14.33</v>
      </c>
      <c r="U42" s="19">
        <v>14.33</v>
      </c>
      <c r="V42" s="19">
        <v>14.31</v>
      </c>
      <c r="W42" s="19">
        <v>14.33</v>
      </c>
      <c r="X42" s="19">
        <v>14.33</v>
      </c>
      <c r="Y42" s="19">
        <v>14.31</v>
      </c>
      <c r="Z42" s="19">
        <v>14.34</v>
      </c>
      <c r="AA42" s="19">
        <v>14.33</v>
      </c>
      <c r="AB42" s="19">
        <v>14.32</v>
      </c>
      <c r="AC42" s="19">
        <v>14.33</v>
      </c>
      <c r="AD42" s="19">
        <v>14.32</v>
      </c>
      <c r="AE42" s="19">
        <v>14.33</v>
      </c>
      <c r="AF42" s="19">
        <v>14.33</v>
      </c>
      <c r="AG42">
        <f t="shared" si="3"/>
        <v>14.323749999999999</v>
      </c>
      <c r="AH42">
        <f t="shared" si="4"/>
        <v>8.2422559174471638E-3</v>
      </c>
      <c r="AI42">
        <f t="shared" si="5"/>
        <v>5.7542584291454153E-2</v>
      </c>
    </row>
    <row r="43" spans="1:35" x14ac:dyDescent="0.25">
      <c r="A43" s="38"/>
      <c r="B43" s="2" t="s">
        <v>61</v>
      </c>
      <c r="C43" s="2" t="s">
        <v>62</v>
      </c>
      <c r="D43" s="2">
        <v>1800</v>
      </c>
      <c r="E43" s="2">
        <v>411.28071535800001</v>
      </c>
      <c r="F43" s="2" t="s">
        <v>63</v>
      </c>
      <c r="G43" s="2">
        <v>3.54</v>
      </c>
      <c r="H43" s="19" t="s">
        <v>4</v>
      </c>
      <c r="I43" s="2">
        <v>15.09</v>
      </c>
      <c r="J43" s="2">
        <v>15.09</v>
      </c>
      <c r="K43" s="2">
        <v>15.11</v>
      </c>
      <c r="L43" s="19">
        <v>15.1</v>
      </c>
      <c r="M43" s="19">
        <v>15.1</v>
      </c>
      <c r="N43" s="19">
        <v>15.08</v>
      </c>
      <c r="O43" s="19">
        <v>15.09</v>
      </c>
      <c r="P43" s="19">
        <v>15.08</v>
      </c>
      <c r="Q43" s="19">
        <v>15.09</v>
      </c>
      <c r="R43" s="19">
        <v>15.1</v>
      </c>
      <c r="S43" s="19">
        <v>15.1</v>
      </c>
      <c r="T43" s="19">
        <v>15.11</v>
      </c>
      <c r="U43" s="19">
        <v>15.09</v>
      </c>
      <c r="V43" s="19">
        <v>15.09</v>
      </c>
      <c r="W43" s="19">
        <v>15.09</v>
      </c>
      <c r="X43" s="19">
        <v>15.1</v>
      </c>
      <c r="Y43" s="19">
        <v>15.09</v>
      </c>
      <c r="Z43" s="19">
        <v>15.11</v>
      </c>
      <c r="AA43" s="19">
        <v>15.1</v>
      </c>
      <c r="AB43" s="19">
        <v>15.11</v>
      </c>
      <c r="AC43" s="19">
        <v>15.1</v>
      </c>
      <c r="AD43" s="19">
        <v>15.09</v>
      </c>
      <c r="AE43" s="19">
        <v>15.11</v>
      </c>
      <c r="AF43" s="19">
        <v>15.1</v>
      </c>
      <c r="AG43">
        <f t="shared" si="3"/>
        <v>15.096666666666669</v>
      </c>
      <c r="AH43">
        <f t="shared" si="4"/>
        <v>9.1683134225706512E-3</v>
      </c>
      <c r="AI43">
        <f t="shared" si="5"/>
        <v>6.0730713772823915E-2</v>
      </c>
    </row>
    <row r="44" spans="1:35" x14ac:dyDescent="0.25">
      <c r="A44" s="38"/>
      <c r="B44" s="2" t="s">
        <v>64</v>
      </c>
      <c r="C44" s="2" t="s">
        <v>65</v>
      </c>
      <c r="D44" s="2">
        <v>1900</v>
      </c>
      <c r="E44" s="2">
        <v>425.296365423</v>
      </c>
      <c r="F44" s="2" t="s">
        <v>66</v>
      </c>
      <c r="G44" s="2">
        <v>3.99</v>
      </c>
      <c r="H44" s="19" t="s">
        <v>4</v>
      </c>
      <c r="I44" s="2">
        <v>15.82</v>
      </c>
      <c r="J44" s="2">
        <v>15.83</v>
      </c>
      <c r="K44" s="2">
        <v>15.84</v>
      </c>
      <c r="L44" s="19">
        <v>15.83</v>
      </c>
      <c r="M44" s="19">
        <v>15.83</v>
      </c>
      <c r="N44" s="19">
        <v>15.83</v>
      </c>
      <c r="O44" s="19">
        <v>15.82</v>
      </c>
      <c r="P44" s="19">
        <v>15.82</v>
      </c>
      <c r="Q44" s="19">
        <v>15.83</v>
      </c>
      <c r="R44" s="19">
        <v>15.83</v>
      </c>
      <c r="S44" s="19">
        <v>15.83</v>
      </c>
      <c r="T44" s="19">
        <v>15.84</v>
      </c>
      <c r="U44" s="19">
        <v>15.83</v>
      </c>
      <c r="V44" s="19">
        <v>15.82</v>
      </c>
      <c r="W44" s="19">
        <v>15.83</v>
      </c>
      <c r="X44" s="19">
        <v>15.82</v>
      </c>
      <c r="Y44" s="19">
        <v>15.81</v>
      </c>
      <c r="Z44" s="19">
        <v>15.85</v>
      </c>
      <c r="AA44" s="19">
        <v>15.84</v>
      </c>
      <c r="AB44" s="19">
        <v>15.84</v>
      </c>
      <c r="AC44" s="19">
        <v>15.83</v>
      </c>
      <c r="AD44" s="19">
        <v>15.83</v>
      </c>
      <c r="AE44" s="19">
        <v>15.84</v>
      </c>
      <c r="AF44" s="19">
        <v>15.83</v>
      </c>
      <c r="AG44">
        <f t="shared" si="3"/>
        <v>15.829999999999997</v>
      </c>
      <c r="AH44">
        <f t="shared" si="4"/>
        <v>8.8465173692936407E-3</v>
      </c>
      <c r="AI44">
        <f t="shared" si="5"/>
        <v>5.5884506438999636E-2</v>
      </c>
    </row>
    <row r="45" spans="1:35" x14ac:dyDescent="0.25">
      <c r="A45" s="38"/>
      <c r="B45" s="2" t="s">
        <v>67</v>
      </c>
      <c r="C45" s="2" t="s">
        <v>68</v>
      </c>
      <c r="D45" s="2">
        <v>2000</v>
      </c>
      <c r="E45" s="2">
        <v>439.312015487</v>
      </c>
      <c r="F45" s="2" t="s">
        <v>69</v>
      </c>
      <c r="G45" s="2">
        <v>4.43</v>
      </c>
      <c r="H45" s="19" t="s">
        <v>4</v>
      </c>
      <c r="I45" s="18">
        <v>16.5</v>
      </c>
      <c r="J45" s="18">
        <v>16.5</v>
      </c>
      <c r="K45" s="18">
        <v>16.5</v>
      </c>
      <c r="L45" s="5">
        <v>16.5</v>
      </c>
      <c r="M45" s="5">
        <v>16.510000000000002</v>
      </c>
      <c r="N45" s="5">
        <v>16.489999999999998</v>
      </c>
      <c r="O45" s="5">
        <v>16.489999999999998</v>
      </c>
      <c r="P45" s="5">
        <v>16.5</v>
      </c>
      <c r="Q45" s="5">
        <v>16.5</v>
      </c>
      <c r="R45" s="5">
        <v>16.5</v>
      </c>
      <c r="S45" s="5">
        <v>16.5</v>
      </c>
      <c r="T45" s="5">
        <v>16.5</v>
      </c>
      <c r="U45" s="5">
        <v>16.5</v>
      </c>
      <c r="V45" s="5">
        <v>16.48</v>
      </c>
      <c r="W45" s="5">
        <v>16.489999999999998</v>
      </c>
      <c r="X45" s="5">
        <v>16.5</v>
      </c>
      <c r="Y45" s="5">
        <v>16.48</v>
      </c>
      <c r="Z45" s="5">
        <v>16.510000000000002</v>
      </c>
      <c r="AA45" s="5">
        <v>16.5</v>
      </c>
      <c r="AB45" s="5">
        <v>16.5</v>
      </c>
      <c r="AC45" s="5">
        <v>16.489999999999998</v>
      </c>
      <c r="AD45" s="5">
        <v>16.5</v>
      </c>
      <c r="AE45" s="5">
        <v>16.5</v>
      </c>
      <c r="AF45" s="5">
        <v>16.5</v>
      </c>
      <c r="AG45">
        <f t="shared" si="3"/>
        <v>16.497500000000002</v>
      </c>
      <c r="AH45">
        <f t="shared" si="4"/>
        <v>7.3720978077452762E-3</v>
      </c>
      <c r="AI45">
        <f t="shared" si="5"/>
        <v>4.4686151281983784E-2</v>
      </c>
    </row>
  </sheetData>
  <mergeCells count="2">
    <mergeCell ref="A2:A21"/>
    <mergeCell ref="A26:A45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Plate 1</vt:lpstr>
      <vt:lpstr>Plate 2</vt:lpstr>
      <vt:lpstr>Plate 3</vt:lpstr>
      <vt:lpstr>Plate 4</vt:lpstr>
      <vt:lpstr>Plate 5</vt:lpstr>
      <vt:lpstr>Plate 6</vt:lpstr>
      <vt:lpstr>Plate 7</vt:lpstr>
      <vt:lpstr>all NAPS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Witting</dc:creator>
  <cp:lastModifiedBy>Michael Witting</cp:lastModifiedBy>
  <cp:lastPrinted>2017-06-27T11:54:15Z</cp:lastPrinted>
  <dcterms:created xsi:type="dcterms:W3CDTF">2017-06-26T16:26:23Z</dcterms:created>
  <dcterms:modified xsi:type="dcterms:W3CDTF">2021-06-28T11:45:04Z</dcterms:modified>
</cp:coreProperties>
</file>