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3\"/>
    </mc:Choice>
  </mc:AlternateContent>
  <xr:revisionPtr revIDLastSave="0" documentId="13_ncr:1_{FAD88E5A-AC25-4CBD-9370-11AA5659BF4A}" xr6:coauthVersionLast="47" xr6:coauthVersionMax="47" xr10:uidLastSave="{00000000-0000-0000-0000-000000000000}"/>
  <bookViews>
    <workbookView xWindow="11760" yWindow="3015" windowWidth="28800" windowHeight="15435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1" l="1"/>
  <c r="L68" i="11"/>
  <c r="M67" i="11"/>
  <c r="L67" i="11"/>
  <c r="M66" i="11"/>
  <c r="L66" i="11"/>
  <c r="N66" i="11" s="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N58" i="11" s="1"/>
  <c r="M57" i="11"/>
  <c r="L57" i="11"/>
  <c r="M56" i="11"/>
  <c r="L56" i="11"/>
  <c r="M55" i="11"/>
  <c r="L55" i="11"/>
  <c r="M54" i="11"/>
  <c r="L54" i="11"/>
  <c r="M53" i="11"/>
  <c r="L53" i="11"/>
  <c r="M52" i="11"/>
  <c r="N52" i="11" s="1"/>
  <c r="L52" i="11"/>
  <c r="M51" i="11"/>
  <c r="L51" i="11"/>
  <c r="M50" i="11"/>
  <c r="L50" i="11"/>
  <c r="M49" i="11"/>
  <c r="L49" i="11"/>
  <c r="N53" i="11" l="1"/>
  <c r="N57" i="11"/>
  <c r="N61" i="11"/>
  <c r="N62" i="11"/>
  <c r="N59" i="11"/>
  <c r="N51" i="11"/>
  <c r="N68" i="11"/>
  <c r="N64" i="11"/>
  <c r="N55" i="11"/>
  <c r="N56" i="11"/>
  <c r="N63" i="11"/>
  <c r="N67" i="11"/>
  <c r="N54" i="11"/>
  <c r="N49" i="11"/>
  <c r="N60" i="11"/>
  <c r="N65" i="11"/>
  <c r="N50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M2" i="11"/>
  <c r="L2" i="11"/>
  <c r="N9" i="11" l="1"/>
  <c r="N14" i="11"/>
  <c r="N2" i="11"/>
  <c r="N21" i="11"/>
  <c r="N20" i="11"/>
  <c r="N16" i="11"/>
  <c r="N12" i="11"/>
  <c r="N4" i="11"/>
  <c r="N7" i="11"/>
  <c r="N10" i="11"/>
  <c r="N13" i="11"/>
  <c r="N15" i="11"/>
  <c r="N8" i="11"/>
  <c r="N19" i="11"/>
  <c r="N3" i="11"/>
  <c r="N18" i="11"/>
  <c r="N5" i="11"/>
  <c r="N17" i="11"/>
  <c r="N11" i="11"/>
  <c r="N6" i="11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74" i="9" l="1"/>
  <c r="N38" i="9"/>
  <c r="N54" i="9"/>
  <c r="N25" i="9"/>
  <c r="N30" i="9"/>
  <c r="N104" i="9"/>
  <c r="N86" i="9"/>
  <c r="N109" i="9"/>
  <c r="N70" i="9"/>
  <c r="N65" i="9"/>
  <c r="N60" i="9"/>
  <c r="N102" i="9"/>
  <c r="N69" i="9"/>
  <c r="N64" i="9"/>
  <c r="N96" i="9"/>
  <c r="N73" i="9"/>
  <c r="N100" i="9"/>
  <c r="N89" i="9"/>
  <c r="N78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33" i="9" l="1"/>
  <c r="AC14" i="9"/>
  <c r="AC11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2" i="6" l="1"/>
  <c r="AC105" i="7"/>
  <c r="N110" i="7"/>
  <c r="AC100" i="8"/>
  <c r="N116" i="7"/>
  <c r="N111" i="7"/>
  <c r="AC112" i="7"/>
  <c r="AC101" i="8"/>
  <c r="N103" i="8"/>
  <c r="N106" i="8"/>
  <c r="AC104" i="8"/>
  <c r="AC107" i="8"/>
  <c r="N109" i="8"/>
  <c r="AC110" i="8"/>
  <c r="N118" i="8"/>
  <c r="N113" i="7"/>
  <c r="N102" i="8"/>
  <c r="AC106" i="8"/>
  <c r="N110" i="5"/>
  <c r="AC3" i="6"/>
  <c r="N115" i="8"/>
  <c r="AC116" i="8"/>
  <c r="AC99" i="8"/>
  <c r="AC109" i="8"/>
  <c r="AC112" i="8"/>
  <c r="AC115" i="8"/>
  <c r="N114" i="7"/>
  <c r="AC113" i="8"/>
  <c r="N101" i="8"/>
  <c r="N117" i="8"/>
  <c r="N11" i="4"/>
  <c r="AC113" i="5"/>
  <c r="N115" i="5"/>
  <c r="AC113" i="7"/>
  <c r="N118" i="7"/>
  <c r="AC102" i="8"/>
  <c r="N107" i="8"/>
  <c r="AC108" i="8"/>
  <c r="AC114" i="5"/>
  <c r="N114" i="8"/>
  <c r="AC118" i="8"/>
  <c r="AC110" i="5"/>
  <c r="AC116" i="5"/>
  <c r="N99" i="8"/>
  <c r="AC111" i="8"/>
  <c r="N113" i="8"/>
  <c r="AC114" i="8"/>
  <c r="N116" i="8"/>
  <c r="AC117" i="8"/>
  <c r="N105" i="8"/>
  <c r="N108" i="8"/>
  <c r="N111" i="8"/>
  <c r="N112" i="8"/>
  <c r="N72" i="8"/>
  <c r="AC133" i="5"/>
  <c r="AC137" i="5"/>
  <c r="AC120" i="5"/>
  <c r="AC132" i="5"/>
  <c r="AC138" i="5"/>
  <c r="AC8" i="8"/>
  <c r="AC14" i="8"/>
  <c r="AC20" i="8"/>
  <c r="AC7" i="8"/>
  <c r="AC13" i="8"/>
  <c r="AC19" i="8"/>
  <c r="N67" i="8"/>
  <c r="N3" i="8"/>
  <c r="N9" i="8"/>
  <c r="N15" i="8"/>
  <c r="N21" i="8"/>
  <c r="AC133" i="8"/>
  <c r="AC137" i="8"/>
  <c r="AC125" i="8"/>
  <c r="AC126" i="8"/>
  <c r="AC130" i="8"/>
  <c r="AC134" i="8"/>
  <c r="AC138" i="8"/>
  <c r="AC119" i="8"/>
  <c r="N120" i="8"/>
  <c r="N121" i="8"/>
  <c r="N129" i="8"/>
  <c r="N133" i="8"/>
  <c r="N137" i="8"/>
  <c r="N122" i="8"/>
  <c r="N130" i="8"/>
  <c r="N134" i="8"/>
  <c r="N138" i="8"/>
  <c r="N132" i="8"/>
  <c r="N126" i="8"/>
  <c r="N124" i="8"/>
  <c r="N136" i="8"/>
  <c r="N119" i="8"/>
  <c r="N123" i="8"/>
  <c r="N127" i="8"/>
  <c r="N131" i="8"/>
  <c r="N135" i="8"/>
  <c r="N128" i="8"/>
  <c r="AC5" i="7"/>
  <c r="AC11" i="7"/>
  <c r="AC17" i="7"/>
  <c r="AC4" i="7"/>
  <c r="AC10" i="7"/>
  <c r="AC16" i="7"/>
  <c r="AC22" i="7"/>
  <c r="AC7" i="7"/>
  <c r="AC13" i="7"/>
  <c r="AC19" i="7"/>
  <c r="N75" i="7"/>
  <c r="AC135" i="7"/>
  <c r="AC132" i="7"/>
  <c r="AC121" i="7"/>
  <c r="AC124" i="7"/>
  <c r="AC130" i="7"/>
  <c r="AC133" i="7"/>
  <c r="N128" i="7"/>
  <c r="N129" i="7"/>
  <c r="N127" i="7"/>
  <c r="N119" i="7"/>
  <c r="N130" i="7"/>
  <c r="N136" i="7"/>
  <c r="N132" i="7"/>
  <c r="N135" i="7"/>
  <c r="AC6" i="6"/>
  <c r="AC18" i="6"/>
  <c r="AC5" i="6"/>
  <c r="AC82" i="6"/>
  <c r="AC8" i="6"/>
  <c r="AC10" i="6"/>
  <c r="AC21" i="6"/>
  <c r="AC20" i="6"/>
  <c r="N87" i="6"/>
  <c r="AC21" i="5"/>
  <c r="AC13" i="5"/>
  <c r="AC20" i="5"/>
  <c r="N11" i="5"/>
  <c r="N4" i="5"/>
  <c r="N16" i="5"/>
  <c r="N3" i="4"/>
  <c r="N10" i="4"/>
  <c r="N22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21" i="3" l="1"/>
  <c r="AC131" i="3"/>
  <c r="AC136" i="3"/>
  <c r="AC120" i="3"/>
  <c r="AC130" i="3"/>
  <c r="AC126" i="3"/>
  <c r="AC137" i="3"/>
  <c r="AC133" i="3"/>
  <c r="AC125" i="3"/>
  <c r="AC135" i="3"/>
  <c r="AC138" i="3"/>
  <c r="AC132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7" i="3" l="1"/>
  <c r="AC6" i="3"/>
  <c r="AC20" i="3"/>
  <c r="AC16" i="3"/>
  <c r="AC12" i="3"/>
  <c r="AC8" i="3"/>
  <c r="AC3" i="3"/>
  <c r="AC9" i="3"/>
  <c r="AC15" i="3"/>
  <c r="AC88" i="3"/>
  <c r="AC96" i="3"/>
  <c r="AC107" i="3"/>
  <c r="AC19" i="3"/>
  <c r="AC48" i="3"/>
  <c r="AC112" i="3"/>
  <c r="AC51" i="3"/>
  <c r="AC17" i="3"/>
  <c r="AC67" i="3"/>
  <c r="AC99" i="3"/>
  <c r="AC83" i="3"/>
  <c r="AC72" i="3"/>
  <c r="AC75" i="3"/>
  <c r="AC24" i="3"/>
  <c r="AC91" i="3"/>
  <c r="AC35" i="3"/>
  <c r="AC64" i="3"/>
  <c r="AC59" i="3"/>
  <c r="AC43" i="3"/>
  <c r="AC11" i="3"/>
  <c r="AC5" i="3"/>
  <c r="AC84" i="3"/>
  <c r="AC79" i="3"/>
  <c r="AC21" i="3"/>
  <c r="AC10" i="3"/>
  <c r="AC4" i="3"/>
  <c r="AC31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16" i="3" l="1"/>
  <c r="N8" i="3"/>
  <c r="N4" i="3"/>
  <c r="N131" i="3"/>
  <c r="N127" i="3"/>
  <c r="N119" i="3"/>
  <c r="N126" i="3"/>
  <c r="N122" i="3"/>
  <c r="N11" i="3"/>
  <c r="N128" i="3"/>
  <c r="N124" i="3"/>
  <c r="N99" i="3"/>
  <c r="N133" i="3"/>
  <c r="N125" i="3"/>
  <c r="N121" i="3"/>
  <c r="N21" i="3"/>
  <c r="N138" i="3"/>
  <c r="N132" i="3"/>
  <c r="N35" i="3"/>
  <c r="N18" i="3"/>
  <c r="N6" i="3"/>
  <c r="N135" i="3"/>
  <c r="N46" i="3"/>
  <c r="N137" i="3"/>
  <c r="N130" i="3"/>
  <c r="N134" i="3"/>
  <c r="N123" i="3"/>
  <c r="N19" i="3"/>
  <c r="N13" i="3"/>
  <c r="N30" i="3"/>
  <c r="N83" i="3"/>
  <c r="N94" i="3"/>
  <c r="N51" i="3"/>
  <c r="N7" i="3"/>
  <c r="N62" i="3"/>
  <c r="N3" i="3"/>
  <c r="N67" i="3"/>
  <c r="N78" i="3"/>
  <c r="N5" i="3"/>
  <c r="N1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  <c r="AC85" i="6" l="1"/>
</calcChain>
</file>

<file path=xl/sharedStrings.xml><?xml version="1.0" encoding="utf-8"?>
<sst xmlns="http://schemas.openxmlformats.org/spreadsheetml/2006/main" count="9832" uniqueCount="1799">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</sst>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Border="1" applyAlignment="1">
      <alignment vertical="center"/>
    </xf>
    <xf numFmtId="0" fontId="0" fillId="0" borderId="0" xfId="0" quotePrefix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quotePrefix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_BGC/Project%20Data/Bio-Chemoinformatics/R/Projects/retentiontimeindexing/results/02/02_outliers.t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_outliers"/>
    </sheetNames>
    <sheetDataSet>
      <sheetData sheetId="0">
        <row r="10">
          <cell r="Q10">
            <v>4.9833333333333334</v>
          </cell>
          <cell r="S10">
            <v>5.9933333333333332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topLeftCell="A79" zoomScaleNormal="100" workbookViewId="0">
      <selection activeCell="AA106" activeCellId="1" sqref="L106 AA106"/>
    </sheetView>
  </sheetViews>
  <sheetFormatPr baseColWidth="10" defaultColWidth="11.42578125" defaultRowHeight="15" x14ac:dyDescent="0.25"/>
  <cols>
    <col min="1" max="1" width="5.42578125" style="19" customWidth="1"/>
    <col min="2" max="8" width="11.42578125" style="3"/>
    <col min="9" max="14" width="11.42578125" style="17"/>
    <col min="15" max="15" width="11.42578125" style="3"/>
    <col min="16" max="16" width="5.42578125" style="34" customWidth="1"/>
    <col min="17" max="23" width="11.42578125" style="3"/>
    <col min="24" max="26" width="11.42578125" style="19"/>
    <col min="27" max="16384" width="11.42578125" style="3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21" t="s">
        <v>4</v>
      </c>
      <c r="I3" s="25">
        <v>1.1399999999999999</v>
      </c>
      <c r="J3" s="25">
        <v>1.1100000000000001</v>
      </c>
      <c r="K3" s="20">
        <v>1.1299999999999999</v>
      </c>
      <c r="L3" s="18">
        <f>AVERAGE(I3:K3)</f>
        <v>1.1266666666666667</v>
      </c>
      <c r="M3" s="18">
        <f>STDEV(I3:K3)</f>
        <v>1.5275252316519359E-2</v>
      </c>
      <c r="N3" s="18">
        <f>M3/L3*100</f>
        <v>1.3557916257265703</v>
      </c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8" t="e">
        <f>AVERAGE(X3:Z3)</f>
        <v>#DIV/0!</v>
      </c>
      <c r="AB3" s="18" t="e">
        <f>STDEV(X3:Z3)</f>
        <v>#DIV/0!</v>
      </c>
      <c r="AC3" s="18" t="e">
        <f>AB3/AA3*100</f>
        <v>#DIV/0!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21" t="s">
        <v>4</v>
      </c>
      <c r="I4" s="25">
        <v>1.18</v>
      </c>
      <c r="J4" s="25">
        <v>1.1399999999999999</v>
      </c>
      <c r="K4" s="20">
        <v>1.18</v>
      </c>
      <c r="L4" s="18">
        <f t="shared" ref="L4:L22" si="0">AVERAGE(I4:K4)</f>
        <v>1.1666666666666667</v>
      </c>
      <c r="M4" s="18">
        <f t="shared" ref="M4:M22" si="1">STDEV(I4:K4)</f>
        <v>2.3094010767585049E-2</v>
      </c>
      <c r="N4" s="18">
        <f t="shared" ref="N4:N22" si="2">M4/L4*100</f>
        <v>1.9794866372215756</v>
      </c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8">
        <f t="shared" ref="AA4:AA67" si="3">AVERAGE(X4:Z4)</f>
        <v>1.1766666666666665</v>
      </c>
      <c r="AB4" s="18">
        <f t="shared" ref="AB4:AB67" si="4">STDEV(X4:Z4)</f>
        <v>1.1547005383792525E-2</v>
      </c>
      <c r="AC4" s="18">
        <f t="shared" ref="AC4:AC67" si="5">AB4/AA4*100</f>
        <v>0.98133190230531386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21" t="s">
        <v>4</v>
      </c>
      <c r="I5" s="25">
        <v>1.38</v>
      </c>
      <c r="J5" s="25">
        <v>1.32</v>
      </c>
      <c r="K5" s="20">
        <v>1.35</v>
      </c>
      <c r="L5" s="18">
        <f t="shared" si="0"/>
        <v>1.3500000000000003</v>
      </c>
      <c r="M5" s="18">
        <f t="shared" si="1"/>
        <v>2.9999999999999916E-2</v>
      </c>
      <c r="N5" s="18">
        <f t="shared" si="2"/>
        <v>2.2222222222222152</v>
      </c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8">
        <f t="shared" si="3"/>
        <v>1.3566666666666667</v>
      </c>
      <c r="AB5" s="18">
        <f t="shared" si="4"/>
        <v>1.1547005383792525E-2</v>
      </c>
      <c r="AC5" s="18">
        <f t="shared" si="5"/>
        <v>0.85113061796996492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21" t="s">
        <v>4</v>
      </c>
      <c r="I6" s="25">
        <v>2.11</v>
      </c>
      <c r="J6" s="25">
        <v>2.0299999999999998</v>
      </c>
      <c r="K6" s="20">
        <v>2.0499999999999998</v>
      </c>
      <c r="L6" s="18">
        <f t="shared" si="0"/>
        <v>2.063333333333333</v>
      </c>
      <c r="M6" s="18">
        <f t="shared" si="1"/>
        <v>4.1633319989322688E-2</v>
      </c>
      <c r="N6" s="18">
        <f t="shared" si="2"/>
        <v>2.0177699510172551</v>
      </c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8">
        <f t="shared" si="3"/>
        <v>2.0566666666666666</v>
      </c>
      <c r="AB6" s="18">
        <f t="shared" si="4"/>
        <v>5.7735026918963907E-3</v>
      </c>
      <c r="AC6" s="18">
        <f t="shared" si="5"/>
        <v>0.28072136265298497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21" t="s">
        <v>4</v>
      </c>
      <c r="I7" s="25">
        <v>4.34</v>
      </c>
      <c r="J7" s="25">
        <v>4.29</v>
      </c>
      <c r="K7" s="20">
        <v>4.33</v>
      </c>
      <c r="L7" s="18">
        <f t="shared" si="0"/>
        <v>4.3199999999999994</v>
      </c>
      <c r="M7" s="18">
        <f t="shared" si="1"/>
        <v>2.6457513110645845E-2</v>
      </c>
      <c r="N7" s="18">
        <f t="shared" si="2"/>
        <v>0.61244243311680213</v>
      </c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8">
        <f t="shared" si="3"/>
        <v>4.333333333333333</v>
      </c>
      <c r="AB7" s="18">
        <f t="shared" si="4"/>
        <v>5.7735026918961348E-3</v>
      </c>
      <c r="AC7" s="18">
        <f t="shared" si="5"/>
        <v>0.13323467750529541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21" t="s">
        <v>4</v>
      </c>
      <c r="I8" s="25">
        <v>5.92</v>
      </c>
      <c r="J8" s="25">
        <v>5.89</v>
      </c>
      <c r="K8" s="20">
        <v>5.92</v>
      </c>
      <c r="L8" s="18">
        <f t="shared" si="0"/>
        <v>5.9099999999999993</v>
      </c>
      <c r="M8" s="18">
        <f t="shared" si="1"/>
        <v>1.7320508075688915E-2</v>
      </c>
      <c r="N8" s="18">
        <f t="shared" si="2"/>
        <v>0.29307120263433023</v>
      </c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8">
        <f t="shared" si="3"/>
        <v>5.9333333333333336</v>
      </c>
      <c r="AB8" s="18">
        <f t="shared" si="4"/>
        <v>5.7735026918966474E-3</v>
      </c>
      <c r="AC8" s="18">
        <f t="shared" si="5"/>
        <v>9.7306225144325506E-2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21" t="s">
        <v>4</v>
      </c>
      <c r="I9" s="25">
        <v>7.08</v>
      </c>
      <c r="J9" s="25">
        <v>7.05</v>
      </c>
      <c r="K9" s="20">
        <v>7.08</v>
      </c>
      <c r="L9" s="18">
        <f t="shared" si="0"/>
        <v>7.07</v>
      </c>
      <c r="M9" s="18">
        <f t="shared" si="1"/>
        <v>1.7320508075688915E-2</v>
      </c>
      <c r="N9" s="18">
        <f t="shared" si="2"/>
        <v>0.24498596995316713</v>
      </c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8">
        <f t="shared" si="3"/>
        <v>7.09</v>
      </c>
      <c r="AB9" s="18">
        <f t="shared" si="4"/>
        <v>9.9999999999997868E-3</v>
      </c>
      <c r="AC9" s="18">
        <f t="shared" si="5"/>
        <v>0.14104372355429884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21" t="s">
        <v>4</v>
      </c>
      <c r="I10" s="25">
        <v>8.0500000000000007</v>
      </c>
      <c r="J10" s="25">
        <v>8.02</v>
      </c>
      <c r="K10" s="20">
        <v>8.0500000000000007</v>
      </c>
      <c r="L10" s="18">
        <f t="shared" si="0"/>
        <v>8.0400000000000009</v>
      </c>
      <c r="M10" s="18">
        <f t="shared" si="1"/>
        <v>1.7320508075689429E-2</v>
      </c>
      <c r="N10" s="18">
        <f t="shared" si="2"/>
        <v>0.2154292049215103</v>
      </c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8">
        <f t="shared" si="3"/>
        <v>8.0533333333333328</v>
      </c>
      <c r="AB10" s="18">
        <f t="shared" si="4"/>
        <v>5.7735026918961348E-3</v>
      </c>
      <c r="AC10" s="18">
        <f t="shared" si="5"/>
        <v>7.1690844684140762E-2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21" t="s">
        <v>4</v>
      </c>
      <c r="I11" s="25">
        <v>8.92</v>
      </c>
      <c r="J11" s="25">
        <v>8.89</v>
      </c>
      <c r="K11" s="20">
        <v>8.92</v>
      </c>
      <c r="L11" s="18">
        <f t="shared" si="0"/>
        <v>8.9100000000000019</v>
      </c>
      <c r="M11" s="18">
        <f t="shared" si="1"/>
        <v>1.7320508075688405E-2</v>
      </c>
      <c r="N11" s="18">
        <f t="shared" si="2"/>
        <v>0.19439403003017286</v>
      </c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8">
        <f t="shared" si="3"/>
        <v>8.9333333333333318</v>
      </c>
      <c r="AB11" s="18">
        <f t="shared" si="4"/>
        <v>5.7735026918961348E-3</v>
      </c>
      <c r="AC11" s="18">
        <f t="shared" si="5"/>
        <v>6.462876147644929E-2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21" t="s">
        <v>4</v>
      </c>
      <c r="I12" s="25">
        <v>9.74</v>
      </c>
      <c r="J12" s="25">
        <v>9.7100000000000009</v>
      </c>
      <c r="K12" s="20">
        <v>9.74</v>
      </c>
      <c r="L12" s="18">
        <f t="shared" si="0"/>
        <v>9.7300000000000022</v>
      </c>
      <c r="M12" s="18">
        <f t="shared" si="1"/>
        <v>1.7320508075688405E-2</v>
      </c>
      <c r="N12" s="18">
        <f t="shared" si="2"/>
        <v>0.17801138823934637</v>
      </c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8">
        <f t="shared" si="3"/>
        <v>9.7533333333333321</v>
      </c>
      <c r="AB12" s="18">
        <f t="shared" si="4"/>
        <v>5.7735026918961348E-3</v>
      </c>
      <c r="AC12" s="18">
        <f t="shared" si="5"/>
        <v>5.9195174558060178E-2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21" t="s">
        <v>4</v>
      </c>
      <c r="I13" s="25">
        <v>10.55</v>
      </c>
      <c r="J13" s="25">
        <v>10.52</v>
      </c>
      <c r="K13" s="20">
        <v>10.55</v>
      </c>
      <c r="L13" s="18">
        <f t="shared" si="0"/>
        <v>10.540000000000001</v>
      </c>
      <c r="M13" s="18">
        <f t="shared" si="1"/>
        <v>1.7320508075689429E-2</v>
      </c>
      <c r="N13" s="18">
        <f t="shared" si="2"/>
        <v>0.16433119616403633</v>
      </c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8">
        <f t="shared" si="3"/>
        <v>10.563333333333334</v>
      </c>
      <c r="AB13" s="18">
        <f t="shared" si="4"/>
        <v>5.7735026918961348E-3</v>
      </c>
      <c r="AC13" s="18">
        <f t="shared" si="5"/>
        <v>5.4656068399142957E-2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21" t="s">
        <v>4</v>
      </c>
      <c r="I14" s="25">
        <v>11.36</v>
      </c>
      <c r="J14" s="25">
        <v>11.33</v>
      </c>
      <c r="K14" s="20">
        <v>11.36</v>
      </c>
      <c r="L14" s="18">
        <f t="shared" si="0"/>
        <v>11.35</v>
      </c>
      <c r="M14" s="18">
        <f t="shared" si="1"/>
        <v>1.7320508075688402E-2</v>
      </c>
      <c r="N14" s="18">
        <f t="shared" si="2"/>
        <v>0.15260359538051455</v>
      </c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8">
        <f t="shared" si="3"/>
        <v>11.373333333333333</v>
      </c>
      <c r="AB14" s="18">
        <f t="shared" si="4"/>
        <v>5.77350269189716E-3</v>
      </c>
      <c r="AC14" s="18">
        <f t="shared" si="5"/>
        <v>5.0763505497337283E-2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21" t="s">
        <v>4</v>
      </c>
      <c r="I15" s="25">
        <v>12.19</v>
      </c>
      <c r="J15" s="25">
        <v>12.15</v>
      </c>
      <c r="K15" s="20">
        <v>12.18</v>
      </c>
      <c r="L15" s="18">
        <f t="shared" si="0"/>
        <v>12.173333333333332</v>
      </c>
      <c r="M15" s="18">
        <f t="shared" si="1"/>
        <v>2.0816659994660886E-2</v>
      </c>
      <c r="N15" s="18">
        <f t="shared" si="2"/>
        <v>0.17100213577213216</v>
      </c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8">
        <f t="shared" si="3"/>
        <v>12.193333333333333</v>
      </c>
      <c r="AB15" s="18">
        <f t="shared" si="4"/>
        <v>5.7735026918961348E-3</v>
      </c>
      <c r="AC15" s="18">
        <f t="shared" si="5"/>
        <v>4.73496666913297E-2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21" t="s">
        <v>4</v>
      </c>
      <c r="I16" s="25">
        <v>13.02</v>
      </c>
      <c r="J16" s="25">
        <v>12.99</v>
      </c>
      <c r="K16" s="20">
        <v>13.02</v>
      </c>
      <c r="L16" s="18">
        <f t="shared" si="0"/>
        <v>13.01</v>
      </c>
      <c r="M16" s="18">
        <f t="shared" si="1"/>
        <v>1.7320508075688402E-2</v>
      </c>
      <c r="N16" s="18">
        <f t="shared" si="2"/>
        <v>0.13313226806831976</v>
      </c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8">
        <f t="shared" si="3"/>
        <v>13.033333333333333</v>
      </c>
      <c r="AB16" s="18">
        <f t="shared" si="4"/>
        <v>5.7735026918961348E-3</v>
      </c>
      <c r="AC16" s="18">
        <f t="shared" si="5"/>
        <v>4.4297974618128913E-2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21" t="s">
        <v>4</v>
      </c>
      <c r="I17" s="25">
        <v>13.88</v>
      </c>
      <c r="J17" s="25">
        <v>13.84</v>
      </c>
      <c r="K17" s="20">
        <v>13.87</v>
      </c>
      <c r="L17" s="18">
        <f t="shared" si="0"/>
        <v>13.863333333333332</v>
      </c>
      <c r="M17" s="18">
        <f t="shared" si="1"/>
        <v>2.0816659994661597E-2</v>
      </c>
      <c r="N17" s="18">
        <f t="shared" si="2"/>
        <v>0.15015623944213705</v>
      </c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8">
        <f t="shared" si="3"/>
        <v>13.886666666666668</v>
      </c>
      <c r="AB17" s="18">
        <f t="shared" si="4"/>
        <v>1.154700538379227E-2</v>
      </c>
      <c r="AC17" s="18">
        <f t="shared" si="5"/>
        <v>8.3151743042191084E-2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21" t="s">
        <v>4</v>
      </c>
      <c r="I18" s="25">
        <v>14.73</v>
      </c>
      <c r="J18" s="25">
        <v>14.7</v>
      </c>
      <c r="K18" s="20">
        <v>14.73</v>
      </c>
      <c r="L18" s="18">
        <f t="shared" si="0"/>
        <v>14.719999999999999</v>
      </c>
      <c r="M18" s="18">
        <f t="shared" si="1"/>
        <v>1.7320508075689429E-2</v>
      </c>
      <c r="N18" s="18">
        <f t="shared" si="2"/>
        <v>0.11766649507941188</v>
      </c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8">
        <f t="shared" si="3"/>
        <v>14.74</v>
      </c>
      <c r="AB18" s="18">
        <f t="shared" si="4"/>
        <v>9.9999999999997868E-3</v>
      </c>
      <c r="AC18" s="18">
        <f t="shared" si="5"/>
        <v>6.7842605156036545E-2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21" t="s">
        <v>4</v>
      </c>
      <c r="I19" s="25">
        <v>15.58</v>
      </c>
      <c r="J19" s="25">
        <v>15.54</v>
      </c>
      <c r="K19" s="20">
        <v>15.57</v>
      </c>
      <c r="L19" s="18">
        <f t="shared" si="0"/>
        <v>15.563333333333333</v>
      </c>
      <c r="M19" s="18">
        <f t="shared" si="1"/>
        <v>2.0816659994661882E-2</v>
      </c>
      <c r="N19" s="18">
        <f t="shared" si="2"/>
        <v>0.13375450842575637</v>
      </c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8">
        <f t="shared" si="3"/>
        <v>15.58</v>
      </c>
      <c r="AB19" s="18">
        <f t="shared" si="4"/>
        <v>9.9999999999997868E-3</v>
      </c>
      <c r="AC19" s="18">
        <f t="shared" si="5"/>
        <v>6.4184852374838161E-2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21" t="s">
        <v>4</v>
      </c>
      <c r="I20" s="25">
        <v>16.39</v>
      </c>
      <c r="J20" s="25">
        <v>16.350000000000001</v>
      </c>
      <c r="K20" s="20">
        <v>16.38</v>
      </c>
      <c r="L20" s="18">
        <f t="shared" si="0"/>
        <v>16.373333333333335</v>
      </c>
      <c r="M20" s="18">
        <f t="shared" si="1"/>
        <v>2.0816659994660598E-2</v>
      </c>
      <c r="N20" s="18">
        <f t="shared" si="2"/>
        <v>0.1271375814006144</v>
      </c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8">
        <f t="shared" si="3"/>
        <v>16.38</v>
      </c>
      <c r="AB20" s="18">
        <f t="shared" si="4"/>
        <v>9.9999999999997868E-3</v>
      </c>
      <c r="AC20" s="18">
        <f t="shared" si="5"/>
        <v>6.1050061050059751E-2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21" t="s">
        <v>4</v>
      </c>
      <c r="I21" s="25">
        <v>17.14</v>
      </c>
      <c r="J21" s="25">
        <v>17.09</v>
      </c>
      <c r="K21" s="20">
        <v>17.12</v>
      </c>
      <c r="L21" s="18">
        <f t="shared" si="0"/>
        <v>17.116666666666671</v>
      </c>
      <c r="M21" s="18">
        <f t="shared" si="1"/>
        <v>2.5166114784236235E-2</v>
      </c>
      <c r="N21" s="18">
        <f t="shared" si="2"/>
        <v>0.14702696076476862</v>
      </c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8">
        <f t="shared" si="3"/>
        <v>17.12</v>
      </c>
      <c r="AB21" s="18">
        <f t="shared" si="4"/>
        <v>9.9999999999997868E-3</v>
      </c>
      <c r="AC21" s="18">
        <f t="shared" si="5"/>
        <v>5.8411214953269779E-2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21" t="s">
        <v>4</v>
      </c>
      <c r="I22" s="11">
        <v>17.809999999999999</v>
      </c>
      <c r="J22" s="11">
        <v>17.77</v>
      </c>
      <c r="K22" s="20">
        <v>17.79</v>
      </c>
      <c r="L22" s="18">
        <f t="shared" si="0"/>
        <v>17.79</v>
      </c>
      <c r="M22" s="18">
        <f t="shared" si="1"/>
        <v>1.9999999999999574E-2</v>
      </c>
      <c r="N22" s="18">
        <f t="shared" si="2"/>
        <v>0.11242270938729385</v>
      </c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8">
        <f t="shared" si="3"/>
        <v>17.806666666666668</v>
      </c>
      <c r="AB22" s="18">
        <f t="shared" si="4"/>
        <v>5.7735026918951087E-3</v>
      </c>
      <c r="AC22" s="18">
        <f t="shared" si="5"/>
        <v>3.2423264836550593E-2</v>
      </c>
    </row>
    <row r="23" spans="1:29" x14ac:dyDescent="0.25">
      <c r="A23" s="21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11">
        <v>1.1100000000000001</v>
      </c>
      <c r="J23" s="11">
        <v>1.1399999999999999</v>
      </c>
      <c r="K23" s="11">
        <v>1.1299999999999999</v>
      </c>
      <c r="L23" s="18">
        <f t="shared" ref="L23:L86" si="6">AVERAGE(I23:K23)</f>
        <v>1.1266666666666667</v>
      </c>
      <c r="M23" s="18">
        <f t="shared" ref="M23:M86" si="7">STDEV(I23:K23)</f>
        <v>1.5275252316519359E-2</v>
      </c>
      <c r="N23" s="18">
        <f t="shared" ref="N23:N86" si="8">M23/L23*100</f>
        <v>1.3557916257265703</v>
      </c>
      <c r="P23" s="24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1.1100000000000001</v>
      </c>
      <c r="Y23" s="5">
        <v>1.0900000000000001</v>
      </c>
      <c r="Z23" s="5">
        <v>1.1200000000000001</v>
      </c>
      <c r="AA23" s="18">
        <f t="shared" si="3"/>
        <v>1.1066666666666667</v>
      </c>
      <c r="AB23" s="18">
        <f t="shared" si="4"/>
        <v>1.527525231651948E-2</v>
      </c>
      <c r="AC23" s="18">
        <f t="shared" si="5"/>
        <v>1.3802938840228447</v>
      </c>
    </row>
    <row r="24" spans="1:29" x14ac:dyDescent="0.25">
      <c r="A24" s="21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11">
        <v>1.1100000000000001</v>
      </c>
      <c r="J24" s="18">
        <v>1.08</v>
      </c>
      <c r="K24" s="18">
        <v>1.1000000000000001</v>
      </c>
      <c r="L24" s="18">
        <f t="shared" si="6"/>
        <v>1.0966666666666669</v>
      </c>
      <c r="M24" s="18">
        <f t="shared" si="7"/>
        <v>1.527525231651948E-2</v>
      </c>
      <c r="N24" s="18">
        <f t="shared" si="8"/>
        <v>1.3928801504425055</v>
      </c>
      <c r="P24" s="24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1.1000000000000001</v>
      </c>
      <c r="Y24" s="21">
        <v>1.07</v>
      </c>
      <c r="Z24" s="5">
        <v>1.0900000000000001</v>
      </c>
      <c r="AA24" s="18">
        <f t="shared" si="3"/>
        <v>1.0866666666666667</v>
      </c>
      <c r="AB24" s="18">
        <f t="shared" si="4"/>
        <v>1.527525231651948E-2</v>
      </c>
      <c r="AC24" s="18">
        <f t="shared" si="5"/>
        <v>1.4056980659373755</v>
      </c>
    </row>
    <row r="25" spans="1:29" x14ac:dyDescent="0.25">
      <c r="A25" s="21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11">
        <v>1.08</v>
      </c>
      <c r="J25" s="18">
        <v>1.08</v>
      </c>
      <c r="K25" s="18">
        <v>1.08</v>
      </c>
      <c r="L25" s="18">
        <f t="shared" si="6"/>
        <v>1.08</v>
      </c>
      <c r="M25" s="18">
        <f t="shared" si="7"/>
        <v>0</v>
      </c>
      <c r="N25" s="18">
        <f t="shared" si="8"/>
        <v>0</v>
      </c>
      <c r="P25" s="24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21" t="s">
        <v>12</v>
      </c>
      <c r="Z25" s="5" t="s">
        <v>12</v>
      </c>
      <c r="AA25" s="18" t="e">
        <f t="shared" si="3"/>
        <v>#DIV/0!</v>
      </c>
      <c r="AB25" s="18" t="e">
        <f t="shared" si="4"/>
        <v>#DIV/0!</v>
      </c>
      <c r="AC25" s="18" t="e">
        <f t="shared" si="5"/>
        <v>#DIV/0!</v>
      </c>
    </row>
    <row r="26" spans="1:29" x14ac:dyDescent="0.25">
      <c r="A26" s="21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8">
        <v>1.23</v>
      </c>
      <c r="J26" s="18">
        <v>1.19</v>
      </c>
      <c r="K26" s="18">
        <v>1.2</v>
      </c>
      <c r="L26" s="18">
        <f t="shared" si="6"/>
        <v>1.2066666666666668</v>
      </c>
      <c r="M26" s="18">
        <f t="shared" si="7"/>
        <v>2.0816659994661348E-2</v>
      </c>
      <c r="N26" s="18">
        <f t="shared" si="8"/>
        <v>1.7251375686183437</v>
      </c>
      <c r="P26" s="24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21">
        <v>1.23</v>
      </c>
      <c r="Y26" s="21">
        <v>1.24</v>
      </c>
      <c r="Z26" s="5">
        <v>1.19</v>
      </c>
      <c r="AA26" s="18">
        <f t="shared" si="3"/>
        <v>1.22</v>
      </c>
      <c r="AB26" s="18">
        <f t="shared" si="4"/>
        <v>2.6457513110645928E-2</v>
      </c>
      <c r="AC26" s="18">
        <f t="shared" si="5"/>
        <v>2.1686486156267155</v>
      </c>
    </row>
    <row r="27" spans="1:29" x14ac:dyDescent="0.25">
      <c r="A27" s="21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8">
        <v>1.32</v>
      </c>
      <c r="J27" s="18">
        <v>1.28</v>
      </c>
      <c r="K27" s="18">
        <v>1.31</v>
      </c>
      <c r="L27" s="18">
        <f t="shared" si="6"/>
        <v>1.3033333333333335</v>
      </c>
      <c r="M27" s="18">
        <f t="shared" si="7"/>
        <v>2.0816659994661344E-2</v>
      </c>
      <c r="N27" s="18">
        <f t="shared" si="8"/>
        <v>1.5971861888486965</v>
      </c>
      <c r="P27" s="24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21">
        <v>1.28</v>
      </c>
      <c r="Y27" s="21">
        <v>1.26</v>
      </c>
      <c r="Z27" s="5">
        <v>1.26</v>
      </c>
      <c r="AA27" s="18">
        <f t="shared" si="3"/>
        <v>1.2666666666666666</v>
      </c>
      <c r="AB27" s="18">
        <f t="shared" si="4"/>
        <v>1.1547005383792525E-2</v>
      </c>
      <c r="AC27" s="18">
        <f t="shared" si="5"/>
        <v>0.91160568819414667</v>
      </c>
    </row>
    <row r="28" spans="1:29" x14ac:dyDescent="0.25">
      <c r="A28" s="21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8">
        <v>1.1000000000000001</v>
      </c>
      <c r="J28" s="18">
        <v>1.1100000000000001</v>
      </c>
      <c r="K28" s="18">
        <v>1.1200000000000001</v>
      </c>
      <c r="L28" s="18">
        <f t="shared" si="6"/>
        <v>1.1100000000000001</v>
      </c>
      <c r="M28" s="18">
        <f t="shared" si="7"/>
        <v>1.0000000000000009E-2</v>
      </c>
      <c r="N28" s="18">
        <f t="shared" si="8"/>
        <v>0.90090090090090158</v>
      </c>
      <c r="P28" s="24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21">
        <v>1.1000000000000001</v>
      </c>
      <c r="Y28" s="21">
        <v>1.1000000000000001</v>
      </c>
      <c r="Z28" s="5">
        <v>1.08</v>
      </c>
      <c r="AA28" s="18">
        <f t="shared" si="3"/>
        <v>1.0933333333333335</v>
      </c>
      <c r="AB28" s="18">
        <f t="shared" si="4"/>
        <v>1.1547005383792525E-2</v>
      </c>
      <c r="AC28" s="18">
        <f t="shared" si="5"/>
        <v>1.0561285412005357</v>
      </c>
    </row>
    <row r="29" spans="1:29" x14ac:dyDescent="0.25">
      <c r="A29" s="21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8">
        <v>1.34</v>
      </c>
      <c r="J29" s="18">
        <v>1.36</v>
      </c>
      <c r="K29" s="18">
        <v>1.35</v>
      </c>
      <c r="L29" s="18">
        <f t="shared" si="6"/>
        <v>1.3500000000000003</v>
      </c>
      <c r="M29" s="18">
        <f t="shared" si="7"/>
        <v>1.0000000000000009E-2</v>
      </c>
      <c r="N29" s="18">
        <f t="shared" si="8"/>
        <v>0.74074074074074125</v>
      </c>
      <c r="P29" s="24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21">
        <v>1.35</v>
      </c>
      <c r="Y29" s="21">
        <v>1.33</v>
      </c>
      <c r="Z29" s="5">
        <v>1.34</v>
      </c>
      <c r="AA29" s="18">
        <f t="shared" si="3"/>
        <v>1.34</v>
      </c>
      <c r="AB29" s="18">
        <f t="shared" si="4"/>
        <v>1.0000000000000009E-2</v>
      </c>
      <c r="AC29" s="18">
        <f t="shared" si="5"/>
        <v>0.74626865671641851</v>
      </c>
    </row>
    <row r="30" spans="1:29" x14ac:dyDescent="0.25">
      <c r="A30" s="21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8">
        <v>1.1499999999999999</v>
      </c>
      <c r="J30" s="18">
        <v>1.1499999999999999</v>
      </c>
      <c r="K30" s="18">
        <v>1.17</v>
      </c>
      <c r="L30" s="18">
        <f t="shared" si="6"/>
        <v>1.1566666666666665</v>
      </c>
      <c r="M30" s="18">
        <f t="shared" si="7"/>
        <v>1.1547005383792525E-2</v>
      </c>
      <c r="N30" s="18">
        <f t="shared" si="8"/>
        <v>0.99830017727312903</v>
      </c>
      <c r="P30" s="24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21">
        <v>1.1599999999999999</v>
      </c>
      <c r="Y30" s="21">
        <v>1.1499999999999999</v>
      </c>
      <c r="Z30" s="5">
        <v>1.1499999999999999</v>
      </c>
      <c r="AA30" s="18">
        <f t="shared" si="3"/>
        <v>1.1533333333333331</v>
      </c>
      <c r="AB30" s="18">
        <f t="shared" si="4"/>
        <v>5.7735026918962632E-3</v>
      </c>
      <c r="AC30" s="18">
        <f t="shared" si="5"/>
        <v>0.50059271895054314</v>
      </c>
    </row>
    <row r="31" spans="1:29" x14ac:dyDescent="0.25">
      <c r="A31" s="21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8">
        <v>2.1800000000000002</v>
      </c>
      <c r="J31" s="18">
        <v>2.15</v>
      </c>
      <c r="K31" s="18">
        <v>2.15</v>
      </c>
      <c r="L31" s="18">
        <f t="shared" si="6"/>
        <v>2.16</v>
      </c>
      <c r="M31" s="18">
        <f t="shared" si="7"/>
        <v>1.7320508075688915E-2</v>
      </c>
      <c r="N31" s="18">
        <f t="shared" si="8"/>
        <v>0.80187537387448671</v>
      </c>
      <c r="P31" s="24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21">
        <v>2.13</v>
      </c>
      <c r="Y31" s="21">
        <v>2.13</v>
      </c>
      <c r="Z31" s="5">
        <v>2.14</v>
      </c>
      <c r="AA31" s="18">
        <f t="shared" si="3"/>
        <v>2.1333333333333333</v>
      </c>
      <c r="AB31" s="18">
        <f t="shared" si="4"/>
        <v>5.7735026918963907E-3</v>
      </c>
      <c r="AC31" s="18">
        <f t="shared" si="5"/>
        <v>0.27063293868264332</v>
      </c>
    </row>
    <row r="32" spans="1:29" x14ac:dyDescent="0.25">
      <c r="A32" s="21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8" t="s">
        <v>12</v>
      </c>
      <c r="J32" s="18" t="s">
        <v>12</v>
      </c>
      <c r="K32" s="18" t="s">
        <v>12</v>
      </c>
      <c r="L32" s="18" t="e">
        <f t="shared" si="6"/>
        <v>#DIV/0!</v>
      </c>
      <c r="M32" s="18" t="e">
        <f t="shared" si="7"/>
        <v>#DIV/0!</v>
      </c>
      <c r="N32" s="18" t="e">
        <f t="shared" si="8"/>
        <v>#DIV/0!</v>
      </c>
      <c r="P32" s="24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21" t="s">
        <v>12</v>
      </c>
      <c r="Y32" s="21" t="s">
        <v>12</v>
      </c>
      <c r="Z32" s="5" t="s">
        <v>12</v>
      </c>
      <c r="AA32" s="18" t="e">
        <f t="shared" si="3"/>
        <v>#DIV/0!</v>
      </c>
      <c r="AB32" s="18" t="e">
        <f t="shared" si="4"/>
        <v>#DIV/0!</v>
      </c>
      <c r="AC32" s="18" t="e">
        <f t="shared" si="5"/>
        <v>#DIV/0!</v>
      </c>
    </row>
    <row r="33" spans="1:29" x14ac:dyDescent="0.25">
      <c r="A33" s="21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8">
        <v>1.1100000000000001</v>
      </c>
      <c r="J33" s="18">
        <v>1.1100000000000001</v>
      </c>
      <c r="K33" s="18">
        <v>1.1000000000000001</v>
      </c>
      <c r="L33" s="18">
        <f t="shared" si="6"/>
        <v>1.1066666666666667</v>
      </c>
      <c r="M33" s="18">
        <f t="shared" si="7"/>
        <v>5.7735026918962632E-3</v>
      </c>
      <c r="N33" s="18">
        <f t="shared" si="8"/>
        <v>0.52170205047255391</v>
      </c>
      <c r="P33" s="24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21">
        <v>1.1299999999999999</v>
      </c>
      <c r="Y33" s="21">
        <v>1.1000000000000001</v>
      </c>
      <c r="Z33" s="5">
        <v>1.08</v>
      </c>
      <c r="AA33" s="18">
        <f t="shared" si="3"/>
        <v>1.1033333333333333</v>
      </c>
      <c r="AB33" s="18">
        <f t="shared" si="4"/>
        <v>2.5166114784235739E-2</v>
      </c>
      <c r="AC33" s="18">
        <f t="shared" si="5"/>
        <v>2.2809167478159282</v>
      </c>
    </row>
    <row r="34" spans="1:29" x14ac:dyDescent="0.25">
      <c r="A34" s="21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8">
        <v>1.21</v>
      </c>
      <c r="J34" s="18">
        <v>1.22</v>
      </c>
      <c r="K34" s="18">
        <v>1.22</v>
      </c>
      <c r="L34" s="18">
        <f t="shared" si="6"/>
        <v>1.2166666666666666</v>
      </c>
      <c r="M34" s="18">
        <f t="shared" si="7"/>
        <v>5.7735026918962632E-3</v>
      </c>
      <c r="N34" s="18">
        <f t="shared" si="8"/>
        <v>0.47453446782709013</v>
      </c>
      <c r="P34" s="24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21">
        <v>1.2</v>
      </c>
      <c r="Y34" s="21">
        <v>1.21</v>
      </c>
      <c r="Z34" s="5">
        <v>1.19</v>
      </c>
      <c r="AA34" s="18">
        <f t="shared" si="3"/>
        <v>1.2</v>
      </c>
      <c r="AB34" s="18">
        <f t="shared" si="4"/>
        <v>1.0000000000000009E-2</v>
      </c>
      <c r="AC34" s="18">
        <f t="shared" si="5"/>
        <v>0.83333333333333415</v>
      </c>
    </row>
    <row r="35" spans="1:29" x14ac:dyDescent="0.25">
      <c r="A35" s="21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8">
        <v>1.1499999999999999</v>
      </c>
      <c r="J35" s="18">
        <v>1.1399999999999999</v>
      </c>
      <c r="K35" s="18">
        <v>1.1599999999999999</v>
      </c>
      <c r="L35" s="18">
        <f t="shared" si="6"/>
        <v>1.1500000000000001</v>
      </c>
      <c r="M35" s="18">
        <f t="shared" si="7"/>
        <v>1.0000000000000009E-2</v>
      </c>
      <c r="N35" s="18">
        <f t="shared" si="8"/>
        <v>0.8695652173913051</v>
      </c>
      <c r="P35" s="24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21">
        <v>1.1200000000000001</v>
      </c>
      <c r="Y35" s="21">
        <v>1.1000000000000001</v>
      </c>
      <c r="Z35" s="21">
        <v>1.1200000000000001</v>
      </c>
      <c r="AA35" s="18">
        <f t="shared" si="3"/>
        <v>1.1133333333333335</v>
      </c>
      <c r="AB35" s="18">
        <f t="shared" si="4"/>
        <v>1.1547005383792525E-2</v>
      </c>
      <c r="AC35" s="18">
        <f t="shared" si="5"/>
        <v>1.0371561721969331</v>
      </c>
    </row>
    <row r="36" spans="1:29" x14ac:dyDescent="0.25">
      <c r="A36" s="21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8" t="s">
        <v>12</v>
      </c>
      <c r="J36" s="18" t="s">
        <v>12</v>
      </c>
      <c r="K36" s="18" t="s">
        <v>12</v>
      </c>
      <c r="L36" s="18" t="e">
        <f t="shared" si="6"/>
        <v>#DIV/0!</v>
      </c>
      <c r="M36" s="18" t="e">
        <f t="shared" si="7"/>
        <v>#DIV/0!</v>
      </c>
      <c r="N36" s="18" t="e">
        <f t="shared" si="8"/>
        <v>#DIV/0!</v>
      </c>
      <c r="P36" s="24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21" t="s">
        <v>12</v>
      </c>
      <c r="Y36" s="21" t="s">
        <v>12</v>
      </c>
      <c r="Z36" s="21" t="s">
        <v>12</v>
      </c>
      <c r="AA36" s="18" t="e">
        <f t="shared" si="3"/>
        <v>#DIV/0!</v>
      </c>
      <c r="AB36" s="18" t="e">
        <f t="shared" si="4"/>
        <v>#DIV/0!</v>
      </c>
      <c r="AC36" s="18" t="e">
        <f t="shared" si="5"/>
        <v>#DIV/0!</v>
      </c>
    </row>
    <row r="37" spans="1:29" x14ac:dyDescent="0.25">
      <c r="A37" s="21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8">
        <v>1.08</v>
      </c>
      <c r="J37" s="18">
        <v>1.07</v>
      </c>
      <c r="K37" s="18">
        <v>1.0900000000000001</v>
      </c>
      <c r="L37" s="18">
        <f t="shared" si="6"/>
        <v>1.08</v>
      </c>
      <c r="M37" s="18">
        <f t="shared" si="7"/>
        <v>1.0000000000000009E-2</v>
      </c>
      <c r="N37" s="18">
        <f t="shared" si="8"/>
        <v>0.92592592592592671</v>
      </c>
      <c r="P37" s="24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21">
        <v>1.1000000000000001</v>
      </c>
      <c r="Y37" s="21">
        <v>1.06</v>
      </c>
      <c r="Z37" s="21">
        <v>1.05</v>
      </c>
      <c r="AA37" s="18">
        <f t="shared" si="3"/>
        <v>1.07</v>
      </c>
      <c r="AB37" s="18">
        <f t="shared" si="4"/>
        <v>2.6457513110645928E-2</v>
      </c>
      <c r="AC37" s="18">
        <f t="shared" si="5"/>
        <v>2.4726647766958809</v>
      </c>
    </row>
    <row r="38" spans="1:29" x14ac:dyDescent="0.25">
      <c r="A38" s="21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8">
        <v>1.1200000000000001</v>
      </c>
      <c r="J38" s="18">
        <v>1.1100000000000001</v>
      </c>
      <c r="K38" s="18">
        <v>1.1299999999999999</v>
      </c>
      <c r="L38" s="18">
        <f t="shared" si="6"/>
        <v>1.1200000000000001</v>
      </c>
      <c r="M38" s="18">
        <f t="shared" si="7"/>
        <v>9.9999999999998979E-3</v>
      </c>
      <c r="N38" s="18">
        <f t="shared" si="8"/>
        <v>0.89285714285713358</v>
      </c>
      <c r="P38" s="24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21">
        <v>1.1200000000000001</v>
      </c>
      <c r="Y38" s="21">
        <v>1.1200000000000001</v>
      </c>
      <c r="Z38" s="21">
        <v>1.1399999999999999</v>
      </c>
      <c r="AA38" s="18">
        <f t="shared" si="3"/>
        <v>1.1266666666666667</v>
      </c>
      <c r="AB38" s="18">
        <f t="shared" si="4"/>
        <v>1.1547005383792398E-2</v>
      </c>
      <c r="AC38" s="18">
        <f t="shared" si="5"/>
        <v>1.0248821346561301</v>
      </c>
    </row>
    <row r="39" spans="1:29" x14ac:dyDescent="0.25">
      <c r="A39" s="21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8">
        <v>1.1399999999999999</v>
      </c>
      <c r="J39" s="18">
        <v>1.1499999999999999</v>
      </c>
      <c r="K39" s="18">
        <v>1.1299999999999999</v>
      </c>
      <c r="L39" s="18">
        <f t="shared" si="6"/>
        <v>1.1399999999999999</v>
      </c>
      <c r="M39" s="18">
        <f t="shared" si="7"/>
        <v>1.0000000000000009E-2</v>
      </c>
      <c r="N39" s="18">
        <f t="shared" si="8"/>
        <v>0.87719298245614119</v>
      </c>
      <c r="P39" s="24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21">
        <v>1.1000000000000001</v>
      </c>
      <c r="Y39" s="21">
        <v>1.1000000000000001</v>
      </c>
      <c r="Z39" s="21">
        <v>1.1100000000000001</v>
      </c>
      <c r="AA39" s="18">
        <f t="shared" si="3"/>
        <v>1.1033333333333335</v>
      </c>
      <c r="AB39" s="18">
        <f t="shared" si="4"/>
        <v>5.7735026918962632E-3</v>
      </c>
      <c r="AC39" s="18">
        <f t="shared" si="5"/>
        <v>0.52327818959784855</v>
      </c>
    </row>
    <row r="40" spans="1:29" x14ac:dyDescent="0.25">
      <c r="A40" s="21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8">
        <v>1.19</v>
      </c>
      <c r="J40" s="18">
        <v>1.17</v>
      </c>
      <c r="K40" s="18">
        <v>1.19</v>
      </c>
      <c r="L40" s="18">
        <f t="shared" si="6"/>
        <v>1.1833333333333333</v>
      </c>
      <c r="M40" s="18">
        <f t="shared" si="7"/>
        <v>1.1547005383792525E-2</v>
      </c>
      <c r="N40" s="18">
        <f t="shared" si="8"/>
        <v>0.97580327186979088</v>
      </c>
      <c r="P40" s="24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21" t="s">
        <v>12</v>
      </c>
      <c r="Y40" s="21" t="s">
        <v>12</v>
      </c>
      <c r="Z40" s="21" t="s">
        <v>12</v>
      </c>
      <c r="AA40" s="18" t="e">
        <f t="shared" si="3"/>
        <v>#DIV/0!</v>
      </c>
      <c r="AB40" s="18" t="e">
        <f t="shared" si="4"/>
        <v>#DIV/0!</v>
      </c>
      <c r="AC40" s="18" t="e">
        <f t="shared" si="5"/>
        <v>#DIV/0!</v>
      </c>
    </row>
    <row r="41" spans="1:29" x14ac:dyDescent="0.25">
      <c r="A41" s="21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8">
        <v>1.25</v>
      </c>
      <c r="J41" s="18">
        <v>1.27</v>
      </c>
      <c r="K41" s="18">
        <v>1.27</v>
      </c>
      <c r="L41" s="18">
        <f t="shared" si="6"/>
        <v>1.2633333333333334</v>
      </c>
      <c r="M41" s="18">
        <f t="shared" si="7"/>
        <v>1.1547005383792525E-2</v>
      </c>
      <c r="N41" s="18">
        <f t="shared" si="8"/>
        <v>0.91401098024742944</v>
      </c>
      <c r="P41" s="24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21">
        <v>1.27</v>
      </c>
      <c r="Y41" s="21">
        <v>1.27</v>
      </c>
      <c r="Z41" s="21">
        <v>1.29</v>
      </c>
      <c r="AA41" s="18">
        <f t="shared" si="3"/>
        <v>1.2766666666666666</v>
      </c>
      <c r="AB41" s="18">
        <f t="shared" si="4"/>
        <v>1.1547005383792525E-2</v>
      </c>
      <c r="AC41" s="18">
        <f t="shared" si="5"/>
        <v>0.90446517366521084</v>
      </c>
    </row>
    <row r="42" spans="1:29" x14ac:dyDescent="0.25">
      <c r="A42" s="21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8">
        <v>1.4</v>
      </c>
      <c r="J42" s="18">
        <v>1.4</v>
      </c>
      <c r="K42" s="18">
        <v>1.38</v>
      </c>
      <c r="L42" s="18">
        <f t="shared" si="6"/>
        <v>1.3933333333333333</v>
      </c>
      <c r="M42" s="18">
        <f t="shared" si="7"/>
        <v>1.1547005383792525E-2</v>
      </c>
      <c r="N42" s="18">
        <f t="shared" si="8"/>
        <v>0.82873244381286071</v>
      </c>
      <c r="P42" s="24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21">
        <v>1.39</v>
      </c>
      <c r="Y42" s="21">
        <v>1.36</v>
      </c>
      <c r="Z42" s="21">
        <v>1.37</v>
      </c>
      <c r="AA42" s="18">
        <f t="shared" si="3"/>
        <v>1.3733333333333333</v>
      </c>
      <c r="AB42" s="18">
        <f t="shared" si="4"/>
        <v>1.5275252316519359E-2</v>
      </c>
      <c r="AC42" s="18">
        <f t="shared" si="5"/>
        <v>1.1122756541154875</v>
      </c>
    </row>
    <row r="43" spans="1:29" x14ac:dyDescent="0.25">
      <c r="A43" s="21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8" t="s">
        <v>12</v>
      </c>
      <c r="J43" s="18" t="s">
        <v>12</v>
      </c>
      <c r="K43" s="18" t="s">
        <v>12</v>
      </c>
      <c r="L43" s="18" t="e">
        <f t="shared" si="6"/>
        <v>#DIV/0!</v>
      </c>
      <c r="M43" s="18" t="e">
        <f t="shared" si="7"/>
        <v>#DIV/0!</v>
      </c>
      <c r="N43" s="18" t="e">
        <f t="shared" si="8"/>
        <v>#DIV/0!</v>
      </c>
      <c r="P43" s="24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21" t="s">
        <v>12</v>
      </c>
      <c r="Y43" s="21" t="s">
        <v>12</v>
      </c>
      <c r="Z43" s="21" t="s">
        <v>12</v>
      </c>
      <c r="AA43" s="18" t="e">
        <f t="shared" si="3"/>
        <v>#DIV/0!</v>
      </c>
      <c r="AB43" s="18" t="e">
        <f t="shared" si="4"/>
        <v>#DIV/0!</v>
      </c>
      <c r="AC43" s="18" t="e">
        <f t="shared" si="5"/>
        <v>#DIV/0!</v>
      </c>
    </row>
    <row r="44" spans="1:29" x14ac:dyDescent="0.25">
      <c r="A44" s="21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8">
        <v>1.1399999999999999</v>
      </c>
      <c r="J44" s="18">
        <v>1.1399999999999999</v>
      </c>
      <c r="K44" s="18">
        <v>1.1299999999999999</v>
      </c>
      <c r="L44" s="18">
        <f t="shared" si="6"/>
        <v>1.1366666666666665</v>
      </c>
      <c r="M44" s="18">
        <f t="shared" si="7"/>
        <v>5.7735026918962632E-3</v>
      </c>
      <c r="N44" s="18">
        <f t="shared" si="8"/>
        <v>0.5079327881433664</v>
      </c>
      <c r="P44" s="24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21" t="s">
        <v>12</v>
      </c>
      <c r="Y44" s="21" t="s">
        <v>12</v>
      </c>
      <c r="Z44" s="21" t="s">
        <v>12</v>
      </c>
      <c r="AA44" s="18" t="e">
        <f t="shared" si="3"/>
        <v>#DIV/0!</v>
      </c>
      <c r="AB44" s="18" t="e">
        <f t="shared" si="4"/>
        <v>#DIV/0!</v>
      </c>
      <c r="AC44" s="18" t="e">
        <f t="shared" si="5"/>
        <v>#DIV/0!</v>
      </c>
    </row>
    <row r="45" spans="1:29" x14ac:dyDescent="0.25">
      <c r="A45" s="21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8">
        <v>1.44</v>
      </c>
      <c r="J45" s="18">
        <v>1.45</v>
      </c>
      <c r="K45" s="18">
        <v>1.46</v>
      </c>
      <c r="L45" s="18">
        <f t="shared" si="6"/>
        <v>1.45</v>
      </c>
      <c r="M45" s="18">
        <f t="shared" si="7"/>
        <v>1.0000000000000009E-2</v>
      </c>
      <c r="N45" s="18">
        <f t="shared" si="8"/>
        <v>0.6896551724137937</v>
      </c>
      <c r="P45" s="24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21">
        <v>1.43</v>
      </c>
      <c r="Y45" s="21">
        <v>1.43</v>
      </c>
      <c r="Z45" s="21">
        <v>1.43</v>
      </c>
      <c r="AA45" s="18">
        <f t="shared" si="3"/>
        <v>1.43</v>
      </c>
      <c r="AB45" s="18">
        <f t="shared" si="4"/>
        <v>0</v>
      </c>
      <c r="AC45" s="18">
        <f t="shared" si="5"/>
        <v>0</v>
      </c>
    </row>
    <row r="46" spans="1:29" x14ac:dyDescent="0.25">
      <c r="A46" s="21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8" t="s">
        <v>12</v>
      </c>
      <c r="J46" s="18" t="s">
        <v>12</v>
      </c>
      <c r="K46" s="18" t="s">
        <v>12</v>
      </c>
      <c r="L46" s="18" t="e">
        <f t="shared" si="6"/>
        <v>#DIV/0!</v>
      </c>
      <c r="M46" s="18" t="e">
        <f t="shared" si="7"/>
        <v>#DIV/0!</v>
      </c>
      <c r="N46" s="18" t="e">
        <f t="shared" si="8"/>
        <v>#DIV/0!</v>
      </c>
      <c r="P46" s="24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21" t="s">
        <v>12</v>
      </c>
      <c r="Y46" s="21" t="s">
        <v>12</v>
      </c>
      <c r="Z46" s="21" t="s">
        <v>12</v>
      </c>
      <c r="AA46" s="18" t="e">
        <f t="shared" si="3"/>
        <v>#DIV/0!</v>
      </c>
      <c r="AB46" s="18" t="e">
        <f t="shared" si="4"/>
        <v>#DIV/0!</v>
      </c>
      <c r="AC46" s="18" t="e">
        <f t="shared" si="5"/>
        <v>#DIV/0!</v>
      </c>
    </row>
    <row r="47" spans="1:29" x14ac:dyDescent="0.25">
      <c r="A47" s="21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8">
        <v>1.1100000000000001</v>
      </c>
      <c r="J47" s="18">
        <v>1.1000000000000001</v>
      </c>
      <c r="K47" s="18">
        <v>1.1000000000000001</v>
      </c>
      <c r="L47" s="18">
        <f t="shared" si="6"/>
        <v>1.1033333333333333</v>
      </c>
      <c r="M47" s="18">
        <f t="shared" si="7"/>
        <v>5.7735026918962632E-3</v>
      </c>
      <c r="N47" s="18">
        <f t="shared" si="8"/>
        <v>0.52327818959784866</v>
      </c>
      <c r="P47" s="24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21">
        <v>1.1000000000000001</v>
      </c>
      <c r="Y47" s="21">
        <v>1.1100000000000001</v>
      </c>
      <c r="Z47" s="21">
        <v>1.1100000000000001</v>
      </c>
      <c r="AA47" s="18">
        <f t="shared" si="3"/>
        <v>1.1066666666666667</v>
      </c>
      <c r="AB47" s="18">
        <f t="shared" si="4"/>
        <v>5.7735026918962632E-3</v>
      </c>
      <c r="AC47" s="18">
        <f t="shared" si="5"/>
        <v>0.52170205047255391</v>
      </c>
    </row>
    <row r="48" spans="1:29" x14ac:dyDescent="0.25">
      <c r="A48" s="21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8">
        <v>1.2</v>
      </c>
      <c r="J48" s="18">
        <v>1.21</v>
      </c>
      <c r="K48" s="18">
        <v>1.22</v>
      </c>
      <c r="L48" s="18">
        <f t="shared" si="6"/>
        <v>1.21</v>
      </c>
      <c r="M48" s="18">
        <f t="shared" si="7"/>
        <v>1.0000000000000009E-2</v>
      </c>
      <c r="N48" s="18">
        <f t="shared" si="8"/>
        <v>0.82644628099173623</v>
      </c>
      <c r="P48" s="24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21" t="s">
        <v>12</v>
      </c>
      <c r="Y48" s="21" t="s">
        <v>12</v>
      </c>
      <c r="Z48" s="21" t="s">
        <v>12</v>
      </c>
      <c r="AA48" s="18" t="e">
        <f t="shared" si="3"/>
        <v>#DIV/0!</v>
      </c>
      <c r="AB48" s="18" t="e">
        <f t="shared" si="4"/>
        <v>#DIV/0!</v>
      </c>
      <c r="AC48" s="18" t="e">
        <f t="shared" si="5"/>
        <v>#DIV/0!</v>
      </c>
    </row>
    <row r="49" spans="1:29" x14ac:dyDescent="0.25">
      <c r="A49" s="21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8">
        <v>4.9800000000000004</v>
      </c>
      <c r="J49" s="18">
        <v>4.9800000000000004</v>
      </c>
      <c r="K49" s="18">
        <v>5</v>
      </c>
      <c r="L49" s="18">
        <f t="shared" si="6"/>
        <v>4.9866666666666672</v>
      </c>
      <c r="M49" s="18">
        <f t="shared" si="7"/>
        <v>1.154700538379227E-2</v>
      </c>
      <c r="N49" s="18">
        <f t="shared" si="8"/>
        <v>0.23155759459476474</v>
      </c>
      <c r="P49" s="24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21">
        <v>5</v>
      </c>
      <c r="Y49" s="21">
        <v>5</v>
      </c>
      <c r="Z49" s="21">
        <v>5</v>
      </c>
      <c r="AA49" s="18">
        <f t="shared" si="3"/>
        <v>5</v>
      </c>
      <c r="AB49" s="18">
        <f t="shared" si="4"/>
        <v>0</v>
      </c>
      <c r="AC49" s="18">
        <f t="shared" si="5"/>
        <v>0</v>
      </c>
    </row>
    <row r="50" spans="1:29" x14ac:dyDescent="0.25">
      <c r="A50" s="21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8">
        <v>1.1499999999999999</v>
      </c>
      <c r="J50" s="18">
        <v>1.1499999999999999</v>
      </c>
      <c r="K50" s="18">
        <v>1.1499999999999999</v>
      </c>
      <c r="L50" s="18">
        <f t="shared" si="6"/>
        <v>1.1499999999999999</v>
      </c>
      <c r="M50" s="18">
        <f t="shared" si="7"/>
        <v>0</v>
      </c>
      <c r="N50" s="18">
        <f t="shared" si="8"/>
        <v>0</v>
      </c>
      <c r="P50" s="24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21">
        <v>1.07</v>
      </c>
      <c r="Y50" s="21">
        <v>1.07</v>
      </c>
      <c r="Z50" s="21">
        <v>1.07</v>
      </c>
      <c r="AA50" s="18">
        <f t="shared" si="3"/>
        <v>1.07</v>
      </c>
      <c r="AB50" s="18">
        <f t="shared" si="4"/>
        <v>0</v>
      </c>
      <c r="AC50" s="18">
        <f t="shared" si="5"/>
        <v>0</v>
      </c>
    </row>
    <row r="51" spans="1:29" x14ac:dyDescent="0.25">
      <c r="A51" s="21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8" t="s">
        <v>12</v>
      </c>
      <c r="J51" s="18" t="s">
        <v>12</v>
      </c>
      <c r="K51" s="18" t="s">
        <v>12</v>
      </c>
      <c r="L51" s="18" t="e">
        <f t="shared" si="6"/>
        <v>#DIV/0!</v>
      </c>
      <c r="M51" s="18" t="e">
        <f t="shared" si="7"/>
        <v>#DIV/0!</v>
      </c>
      <c r="N51" s="18" t="e">
        <f t="shared" si="8"/>
        <v>#DIV/0!</v>
      </c>
      <c r="P51" s="24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21" t="s">
        <v>12</v>
      </c>
      <c r="Y51" s="21" t="s">
        <v>12</v>
      </c>
      <c r="Z51" s="21" t="s">
        <v>12</v>
      </c>
      <c r="AA51" s="18" t="e">
        <f t="shared" si="3"/>
        <v>#DIV/0!</v>
      </c>
      <c r="AB51" s="18" t="e">
        <f t="shared" si="4"/>
        <v>#DIV/0!</v>
      </c>
      <c r="AC51" s="18" t="e">
        <f t="shared" si="5"/>
        <v>#DIV/0!</v>
      </c>
    </row>
    <row r="52" spans="1:29" x14ac:dyDescent="0.25">
      <c r="A52" s="21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8" t="s">
        <v>12</v>
      </c>
      <c r="J52" s="18" t="s">
        <v>12</v>
      </c>
      <c r="K52" s="18" t="s">
        <v>12</v>
      </c>
      <c r="L52" s="18" t="e">
        <f t="shared" si="6"/>
        <v>#DIV/0!</v>
      </c>
      <c r="M52" s="18" t="e">
        <f t="shared" si="7"/>
        <v>#DIV/0!</v>
      </c>
      <c r="N52" s="18" t="e">
        <f t="shared" si="8"/>
        <v>#DIV/0!</v>
      </c>
      <c r="P52" s="24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21" t="s">
        <v>12</v>
      </c>
      <c r="Y52" s="21" t="s">
        <v>12</v>
      </c>
      <c r="Z52" s="21" t="s">
        <v>12</v>
      </c>
      <c r="AA52" s="18" t="e">
        <f t="shared" si="3"/>
        <v>#DIV/0!</v>
      </c>
      <c r="AB52" s="18" t="e">
        <f t="shared" si="4"/>
        <v>#DIV/0!</v>
      </c>
      <c r="AC52" s="18" t="e">
        <f t="shared" si="5"/>
        <v>#DIV/0!</v>
      </c>
    </row>
    <row r="53" spans="1:29" x14ac:dyDescent="0.25">
      <c r="A53" s="21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8">
        <v>1.18</v>
      </c>
      <c r="J53" s="18">
        <v>1.17</v>
      </c>
      <c r="K53" s="18">
        <v>1.21</v>
      </c>
      <c r="L53" s="18">
        <f t="shared" si="6"/>
        <v>1.1866666666666665</v>
      </c>
      <c r="M53" s="18">
        <f t="shared" si="7"/>
        <v>2.0816659994661344E-2</v>
      </c>
      <c r="N53" s="18">
        <f t="shared" si="8"/>
        <v>1.7542129208984281</v>
      </c>
      <c r="P53" s="24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21">
        <v>1.1399999999999999</v>
      </c>
      <c r="Y53" s="21">
        <v>1.1000000000000001</v>
      </c>
      <c r="Z53" s="21">
        <v>1.1100000000000001</v>
      </c>
      <c r="AA53" s="18">
        <f t="shared" si="3"/>
        <v>1.1166666666666669</v>
      </c>
      <c r="AB53" s="18">
        <f t="shared" si="4"/>
        <v>2.0816659994661223E-2</v>
      </c>
      <c r="AC53" s="18">
        <f t="shared" si="5"/>
        <v>1.8641785069845866</v>
      </c>
    </row>
    <row r="54" spans="1:29" x14ac:dyDescent="0.25">
      <c r="A54" s="21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8">
        <v>1.1599999999999999</v>
      </c>
      <c r="J54" s="18">
        <v>1.19</v>
      </c>
      <c r="K54" s="18">
        <v>1.1499999999999999</v>
      </c>
      <c r="L54" s="18">
        <f t="shared" si="6"/>
        <v>1.1666666666666665</v>
      </c>
      <c r="M54" s="18">
        <f t="shared" si="7"/>
        <v>2.0816659994661344E-2</v>
      </c>
      <c r="N54" s="18">
        <f t="shared" si="8"/>
        <v>1.7842851423995438</v>
      </c>
      <c r="P54" s="24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21">
        <v>1.1299999999999999</v>
      </c>
      <c r="Y54" s="21">
        <v>1.1299999999999999</v>
      </c>
      <c r="Z54" s="21">
        <v>1.1200000000000001</v>
      </c>
      <c r="AA54" s="18">
        <f t="shared" si="3"/>
        <v>1.1266666666666667</v>
      </c>
      <c r="AB54" s="18">
        <f t="shared" si="4"/>
        <v>5.7735026918961348E-3</v>
      </c>
      <c r="AC54" s="18">
        <f t="shared" si="5"/>
        <v>0.51244106732805927</v>
      </c>
    </row>
    <row r="55" spans="1:29" x14ac:dyDescent="0.25">
      <c r="A55" s="21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8">
        <v>1.19</v>
      </c>
      <c r="J55" s="18">
        <v>1.18</v>
      </c>
      <c r="K55" s="18">
        <v>1.2</v>
      </c>
      <c r="L55" s="18">
        <f t="shared" si="6"/>
        <v>1.1900000000000002</v>
      </c>
      <c r="M55" s="18">
        <f t="shared" si="7"/>
        <v>1.0000000000000009E-2</v>
      </c>
      <c r="N55" s="18">
        <f t="shared" si="8"/>
        <v>0.84033613445378219</v>
      </c>
      <c r="P55" s="24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21">
        <v>1.2</v>
      </c>
      <c r="Y55" s="21">
        <v>1.18</v>
      </c>
      <c r="Z55" s="21">
        <v>1.18</v>
      </c>
      <c r="AA55" s="18">
        <f t="shared" si="3"/>
        <v>1.1866666666666665</v>
      </c>
      <c r="AB55" s="18">
        <f t="shared" si="4"/>
        <v>1.1547005383792525E-2</v>
      </c>
      <c r="AC55" s="18">
        <f t="shared" si="5"/>
        <v>0.97306225144319047</v>
      </c>
    </row>
    <row r="56" spans="1:29" x14ac:dyDescent="0.25">
      <c r="A56" s="21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8" t="s">
        <v>12</v>
      </c>
      <c r="J56" s="18" t="s">
        <v>12</v>
      </c>
      <c r="K56" s="18" t="s">
        <v>12</v>
      </c>
      <c r="L56" s="18" t="e">
        <f t="shared" si="6"/>
        <v>#DIV/0!</v>
      </c>
      <c r="M56" s="18" t="e">
        <f t="shared" si="7"/>
        <v>#DIV/0!</v>
      </c>
      <c r="N56" s="18" t="e">
        <f t="shared" si="8"/>
        <v>#DIV/0!</v>
      </c>
      <c r="P56" s="24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21" t="s">
        <v>12</v>
      </c>
      <c r="Y56" s="21" t="s">
        <v>12</v>
      </c>
      <c r="Z56" s="21" t="s">
        <v>12</v>
      </c>
      <c r="AA56" s="18" t="e">
        <f t="shared" si="3"/>
        <v>#DIV/0!</v>
      </c>
      <c r="AB56" s="18" t="e">
        <f t="shared" si="4"/>
        <v>#DIV/0!</v>
      </c>
      <c r="AC56" s="18" t="e">
        <f t="shared" si="5"/>
        <v>#DIV/0!</v>
      </c>
    </row>
    <row r="57" spans="1:29" x14ac:dyDescent="0.25">
      <c r="A57" s="21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8">
        <v>1.19</v>
      </c>
      <c r="J57" s="18">
        <v>1.19</v>
      </c>
      <c r="K57" s="18">
        <v>1.2</v>
      </c>
      <c r="L57" s="18">
        <f t="shared" si="6"/>
        <v>1.1933333333333334</v>
      </c>
      <c r="M57" s="18">
        <f t="shared" si="7"/>
        <v>5.7735026918962632E-3</v>
      </c>
      <c r="N57" s="18">
        <f t="shared" si="8"/>
        <v>0.48381307473991031</v>
      </c>
      <c r="P57" s="24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21">
        <v>1.21</v>
      </c>
      <c r="Y57" s="21">
        <v>1.17</v>
      </c>
      <c r="Z57" s="21">
        <v>1.19</v>
      </c>
      <c r="AA57" s="18">
        <f t="shared" si="3"/>
        <v>1.19</v>
      </c>
      <c r="AB57" s="18">
        <f t="shared" si="4"/>
        <v>2.0000000000000018E-2</v>
      </c>
      <c r="AC57" s="18">
        <f t="shared" si="5"/>
        <v>1.6806722689075646</v>
      </c>
    </row>
    <row r="58" spans="1:29" x14ac:dyDescent="0.25">
      <c r="A58" s="21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8" t="s">
        <v>12</v>
      </c>
      <c r="J58" s="18" t="s">
        <v>12</v>
      </c>
      <c r="K58" s="18" t="s">
        <v>12</v>
      </c>
      <c r="L58" s="18" t="e">
        <f t="shared" si="6"/>
        <v>#DIV/0!</v>
      </c>
      <c r="M58" s="18" t="e">
        <f t="shared" si="7"/>
        <v>#DIV/0!</v>
      </c>
      <c r="N58" s="18" t="e">
        <f t="shared" si="8"/>
        <v>#DIV/0!</v>
      </c>
      <c r="P58" s="24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21" t="s">
        <v>12</v>
      </c>
      <c r="Y58" s="21" t="s">
        <v>12</v>
      </c>
      <c r="Z58" s="21" t="s">
        <v>12</v>
      </c>
      <c r="AA58" s="18" t="e">
        <f t="shared" si="3"/>
        <v>#DIV/0!</v>
      </c>
      <c r="AB58" s="18" t="e">
        <f t="shared" si="4"/>
        <v>#DIV/0!</v>
      </c>
      <c r="AC58" s="18" t="e">
        <f t="shared" si="5"/>
        <v>#DIV/0!</v>
      </c>
    </row>
    <row r="59" spans="1:29" x14ac:dyDescent="0.25">
      <c r="A59" s="21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8" t="s">
        <v>12</v>
      </c>
      <c r="J59" s="18" t="s">
        <v>12</v>
      </c>
      <c r="K59" s="18" t="s">
        <v>12</v>
      </c>
      <c r="L59" s="18" t="e">
        <f t="shared" si="6"/>
        <v>#DIV/0!</v>
      </c>
      <c r="M59" s="18" t="e">
        <f t="shared" si="7"/>
        <v>#DIV/0!</v>
      </c>
      <c r="N59" s="18" t="e">
        <f t="shared" si="8"/>
        <v>#DIV/0!</v>
      </c>
      <c r="P59" s="24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21" t="s">
        <v>12</v>
      </c>
      <c r="Y59" s="21" t="s">
        <v>12</v>
      </c>
      <c r="Z59" s="21" t="s">
        <v>12</v>
      </c>
      <c r="AA59" s="18" t="e">
        <f t="shared" si="3"/>
        <v>#DIV/0!</v>
      </c>
      <c r="AB59" s="18" t="e">
        <f t="shared" si="4"/>
        <v>#DIV/0!</v>
      </c>
      <c r="AC59" s="18" t="e">
        <f t="shared" si="5"/>
        <v>#DIV/0!</v>
      </c>
    </row>
    <row r="60" spans="1:29" x14ac:dyDescent="0.25">
      <c r="A60" s="21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8">
        <v>1.25</v>
      </c>
      <c r="J60" s="18">
        <v>1.25</v>
      </c>
      <c r="K60" s="18">
        <v>1.27</v>
      </c>
      <c r="L60" s="18">
        <f t="shared" si="6"/>
        <v>1.2566666666666666</v>
      </c>
      <c r="M60" s="18">
        <f t="shared" si="7"/>
        <v>1.1547005383792525E-2</v>
      </c>
      <c r="N60" s="18">
        <f t="shared" si="8"/>
        <v>0.91885984486412675</v>
      </c>
      <c r="P60" s="24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21">
        <v>1.28</v>
      </c>
      <c r="Y60" s="21">
        <v>1.26</v>
      </c>
      <c r="Z60" s="21">
        <v>1.27</v>
      </c>
      <c r="AA60" s="18">
        <f t="shared" si="3"/>
        <v>1.27</v>
      </c>
      <c r="AB60" s="18">
        <f t="shared" si="4"/>
        <v>1.0000000000000009E-2</v>
      </c>
      <c r="AC60" s="18">
        <f t="shared" si="5"/>
        <v>0.78740157480315032</v>
      </c>
    </row>
    <row r="61" spans="1:29" x14ac:dyDescent="0.25">
      <c r="A61" s="21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8" t="s">
        <v>12</v>
      </c>
      <c r="J61" s="18" t="s">
        <v>12</v>
      </c>
      <c r="K61" s="18" t="s">
        <v>12</v>
      </c>
      <c r="L61" s="18" t="e">
        <f t="shared" si="6"/>
        <v>#DIV/0!</v>
      </c>
      <c r="M61" s="18" t="e">
        <f t="shared" si="7"/>
        <v>#DIV/0!</v>
      </c>
      <c r="N61" s="18" t="e">
        <f t="shared" si="8"/>
        <v>#DIV/0!</v>
      </c>
      <c r="P61" s="24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21" t="s">
        <v>12</v>
      </c>
      <c r="Y61" s="21" t="s">
        <v>12</v>
      </c>
      <c r="Z61" s="21" t="s">
        <v>12</v>
      </c>
      <c r="AA61" s="18" t="e">
        <f t="shared" si="3"/>
        <v>#DIV/0!</v>
      </c>
      <c r="AB61" s="18" t="e">
        <f t="shared" si="4"/>
        <v>#DIV/0!</v>
      </c>
      <c r="AC61" s="18" t="e">
        <f t="shared" si="5"/>
        <v>#DIV/0!</v>
      </c>
    </row>
    <row r="62" spans="1:29" x14ac:dyDescent="0.25">
      <c r="A62" s="21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8">
        <v>1.1499999999999999</v>
      </c>
      <c r="J62" s="18">
        <v>1.1499999999999999</v>
      </c>
      <c r="K62" s="18">
        <v>1.1599999999999999</v>
      </c>
      <c r="L62" s="18">
        <f t="shared" si="6"/>
        <v>1.1533333333333333</v>
      </c>
      <c r="M62" s="18">
        <f t="shared" si="7"/>
        <v>5.7735026918962632E-3</v>
      </c>
      <c r="N62" s="18">
        <f t="shared" si="8"/>
        <v>0.50059271895054303</v>
      </c>
      <c r="P62" s="24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21">
        <v>1.1000000000000001</v>
      </c>
      <c r="Y62" s="21">
        <v>1.08</v>
      </c>
      <c r="Z62" s="21">
        <v>1.0900000000000001</v>
      </c>
      <c r="AA62" s="18">
        <f t="shared" si="3"/>
        <v>1.0900000000000001</v>
      </c>
      <c r="AB62" s="18">
        <f t="shared" si="4"/>
        <v>1.0000000000000009E-2</v>
      </c>
      <c r="AC62" s="18">
        <f t="shared" si="5"/>
        <v>0.91743119266055118</v>
      </c>
    </row>
    <row r="63" spans="1:29" x14ac:dyDescent="0.25">
      <c r="A63" s="21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8">
        <v>4.0999999999999996</v>
      </c>
      <c r="J63" s="18">
        <v>4.07</v>
      </c>
      <c r="K63" s="18">
        <v>4.08</v>
      </c>
      <c r="L63" s="18">
        <f t="shared" si="6"/>
        <v>4.083333333333333</v>
      </c>
      <c r="M63" s="18">
        <f t="shared" si="7"/>
        <v>1.5275252316519142E-2</v>
      </c>
      <c r="N63" s="18">
        <f t="shared" si="8"/>
        <v>0.3740878118331219</v>
      </c>
      <c r="P63" s="24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21">
        <v>4.07</v>
      </c>
      <c r="Y63" s="21">
        <v>4.07</v>
      </c>
      <c r="Z63" s="21">
        <v>4.07</v>
      </c>
      <c r="AA63" s="18">
        <f t="shared" si="3"/>
        <v>4.07</v>
      </c>
      <c r="AB63" s="18">
        <f t="shared" si="4"/>
        <v>0</v>
      </c>
      <c r="AC63" s="18">
        <f t="shared" si="5"/>
        <v>0</v>
      </c>
    </row>
    <row r="64" spans="1:29" x14ac:dyDescent="0.25">
      <c r="A64" s="21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8">
        <v>2.13</v>
      </c>
      <c r="J64" s="18">
        <v>2.08</v>
      </c>
      <c r="K64" s="18">
        <v>2.0699999999999998</v>
      </c>
      <c r="L64" s="18">
        <f t="shared" si="6"/>
        <v>2.0933333333333333</v>
      </c>
      <c r="M64" s="18">
        <f t="shared" si="7"/>
        <v>3.2145502536643167E-2</v>
      </c>
      <c r="N64" s="18">
        <f t="shared" si="8"/>
        <v>1.5356131785020621</v>
      </c>
      <c r="P64" s="24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21">
        <v>2.0699999999999998</v>
      </c>
      <c r="Y64" s="21">
        <v>2.0499999999999998</v>
      </c>
      <c r="Z64" s="21">
        <v>2.06</v>
      </c>
      <c r="AA64" s="18">
        <f t="shared" si="3"/>
        <v>2.06</v>
      </c>
      <c r="AB64" s="18">
        <f t="shared" si="4"/>
        <v>1.0000000000000009E-2</v>
      </c>
      <c r="AC64" s="18">
        <f t="shared" si="5"/>
        <v>0.48543689320388389</v>
      </c>
    </row>
    <row r="65" spans="1:29" x14ac:dyDescent="0.25">
      <c r="A65" s="21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8" t="s">
        <v>12</v>
      </c>
      <c r="J65" s="18" t="s">
        <v>12</v>
      </c>
      <c r="K65" s="18" t="s">
        <v>12</v>
      </c>
      <c r="L65" s="18" t="e">
        <f t="shared" si="6"/>
        <v>#DIV/0!</v>
      </c>
      <c r="M65" s="18" t="e">
        <f t="shared" si="7"/>
        <v>#DIV/0!</v>
      </c>
      <c r="N65" s="18" t="e">
        <f t="shared" si="8"/>
        <v>#DIV/0!</v>
      </c>
      <c r="P65" s="24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21">
        <v>1.28</v>
      </c>
      <c r="Y65" s="21">
        <v>1.28</v>
      </c>
      <c r="Z65" s="21">
        <v>1.29</v>
      </c>
      <c r="AA65" s="18">
        <f t="shared" si="3"/>
        <v>1.2833333333333334</v>
      </c>
      <c r="AB65" s="18">
        <f t="shared" si="4"/>
        <v>5.7735026918962632E-3</v>
      </c>
      <c r="AC65" s="18">
        <f t="shared" si="5"/>
        <v>0.44988332664126723</v>
      </c>
    </row>
    <row r="66" spans="1:29" x14ac:dyDescent="0.25">
      <c r="A66" s="21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8">
        <v>1.2</v>
      </c>
      <c r="J66" s="18">
        <v>1.18</v>
      </c>
      <c r="K66" s="18">
        <v>1.2</v>
      </c>
      <c r="L66" s="18">
        <f t="shared" si="6"/>
        <v>1.1933333333333334</v>
      </c>
      <c r="M66" s="18">
        <f t="shared" si="7"/>
        <v>1.1547005383792525E-2</v>
      </c>
      <c r="N66" s="18">
        <f t="shared" si="8"/>
        <v>0.9676261494798204</v>
      </c>
      <c r="P66" s="24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21">
        <v>1.1499999999999999</v>
      </c>
      <c r="Y66" s="21">
        <v>1.18</v>
      </c>
      <c r="Z66" s="21">
        <v>1.2</v>
      </c>
      <c r="AA66" s="18">
        <f t="shared" si="3"/>
        <v>1.1766666666666667</v>
      </c>
      <c r="AB66" s="18">
        <f t="shared" si="4"/>
        <v>2.5166114784235857E-2</v>
      </c>
      <c r="AC66" s="18">
        <f t="shared" si="5"/>
        <v>2.1387632961106959</v>
      </c>
    </row>
    <row r="67" spans="1:29" x14ac:dyDescent="0.25">
      <c r="A67" s="21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8">
        <v>1.1100000000000001</v>
      </c>
      <c r="J67" s="18">
        <v>1.1000000000000001</v>
      </c>
      <c r="K67" s="18">
        <v>1.1299999999999999</v>
      </c>
      <c r="L67" s="18">
        <f t="shared" si="6"/>
        <v>1.1133333333333333</v>
      </c>
      <c r="M67" s="18">
        <f t="shared" si="7"/>
        <v>1.5275252316519361E-2</v>
      </c>
      <c r="N67" s="18">
        <f t="shared" si="8"/>
        <v>1.3720286511843738</v>
      </c>
      <c r="P67" s="24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21">
        <v>1.0900000000000001</v>
      </c>
      <c r="Y67" s="21">
        <v>1.1000000000000001</v>
      </c>
      <c r="Z67" s="21">
        <v>1.0900000000000001</v>
      </c>
      <c r="AA67" s="18">
        <f t="shared" si="3"/>
        <v>1.0933333333333335</v>
      </c>
      <c r="AB67" s="18">
        <f t="shared" si="4"/>
        <v>5.7735026918962632E-3</v>
      </c>
      <c r="AC67" s="18">
        <f t="shared" si="5"/>
        <v>0.52806427060026795</v>
      </c>
    </row>
    <row r="68" spans="1:29" x14ac:dyDescent="0.25">
      <c r="A68" s="21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8">
        <v>1.28</v>
      </c>
      <c r="J68" s="18">
        <v>1.28</v>
      </c>
      <c r="K68" s="18">
        <v>1.29</v>
      </c>
      <c r="L68" s="18">
        <f t="shared" si="6"/>
        <v>1.2833333333333334</v>
      </c>
      <c r="M68" s="18">
        <f t="shared" si="7"/>
        <v>5.7735026918962632E-3</v>
      </c>
      <c r="N68" s="18">
        <f t="shared" si="8"/>
        <v>0.44988332664126723</v>
      </c>
      <c r="P68" s="24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21">
        <v>1.28</v>
      </c>
      <c r="Y68" s="21">
        <v>1.28</v>
      </c>
      <c r="Z68" s="21">
        <v>1.29</v>
      </c>
      <c r="AA68" s="18">
        <f t="shared" ref="AA68:AA131" si="9">AVERAGE(X68:Z68)</f>
        <v>1.2833333333333334</v>
      </c>
      <c r="AB68" s="18">
        <f t="shared" ref="AB68:AB131" si="10">STDEV(X68:Z68)</f>
        <v>5.7735026918962632E-3</v>
      </c>
      <c r="AC68" s="18">
        <f t="shared" ref="AC68:AC131" si="11">AB68/AA68*100</f>
        <v>0.44988332664126723</v>
      </c>
    </row>
    <row r="69" spans="1:29" x14ac:dyDescent="0.25">
      <c r="A69" s="21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8" t="s">
        <v>12</v>
      </c>
      <c r="J69" s="18" t="s">
        <v>12</v>
      </c>
      <c r="K69" s="18" t="s">
        <v>12</v>
      </c>
      <c r="L69" s="18" t="e">
        <f t="shared" si="6"/>
        <v>#DIV/0!</v>
      </c>
      <c r="M69" s="18" t="e">
        <f t="shared" si="7"/>
        <v>#DIV/0!</v>
      </c>
      <c r="N69" s="18" t="e">
        <f t="shared" si="8"/>
        <v>#DIV/0!</v>
      </c>
      <c r="P69" s="24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21" t="s">
        <v>12</v>
      </c>
      <c r="Y69" s="21" t="s">
        <v>12</v>
      </c>
      <c r="Z69" s="21" t="s">
        <v>12</v>
      </c>
      <c r="AA69" s="18" t="e">
        <f t="shared" si="9"/>
        <v>#DIV/0!</v>
      </c>
      <c r="AB69" s="18" t="e">
        <f t="shared" si="10"/>
        <v>#DIV/0!</v>
      </c>
      <c r="AC69" s="18" t="e">
        <f t="shared" si="11"/>
        <v>#DIV/0!</v>
      </c>
    </row>
    <row r="70" spans="1:29" x14ac:dyDescent="0.25">
      <c r="A70" s="21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8">
        <v>1.0900000000000001</v>
      </c>
      <c r="J70" s="18">
        <v>1.08</v>
      </c>
      <c r="K70" s="18">
        <v>1.08</v>
      </c>
      <c r="L70" s="18">
        <f t="shared" si="6"/>
        <v>1.0833333333333333</v>
      </c>
      <c r="M70" s="18">
        <f t="shared" si="7"/>
        <v>5.7735026918962632E-3</v>
      </c>
      <c r="N70" s="18">
        <f t="shared" si="8"/>
        <v>0.53293871002119353</v>
      </c>
      <c r="P70" s="24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21">
        <v>1.1399999999999999</v>
      </c>
      <c r="Y70" s="21">
        <v>1.1299999999999999</v>
      </c>
      <c r="Z70" s="21">
        <v>1.0900000000000001</v>
      </c>
      <c r="AA70" s="18">
        <f t="shared" si="9"/>
        <v>1.1199999999999999</v>
      </c>
      <c r="AB70" s="18">
        <f t="shared" si="10"/>
        <v>2.6457513110645803E-2</v>
      </c>
      <c r="AC70" s="18">
        <f t="shared" si="11"/>
        <v>2.3622779563076612</v>
      </c>
    </row>
    <row r="71" spans="1:29" x14ac:dyDescent="0.25">
      <c r="A71" s="21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8" t="s">
        <v>12</v>
      </c>
      <c r="J71" s="18" t="s">
        <v>12</v>
      </c>
      <c r="K71" s="18" t="s">
        <v>12</v>
      </c>
      <c r="L71" s="18" t="e">
        <f t="shared" si="6"/>
        <v>#DIV/0!</v>
      </c>
      <c r="M71" s="18" t="e">
        <f t="shared" si="7"/>
        <v>#DIV/0!</v>
      </c>
      <c r="N71" s="18" t="e">
        <f t="shared" si="8"/>
        <v>#DIV/0!</v>
      </c>
      <c r="P71" s="24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21" t="s">
        <v>12</v>
      </c>
      <c r="Y71" s="21" t="s">
        <v>12</v>
      </c>
      <c r="Z71" s="21" t="s">
        <v>12</v>
      </c>
      <c r="AA71" s="18" t="e">
        <f t="shared" si="9"/>
        <v>#DIV/0!</v>
      </c>
      <c r="AB71" s="18" t="e">
        <f t="shared" si="10"/>
        <v>#DIV/0!</v>
      </c>
      <c r="AC71" s="18" t="e">
        <f t="shared" si="11"/>
        <v>#DIV/0!</v>
      </c>
    </row>
    <row r="72" spans="1:29" x14ac:dyDescent="0.25">
      <c r="A72" s="21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8">
        <v>4.01</v>
      </c>
      <c r="J72" s="18">
        <v>3.97</v>
      </c>
      <c r="K72" s="18">
        <v>4</v>
      </c>
      <c r="L72" s="18">
        <f t="shared" si="6"/>
        <v>3.9933333333333336</v>
      </c>
      <c r="M72" s="18">
        <f t="shared" si="7"/>
        <v>2.0816659994661132E-2</v>
      </c>
      <c r="N72" s="18">
        <f t="shared" si="8"/>
        <v>0.5212853087143855</v>
      </c>
      <c r="P72" s="24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21">
        <v>3.97</v>
      </c>
      <c r="Y72" s="21">
        <v>3.95</v>
      </c>
      <c r="Z72" s="21">
        <v>3.95</v>
      </c>
      <c r="AA72" s="18">
        <f t="shared" si="9"/>
        <v>3.956666666666667</v>
      </c>
      <c r="AB72" s="18">
        <f t="shared" si="10"/>
        <v>1.1547005383792526E-2</v>
      </c>
      <c r="AC72" s="18">
        <f t="shared" si="11"/>
        <v>0.29183669883216157</v>
      </c>
    </row>
    <row r="73" spans="1:29" x14ac:dyDescent="0.25">
      <c r="A73" s="21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8">
        <v>1.19</v>
      </c>
      <c r="J73" s="18">
        <v>1.19</v>
      </c>
      <c r="K73" s="18">
        <v>1.19</v>
      </c>
      <c r="L73" s="18">
        <f t="shared" si="6"/>
        <v>1.19</v>
      </c>
      <c r="M73" s="18">
        <f t="shared" si="7"/>
        <v>0</v>
      </c>
      <c r="N73" s="18">
        <f t="shared" si="8"/>
        <v>0</v>
      </c>
      <c r="P73" s="24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21">
        <v>1.17</v>
      </c>
      <c r="Y73" s="21">
        <v>1.18</v>
      </c>
      <c r="Z73" s="21">
        <v>1.18</v>
      </c>
      <c r="AA73" s="18">
        <f t="shared" si="9"/>
        <v>1.1766666666666665</v>
      </c>
      <c r="AB73" s="18">
        <f t="shared" si="10"/>
        <v>5.7735026918962632E-3</v>
      </c>
      <c r="AC73" s="18">
        <f t="shared" si="11"/>
        <v>0.49066595115265699</v>
      </c>
    </row>
    <row r="74" spans="1:29" x14ac:dyDescent="0.25">
      <c r="A74" s="21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8">
        <v>1.1200000000000001</v>
      </c>
      <c r="J74" s="18">
        <v>1.1499999999999999</v>
      </c>
      <c r="K74" s="18">
        <v>1.1299999999999999</v>
      </c>
      <c r="L74" s="18">
        <f t="shared" si="6"/>
        <v>1.1333333333333333</v>
      </c>
      <c r="M74" s="18">
        <f t="shared" si="7"/>
        <v>1.5275252316519385E-2</v>
      </c>
      <c r="N74" s="18">
        <f t="shared" si="8"/>
        <v>1.3478163808693575</v>
      </c>
      <c r="P74" s="24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21" t="s">
        <v>12</v>
      </c>
      <c r="Y74" s="21" t="s">
        <v>12</v>
      </c>
      <c r="Z74" s="21" t="s">
        <v>12</v>
      </c>
      <c r="AA74" s="18" t="e">
        <f t="shared" si="9"/>
        <v>#DIV/0!</v>
      </c>
      <c r="AB74" s="18" t="e">
        <f t="shared" si="10"/>
        <v>#DIV/0!</v>
      </c>
      <c r="AC74" s="18" t="e">
        <f t="shared" si="11"/>
        <v>#DIV/0!</v>
      </c>
    </row>
    <row r="75" spans="1:29" x14ac:dyDescent="0.25">
      <c r="A75" s="21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8">
        <v>1.59</v>
      </c>
      <c r="J75" s="18">
        <v>1.6</v>
      </c>
      <c r="K75" s="18">
        <v>1.6</v>
      </c>
      <c r="L75" s="18">
        <f t="shared" si="6"/>
        <v>1.5966666666666669</v>
      </c>
      <c r="M75" s="18">
        <f t="shared" si="7"/>
        <v>5.7735026918962632E-3</v>
      </c>
      <c r="N75" s="18">
        <f t="shared" si="8"/>
        <v>0.36159724583901431</v>
      </c>
      <c r="P75" s="24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21">
        <v>1.6</v>
      </c>
      <c r="Y75" s="21">
        <v>1.59</v>
      </c>
      <c r="Z75" s="21">
        <v>1.57</v>
      </c>
      <c r="AA75" s="18">
        <f t="shared" si="9"/>
        <v>1.5866666666666669</v>
      </c>
      <c r="AB75" s="18">
        <f t="shared" si="10"/>
        <v>1.527525231651948E-2</v>
      </c>
      <c r="AC75" s="18">
        <f t="shared" si="11"/>
        <v>0.9627259863352613</v>
      </c>
    </row>
    <row r="76" spans="1:29" x14ac:dyDescent="0.25">
      <c r="A76" s="21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8" t="s">
        <v>12</v>
      </c>
      <c r="J76" s="18" t="s">
        <v>12</v>
      </c>
      <c r="K76" s="18" t="s">
        <v>12</v>
      </c>
      <c r="L76" s="18" t="e">
        <f t="shared" si="6"/>
        <v>#DIV/0!</v>
      </c>
      <c r="M76" s="18" t="e">
        <f t="shared" si="7"/>
        <v>#DIV/0!</v>
      </c>
      <c r="N76" s="18" t="e">
        <f t="shared" si="8"/>
        <v>#DIV/0!</v>
      </c>
      <c r="P76" s="24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21" t="s">
        <v>12</v>
      </c>
      <c r="Y76" s="21" t="s">
        <v>12</v>
      </c>
      <c r="Z76" s="21" t="s">
        <v>12</v>
      </c>
      <c r="AA76" s="18" t="e">
        <f t="shared" si="9"/>
        <v>#DIV/0!</v>
      </c>
      <c r="AB76" s="18" t="e">
        <f t="shared" si="10"/>
        <v>#DIV/0!</v>
      </c>
      <c r="AC76" s="18" t="e">
        <f t="shared" si="11"/>
        <v>#DIV/0!</v>
      </c>
    </row>
    <row r="77" spans="1:29" x14ac:dyDescent="0.25">
      <c r="A77" s="21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8" t="s">
        <v>12</v>
      </c>
      <c r="J77" s="18" t="s">
        <v>12</v>
      </c>
      <c r="K77" s="18" t="s">
        <v>12</v>
      </c>
      <c r="L77" s="18" t="e">
        <f t="shared" si="6"/>
        <v>#DIV/0!</v>
      </c>
      <c r="M77" s="18" t="e">
        <f t="shared" si="7"/>
        <v>#DIV/0!</v>
      </c>
      <c r="N77" s="18" t="e">
        <f t="shared" si="8"/>
        <v>#DIV/0!</v>
      </c>
      <c r="P77" s="24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21" t="s">
        <v>12</v>
      </c>
      <c r="Y77" s="21" t="s">
        <v>12</v>
      </c>
      <c r="Z77" s="21" t="s">
        <v>12</v>
      </c>
      <c r="AA77" s="18" t="e">
        <f t="shared" si="9"/>
        <v>#DIV/0!</v>
      </c>
      <c r="AB77" s="18" t="e">
        <f t="shared" si="10"/>
        <v>#DIV/0!</v>
      </c>
      <c r="AC77" s="18" t="e">
        <f t="shared" si="11"/>
        <v>#DIV/0!</v>
      </c>
    </row>
    <row r="78" spans="1:29" x14ac:dyDescent="0.25">
      <c r="A78" s="21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8">
        <v>1.29</v>
      </c>
      <c r="J78" s="18">
        <v>1.3</v>
      </c>
      <c r="K78" s="18">
        <v>1.31</v>
      </c>
      <c r="L78" s="18">
        <f t="shared" si="6"/>
        <v>1.3</v>
      </c>
      <c r="M78" s="18">
        <f t="shared" si="7"/>
        <v>1.0000000000000009E-2</v>
      </c>
      <c r="N78" s="18">
        <f t="shared" si="8"/>
        <v>0.76923076923076983</v>
      </c>
      <c r="P78" s="24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21">
        <v>1.31</v>
      </c>
      <c r="Y78" s="21">
        <v>1.3</v>
      </c>
      <c r="Z78" s="21">
        <v>1.3</v>
      </c>
      <c r="AA78" s="18">
        <f t="shared" si="9"/>
        <v>1.3033333333333335</v>
      </c>
      <c r="AB78" s="18">
        <f t="shared" si="10"/>
        <v>5.7735026918962632E-3</v>
      </c>
      <c r="AC78" s="18">
        <f t="shared" si="11"/>
        <v>0.44297974618129887</v>
      </c>
    </row>
    <row r="79" spans="1:29" x14ac:dyDescent="0.25">
      <c r="A79" s="21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8" t="s">
        <v>12</v>
      </c>
      <c r="J79" s="18" t="s">
        <v>12</v>
      </c>
      <c r="K79" s="18" t="s">
        <v>12</v>
      </c>
      <c r="L79" s="18" t="e">
        <f t="shared" si="6"/>
        <v>#DIV/0!</v>
      </c>
      <c r="M79" s="18" t="e">
        <f t="shared" si="7"/>
        <v>#DIV/0!</v>
      </c>
      <c r="N79" s="18" t="e">
        <f t="shared" si="8"/>
        <v>#DIV/0!</v>
      </c>
      <c r="P79" s="24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21" t="s">
        <v>12</v>
      </c>
      <c r="Y79" s="21" t="s">
        <v>12</v>
      </c>
      <c r="Z79" s="21" t="s">
        <v>12</v>
      </c>
      <c r="AA79" s="18" t="e">
        <f t="shared" si="9"/>
        <v>#DIV/0!</v>
      </c>
      <c r="AB79" s="18" t="e">
        <f t="shared" si="10"/>
        <v>#DIV/0!</v>
      </c>
      <c r="AC79" s="18" t="e">
        <f t="shared" si="11"/>
        <v>#DIV/0!</v>
      </c>
    </row>
    <row r="80" spans="1:29" x14ac:dyDescent="0.25">
      <c r="A80" s="21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8">
        <v>1.05</v>
      </c>
      <c r="J80" s="18">
        <v>1.04</v>
      </c>
      <c r="K80" s="18">
        <v>1.06</v>
      </c>
      <c r="L80" s="18">
        <f t="shared" si="6"/>
        <v>1.05</v>
      </c>
      <c r="M80" s="18">
        <f t="shared" si="7"/>
        <v>1.0000000000000009E-2</v>
      </c>
      <c r="N80" s="18">
        <f t="shared" si="8"/>
        <v>0.95238095238095322</v>
      </c>
      <c r="P80" s="24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21">
        <v>1</v>
      </c>
      <c r="Y80" s="21">
        <v>0.97</v>
      </c>
      <c r="Z80" s="21">
        <v>0.99</v>
      </c>
      <c r="AA80" s="18">
        <f t="shared" si="9"/>
        <v>0.98666666666666669</v>
      </c>
      <c r="AB80" s="18">
        <f t="shared" si="10"/>
        <v>1.527525231651948E-2</v>
      </c>
      <c r="AC80" s="18">
        <f t="shared" si="11"/>
        <v>1.5481674645121095</v>
      </c>
    </row>
    <row r="81" spans="1:29" x14ac:dyDescent="0.25">
      <c r="A81" s="21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8">
        <v>1.31</v>
      </c>
      <c r="J81" s="18">
        <v>1.3</v>
      </c>
      <c r="K81" s="18">
        <v>1.31</v>
      </c>
      <c r="L81" s="18">
        <f t="shared" si="6"/>
        <v>1.3066666666666669</v>
      </c>
      <c r="M81" s="18">
        <f t="shared" si="7"/>
        <v>5.7735026918962632E-3</v>
      </c>
      <c r="N81" s="18">
        <f t="shared" si="8"/>
        <v>0.44184969580838745</v>
      </c>
      <c r="P81" s="24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21" t="s">
        <v>12</v>
      </c>
      <c r="Y81" s="21" t="s">
        <v>12</v>
      </c>
      <c r="Z81" s="21" t="s">
        <v>12</v>
      </c>
      <c r="AA81" s="18" t="e">
        <f t="shared" si="9"/>
        <v>#DIV/0!</v>
      </c>
      <c r="AB81" s="18" t="e">
        <f t="shared" si="10"/>
        <v>#DIV/0!</v>
      </c>
      <c r="AC81" s="18" t="e">
        <f t="shared" si="11"/>
        <v>#DIV/0!</v>
      </c>
    </row>
    <row r="82" spans="1:29" x14ac:dyDescent="0.25">
      <c r="A82" s="21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11">
        <v>1.1499999999999999</v>
      </c>
      <c r="J82" s="11">
        <v>1.1499999999999999</v>
      </c>
      <c r="K82" s="11">
        <v>1.2</v>
      </c>
      <c r="L82" s="18">
        <f t="shared" si="6"/>
        <v>1.1666666666666667</v>
      </c>
      <c r="M82" s="18">
        <f t="shared" si="7"/>
        <v>2.8867513459481315E-2</v>
      </c>
      <c r="N82" s="18">
        <f t="shared" si="8"/>
        <v>2.4743582965269697</v>
      </c>
      <c r="P82" s="24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21">
        <v>1.2</v>
      </c>
      <c r="Y82" s="21">
        <v>1.18</v>
      </c>
      <c r="Z82" s="21">
        <v>1.1599999999999999</v>
      </c>
      <c r="AA82" s="18">
        <f t="shared" si="9"/>
        <v>1.18</v>
      </c>
      <c r="AB82" s="18">
        <f t="shared" si="10"/>
        <v>2.0000000000000018E-2</v>
      </c>
      <c r="AC82" s="18">
        <f t="shared" si="11"/>
        <v>1.6949152542372898</v>
      </c>
    </row>
    <row r="83" spans="1:29" x14ac:dyDescent="0.25">
      <c r="A83" s="21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8">
        <v>1.24</v>
      </c>
      <c r="J83" s="18">
        <v>1.23</v>
      </c>
      <c r="K83" s="18">
        <v>1.25</v>
      </c>
      <c r="L83" s="18">
        <f t="shared" si="6"/>
        <v>1.24</v>
      </c>
      <c r="M83" s="18">
        <f t="shared" si="7"/>
        <v>1.0000000000000009E-2</v>
      </c>
      <c r="N83" s="18">
        <f t="shared" si="8"/>
        <v>0.80645161290322642</v>
      </c>
      <c r="P83" s="24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21">
        <v>1.49</v>
      </c>
      <c r="Y83" s="21">
        <v>1.49</v>
      </c>
      <c r="Z83" s="21">
        <v>1.5</v>
      </c>
      <c r="AA83" s="18">
        <f t="shared" si="9"/>
        <v>1.4933333333333334</v>
      </c>
      <c r="AB83" s="18">
        <f t="shared" si="10"/>
        <v>5.7735026918962632E-3</v>
      </c>
      <c r="AC83" s="18">
        <f t="shared" si="11"/>
        <v>0.38661848383233904</v>
      </c>
    </row>
    <row r="84" spans="1:29" x14ac:dyDescent="0.25">
      <c r="A84" s="21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8">
        <v>2.29</v>
      </c>
      <c r="J84" s="18">
        <v>2.25</v>
      </c>
      <c r="K84" s="18">
        <v>2.25</v>
      </c>
      <c r="L84" s="18">
        <f t="shared" si="6"/>
        <v>2.2633333333333332</v>
      </c>
      <c r="M84" s="18">
        <f t="shared" si="7"/>
        <v>2.3094010767585049E-2</v>
      </c>
      <c r="N84" s="18">
        <f t="shared" si="8"/>
        <v>1.0203539367121526</v>
      </c>
      <c r="P84" s="24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21">
        <v>2.2200000000000002</v>
      </c>
      <c r="Y84" s="21">
        <v>2.21</v>
      </c>
      <c r="Z84" s="21">
        <v>2.25</v>
      </c>
      <c r="AA84" s="18">
        <f t="shared" si="9"/>
        <v>2.2266666666666666</v>
      </c>
      <c r="AB84" s="18">
        <f t="shared" si="10"/>
        <v>2.0816659994661313E-2</v>
      </c>
      <c r="AC84" s="18">
        <f t="shared" si="11"/>
        <v>0.93487993987999907</v>
      </c>
    </row>
    <row r="85" spans="1:29" x14ac:dyDescent="0.25">
      <c r="A85" s="21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8">
        <v>1.32</v>
      </c>
      <c r="J85" s="18">
        <v>1.29</v>
      </c>
      <c r="K85" s="18">
        <v>1.28</v>
      </c>
      <c r="L85" s="18">
        <f t="shared" si="6"/>
        <v>1.2966666666666669</v>
      </c>
      <c r="M85" s="18">
        <f t="shared" si="7"/>
        <v>2.0816659994661344E-2</v>
      </c>
      <c r="N85" s="18">
        <f t="shared" si="8"/>
        <v>1.6053979430330083</v>
      </c>
      <c r="P85" s="24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21" t="s">
        <v>12</v>
      </c>
      <c r="Y85" s="21" t="s">
        <v>12</v>
      </c>
      <c r="Z85" s="21" t="s">
        <v>12</v>
      </c>
      <c r="AA85" s="18" t="e">
        <f t="shared" si="9"/>
        <v>#DIV/0!</v>
      </c>
      <c r="AB85" s="18" t="e">
        <f t="shared" si="10"/>
        <v>#DIV/0!</v>
      </c>
      <c r="AC85" s="18" t="e">
        <f t="shared" si="11"/>
        <v>#DIV/0!</v>
      </c>
    </row>
    <row r="86" spans="1:29" x14ac:dyDescent="0.25">
      <c r="A86" s="21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11" t="s">
        <v>12</v>
      </c>
      <c r="J86" s="11" t="s">
        <v>12</v>
      </c>
      <c r="K86" s="11" t="s">
        <v>12</v>
      </c>
      <c r="L86" s="18" t="e">
        <f t="shared" si="6"/>
        <v>#DIV/0!</v>
      </c>
      <c r="M86" s="18" t="e">
        <f t="shared" si="7"/>
        <v>#DIV/0!</v>
      </c>
      <c r="N86" s="18" t="e">
        <f t="shared" si="8"/>
        <v>#DIV/0!</v>
      </c>
      <c r="P86" s="24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21">
        <v>1.21</v>
      </c>
      <c r="Y86" s="21">
        <v>1.19</v>
      </c>
      <c r="Z86" s="21">
        <v>1.19</v>
      </c>
      <c r="AA86" s="18">
        <f t="shared" si="9"/>
        <v>1.1966666666666665</v>
      </c>
      <c r="AB86" s="18">
        <f t="shared" si="10"/>
        <v>1.1547005383792525E-2</v>
      </c>
      <c r="AC86" s="18">
        <f t="shared" si="11"/>
        <v>0.96493081201608855</v>
      </c>
    </row>
    <row r="87" spans="1:29" x14ac:dyDescent="0.25">
      <c r="A87" s="21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8">
        <v>1.1000000000000001</v>
      </c>
      <c r="J87" s="18">
        <v>1.1100000000000001</v>
      </c>
      <c r="K87" s="18">
        <v>1.1399999999999999</v>
      </c>
      <c r="L87" s="18">
        <f t="shared" ref="L87:L118" si="12">AVERAGE(I87:K87)</f>
        <v>1.1166666666666665</v>
      </c>
      <c r="M87" s="18">
        <f t="shared" ref="M87:M118" si="13">STDEV(I87:K87)</f>
        <v>2.0816659994661223E-2</v>
      </c>
      <c r="N87" s="18">
        <f t="shared" ref="N87:N118" si="14">M87/L87*100</f>
        <v>1.8641785069845873</v>
      </c>
      <c r="P87" s="24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21">
        <v>1.1299999999999999</v>
      </c>
      <c r="Y87" s="21">
        <v>1.1000000000000001</v>
      </c>
      <c r="Z87" s="21">
        <v>1.08</v>
      </c>
      <c r="AA87" s="18">
        <f t="shared" si="9"/>
        <v>1.1033333333333333</v>
      </c>
      <c r="AB87" s="18">
        <f t="shared" si="10"/>
        <v>2.5166114784235739E-2</v>
      </c>
      <c r="AC87" s="18">
        <f t="shared" si="11"/>
        <v>2.2809167478159282</v>
      </c>
    </row>
    <row r="88" spans="1:29" x14ac:dyDescent="0.25">
      <c r="A88" s="21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8">
        <v>1.1499999999999999</v>
      </c>
      <c r="J88" s="18">
        <v>1.17</v>
      </c>
      <c r="K88" s="18">
        <v>1.1599999999999999</v>
      </c>
      <c r="L88" s="18">
        <f t="shared" si="12"/>
        <v>1.1599999999999999</v>
      </c>
      <c r="M88" s="18">
        <f t="shared" si="13"/>
        <v>1.0000000000000009E-2</v>
      </c>
      <c r="N88" s="18">
        <f t="shared" si="14"/>
        <v>0.86206896551724221</v>
      </c>
      <c r="P88" s="24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21">
        <v>1.1599999999999999</v>
      </c>
      <c r="Y88" s="21">
        <v>1.1499999999999999</v>
      </c>
      <c r="Z88" s="21">
        <v>1.1299999999999999</v>
      </c>
      <c r="AA88" s="18">
        <f t="shared" si="9"/>
        <v>1.1466666666666665</v>
      </c>
      <c r="AB88" s="18">
        <f t="shared" si="10"/>
        <v>1.527525231651948E-2</v>
      </c>
      <c r="AC88" s="18">
        <f t="shared" si="11"/>
        <v>1.3321440973708851</v>
      </c>
    </row>
    <row r="89" spans="1:29" x14ac:dyDescent="0.25">
      <c r="A89" s="21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8">
        <v>1.25</v>
      </c>
      <c r="J89" s="18">
        <v>1.25</v>
      </c>
      <c r="K89" s="18">
        <v>1.25</v>
      </c>
      <c r="L89" s="18">
        <f t="shared" si="12"/>
        <v>1.25</v>
      </c>
      <c r="M89" s="18">
        <f t="shared" si="13"/>
        <v>0</v>
      </c>
      <c r="N89" s="18">
        <f t="shared" si="14"/>
        <v>0</v>
      </c>
      <c r="P89" s="24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21">
        <v>1.25</v>
      </c>
      <c r="Y89" s="21">
        <v>1.25</v>
      </c>
      <c r="Z89" s="21">
        <v>1.26</v>
      </c>
      <c r="AA89" s="18">
        <f t="shared" si="9"/>
        <v>1.2533333333333332</v>
      </c>
      <c r="AB89" s="18">
        <f t="shared" si="10"/>
        <v>5.7735026918962632E-3</v>
      </c>
      <c r="AC89" s="18">
        <f t="shared" si="11"/>
        <v>0.46065181052363807</v>
      </c>
    </row>
    <row r="90" spans="1:29" x14ac:dyDescent="0.25">
      <c r="A90" s="21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8">
        <v>1.1200000000000001</v>
      </c>
      <c r="J90" s="18">
        <v>1.1100000000000001</v>
      </c>
      <c r="K90" s="18">
        <v>1.1200000000000001</v>
      </c>
      <c r="L90" s="18">
        <f t="shared" si="12"/>
        <v>1.1166666666666669</v>
      </c>
      <c r="M90" s="18">
        <f t="shared" si="13"/>
        <v>5.7735026918962632E-3</v>
      </c>
      <c r="N90" s="18">
        <f t="shared" si="14"/>
        <v>0.51703009181160553</v>
      </c>
      <c r="P90" s="24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21">
        <v>1.1000000000000001</v>
      </c>
      <c r="Y90" s="21">
        <v>1.1000000000000001</v>
      </c>
      <c r="Z90" s="21">
        <v>1.07</v>
      </c>
      <c r="AA90" s="18">
        <f t="shared" si="9"/>
        <v>1.0900000000000001</v>
      </c>
      <c r="AB90" s="18">
        <f t="shared" si="10"/>
        <v>1.732050807568879E-2</v>
      </c>
      <c r="AC90" s="18">
        <f t="shared" si="11"/>
        <v>1.5890374381365862</v>
      </c>
    </row>
    <row r="91" spans="1:29" x14ac:dyDescent="0.25">
      <c r="A91" s="21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8">
        <v>1.21</v>
      </c>
      <c r="J91" s="18">
        <v>1.22</v>
      </c>
      <c r="K91" s="18">
        <v>1.22</v>
      </c>
      <c r="L91" s="18">
        <f t="shared" si="12"/>
        <v>1.2166666666666666</v>
      </c>
      <c r="M91" s="18">
        <f t="shared" si="13"/>
        <v>5.7735026918962632E-3</v>
      </c>
      <c r="N91" s="18">
        <f t="shared" si="14"/>
        <v>0.47453446782709013</v>
      </c>
      <c r="P91" s="24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21">
        <v>1.23</v>
      </c>
      <c r="Y91" s="21">
        <v>1.21</v>
      </c>
      <c r="Z91" s="21">
        <v>1.2</v>
      </c>
      <c r="AA91" s="18">
        <f t="shared" si="9"/>
        <v>1.2133333333333332</v>
      </c>
      <c r="AB91" s="18">
        <f t="shared" si="10"/>
        <v>1.527525231651948E-2</v>
      </c>
      <c r="AC91" s="18">
        <f t="shared" si="11"/>
        <v>1.2589493667461114</v>
      </c>
    </row>
    <row r="92" spans="1:29" x14ac:dyDescent="0.25">
      <c r="A92" s="21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8">
        <v>1.36</v>
      </c>
      <c r="J92" s="18">
        <v>1.37</v>
      </c>
      <c r="K92" s="18">
        <v>1.38</v>
      </c>
      <c r="L92" s="18">
        <f t="shared" si="12"/>
        <v>1.37</v>
      </c>
      <c r="M92" s="18">
        <f t="shared" si="13"/>
        <v>9.9999999999998979E-3</v>
      </c>
      <c r="N92" s="18">
        <f t="shared" si="14"/>
        <v>0.72992700729926263</v>
      </c>
      <c r="P92" s="24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21">
        <v>1.36</v>
      </c>
      <c r="Y92" s="21">
        <v>1.35</v>
      </c>
      <c r="Z92" s="21">
        <v>1.36</v>
      </c>
      <c r="AA92" s="18">
        <f t="shared" si="9"/>
        <v>1.3566666666666667</v>
      </c>
      <c r="AB92" s="18">
        <f t="shared" si="10"/>
        <v>5.7735026918962632E-3</v>
      </c>
      <c r="AC92" s="18">
        <f t="shared" si="11"/>
        <v>0.42556530898498252</v>
      </c>
    </row>
    <row r="93" spans="1:29" x14ac:dyDescent="0.25">
      <c r="A93" s="21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8">
        <v>1.24</v>
      </c>
      <c r="J93" s="18">
        <v>1.24</v>
      </c>
      <c r="K93" s="18">
        <v>1.26</v>
      </c>
      <c r="L93" s="18">
        <f t="shared" si="12"/>
        <v>1.2466666666666668</v>
      </c>
      <c r="M93" s="18">
        <f t="shared" si="13"/>
        <v>1.1547005383792526E-2</v>
      </c>
      <c r="N93" s="18">
        <f t="shared" si="14"/>
        <v>0.92623037837907951</v>
      </c>
      <c r="P93" s="24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21" t="s">
        <v>12</v>
      </c>
      <c r="Y93" s="21" t="s">
        <v>12</v>
      </c>
      <c r="Z93" s="21" t="s">
        <v>12</v>
      </c>
      <c r="AA93" s="18" t="e">
        <f t="shared" si="9"/>
        <v>#DIV/0!</v>
      </c>
      <c r="AB93" s="18" t="e">
        <f t="shared" si="10"/>
        <v>#DIV/0!</v>
      </c>
      <c r="AC93" s="18" t="e">
        <f t="shared" si="11"/>
        <v>#DIV/0!</v>
      </c>
    </row>
    <row r="94" spans="1:29" x14ac:dyDescent="0.25">
      <c r="A94" s="21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11">
        <v>1.27</v>
      </c>
      <c r="J94" s="11">
        <v>1.27</v>
      </c>
      <c r="K94" s="11">
        <v>1.27</v>
      </c>
      <c r="L94" s="18">
        <f t="shared" si="12"/>
        <v>1.27</v>
      </c>
      <c r="M94" s="18">
        <f t="shared" si="13"/>
        <v>0</v>
      </c>
      <c r="N94" s="18">
        <f t="shared" si="14"/>
        <v>0</v>
      </c>
      <c r="P94" s="24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21">
        <v>1.21</v>
      </c>
      <c r="Y94" s="21">
        <v>1.19</v>
      </c>
      <c r="Z94" s="21">
        <v>1.19</v>
      </c>
      <c r="AA94" s="18">
        <f t="shared" si="9"/>
        <v>1.1966666666666665</v>
      </c>
      <c r="AB94" s="18">
        <f t="shared" si="10"/>
        <v>1.1547005383792525E-2</v>
      </c>
      <c r="AC94" s="18">
        <f t="shared" si="11"/>
        <v>0.96493081201608855</v>
      </c>
    </row>
    <row r="95" spans="1:29" x14ac:dyDescent="0.25">
      <c r="A95" s="21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8">
        <v>1.07</v>
      </c>
      <c r="J95" s="18">
        <v>1.04</v>
      </c>
      <c r="K95" s="18">
        <v>1.05</v>
      </c>
      <c r="L95" s="18">
        <f t="shared" si="12"/>
        <v>1.0533333333333335</v>
      </c>
      <c r="M95" s="18">
        <f t="shared" si="13"/>
        <v>1.527525231651948E-2</v>
      </c>
      <c r="N95" s="18">
        <f t="shared" si="14"/>
        <v>1.4501821819480518</v>
      </c>
      <c r="P95" s="24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21">
        <v>1</v>
      </c>
      <c r="Y95" s="21">
        <v>0.97</v>
      </c>
      <c r="Z95" s="21">
        <v>0.99</v>
      </c>
      <c r="AA95" s="18">
        <f t="shared" si="9"/>
        <v>0.98666666666666669</v>
      </c>
      <c r="AB95" s="18">
        <f t="shared" si="10"/>
        <v>1.527525231651948E-2</v>
      </c>
      <c r="AC95" s="18">
        <f t="shared" si="11"/>
        <v>1.5481674645121095</v>
      </c>
    </row>
    <row r="96" spans="1:29" x14ac:dyDescent="0.25">
      <c r="A96" s="21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8">
        <v>1.33</v>
      </c>
      <c r="J96" s="18">
        <v>1.33</v>
      </c>
      <c r="K96" s="18">
        <v>1.32</v>
      </c>
      <c r="L96" s="18">
        <f t="shared" si="12"/>
        <v>1.3266666666666669</v>
      </c>
      <c r="M96" s="18">
        <f t="shared" si="13"/>
        <v>5.7735026918962632E-3</v>
      </c>
      <c r="N96" s="18">
        <f t="shared" si="14"/>
        <v>0.43518864511780875</v>
      </c>
      <c r="P96" s="24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21">
        <v>1.32</v>
      </c>
      <c r="Y96" s="21">
        <v>1.32</v>
      </c>
      <c r="Z96" s="21">
        <v>1.31</v>
      </c>
      <c r="AA96" s="18">
        <f t="shared" si="9"/>
        <v>1.3166666666666667</v>
      </c>
      <c r="AB96" s="18">
        <f t="shared" si="10"/>
        <v>5.7735026918962632E-3</v>
      </c>
      <c r="AC96" s="18">
        <f t="shared" si="11"/>
        <v>0.43849387533389345</v>
      </c>
    </row>
    <row r="97" spans="1:29" x14ac:dyDescent="0.25">
      <c r="A97" s="21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11" t="s">
        <v>12</v>
      </c>
      <c r="J97" s="11" t="s">
        <v>12</v>
      </c>
      <c r="K97" s="11" t="s">
        <v>12</v>
      </c>
      <c r="L97" s="18" t="e">
        <f t="shared" si="12"/>
        <v>#DIV/0!</v>
      </c>
      <c r="M97" s="18" t="e">
        <f t="shared" si="13"/>
        <v>#DIV/0!</v>
      </c>
      <c r="N97" s="18" t="e">
        <f t="shared" si="14"/>
        <v>#DIV/0!</v>
      </c>
      <c r="P97" s="24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21" t="s">
        <v>12</v>
      </c>
      <c r="AA97" s="18" t="e">
        <f t="shared" si="9"/>
        <v>#DIV/0!</v>
      </c>
      <c r="AB97" s="18" t="e">
        <f t="shared" si="10"/>
        <v>#DIV/0!</v>
      </c>
      <c r="AC97" s="18" t="e">
        <f t="shared" si="11"/>
        <v>#DIV/0!</v>
      </c>
    </row>
    <row r="98" spans="1:29" x14ac:dyDescent="0.25">
      <c r="A98" s="21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8">
        <v>1.1100000000000001</v>
      </c>
      <c r="J98" s="18">
        <v>1.1100000000000001</v>
      </c>
      <c r="K98" s="18">
        <v>1.1200000000000001</v>
      </c>
      <c r="L98" s="18">
        <f t="shared" si="12"/>
        <v>1.1133333333333335</v>
      </c>
      <c r="M98" s="18">
        <f t="shared" si="13"/>
        <v>5.7735026918962632E-3</v>
      </c>
      <c r="N98" s="18">
        <f t="shared" si="14"/>
        <v>0.51857808609846667</v>
      </c>
      <c r="P98" s="24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21">
        <v>1.1000000000000001</v>
      </c>
      <c r="Y98" s="21">
        <v>1.08</v>
      </c>
      <c r="Z98" s="21">
        <v>1.08</v>
      </c>
      <c r="AA98" s="18">
        <f t="shared" si="9"/>
        <v>1.0866666666666667</v>
      </c>
      <c r="AB98" s="18">
        <f t="shared" si="10"/>
        <v>1.1547005383792525E-2</v>
      </c>
      <c r="AC98" s="18">
        <f t="shared" si="11"/>
        <v>1.0626078574042199</v>
      </c>
    </row>
    <row r="99" spans="1:29" x14ac:dyDescent="0.25">
      <c r="A99" s="21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11">
        <v>1.2</v>
      </c>
      <c r="J99" s="11">
        <v>1.22</v>
      </c>
      <c r="K99" s="11">
        <v>1.2</v>
      </c>
      <c r="L99" s="18">
        <f t="shared" si="12"/>
        <v>1.2066666666666668</v>
      </c>
      <c r="M99" s="18">
        <f t="shared" si="13"/>
        <v>1.1547005383792526E-2</v>
      </c>
      <c r="N99" s="18">
        <f t="shared" si="14"/>
        <v>0.95693414782810993</v>
      </c>
      <c r="P99" s="24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21">
        <v>1.1599999999999999</v>
      </c>
      <c r="Y99" s="21">
        <v>1.17</v>
      </c>
      <c r="Z99" s="21">
        <v>1.1499999999999999</v>
      </c>
      <c r="AA99" s="18">
        <f t="shared" si="9"/>
        <v>1.1599999999999999</v>
      </c>
      <c r="AB99" s="18">
        <f t="shared" si="10"/>
        <v>1.0000000000000009E-2</v>
      </c>
      <c r="AC99" s="18">
        <f t="shared" si="11"/>
        <v>0.86206896551724221</v>
      </c>
    </row>
    <row r="100" spans="1:29" x14ac:dyDescent="0.25">
      <c r="A100" s="21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11">
        <v>1.36</v>
      </c>
      <c r="J100" s="11">
        <v>1.37</v>
      </c>
      <c r="K100" s="11">
        <v>1.36</v>
      </c>
      <c r="L100" s="18">
        <f t="shared" si="12"/>
        <v>1.3633333333333335</v>
      </c>
      <c r="M100" s="18">
        <f t="shared" si="13"/>
        <v>5.7735026918962632E-3</v>
      </c>
      <c r="N100" s="18">
        <f t="shared" si="14"/>
        <v>0.42348430502906576</v>
      </c>
      <c r="P100" s="24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21">
        <v>1.38</v>
      </c>
      <c r="Y100" s="21">
        <v>1.38</v>
      </c>
      <c r="Z100" s="21">
        <v>1.34</v>
      </c>
      <c r="AA100" s="18">
        <f t="shared" si="9"/>
        <v>1.3666666666666665</v>
      </c>
      <c r="AB100" s="18">
        <f t="shared" si="10"/>
        <v>2.3094010767584924E-2</v>
      </c>
      <c r="AC100" s="18">
        <f t="shared" si="11"/>
        <v>1.6898056659208485</v>
      </c>
    </row>
    <row r="101" spans="1:29" x14ac:dyDescent="0.25">
      <c r="A101" s="21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8">
        <v>1.1100000000000001</v>
      </c>
      <c r="J101" s="18">
        <v>1.1000000000000001</v>
      </c>
      <c r="K101" s="18">
        <v>1.1200000000000001</v>
      </c>
      <c r="L101" s="18">
        <f t="shared" si="12"/>
        <v>1.1100000000000001</v>
      </c>
      <c r="M101" s="18">
        <f t="shared" si="13"/>
        <v>1.0000000000000009E-2</v>
      </c>
      <c r="N101" s="18">
        <f t="shared" si="14"/>
        <v>0.90090090090090158</v>
      </c>
      <c r="P101" s="24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21">
        <v>1.1000000000000001</v>
      </c>
      <c r="Y101" s="21">
        <v>1.1000000000000001</v>
      </c>
      <c r="Z101" s="21">
        <v>1.08</v>
      </c>
      <c r="AA101" s="18">
        <f t="shared" si="9"/>
        <v>1.0933333333333335</v>
      </c>
      <c r="AB101" s="18">
        <f t="shared" si="10"/>
        <v>1.1547005383792525E-2</v>
      </c>
      <c r="AC101" s="18">
        <f t="shared" si="11"/>
        <v>1.0561285412005357</v>
      </c>
    </row>
    <row r="102" spans="1:29" x14ac:dyDescent="0.25">
      <c r="A102" s="21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8">
        <v>1.23</v>
      </c>
      <c r="J102" s="18">
        <v>1.22</v>
      </c>
      <c r="K102" s="18">
        <v>1.22</v>
      </c>
      <c r="L102" s="18">
        <f t="shared" si="12"/>
        <v>1.2233333333333334</v>
      </c>
      <c r="M102" s="18">
        <f t="shared" si="13"/>
        <v>5.7735026918962632E-3</v>
      </c>
      <c r="N102" s="18">
        <f t="shared" si="14"/>
        <v>0.4719484489288498</v>
      </c>
      <c r="P102" s="24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21">
        <v>1.24</v>
      </c>
      <c r="Y102" s="21">
        <v>1.21</v>
      </c>
      <c r="Z102" s="21">
        <v>1.2</v>
      </c>
      <c r="AA102" s="18">
        <f t="shared" si="9"/>
        <v>1.2166666666666668</v>
      </c>
      <c r="AB102" s="18">
        <f t="shared" si="10"/>
        <v>2.0816659994661344E-2</v>
      </c>
      <c r="AC102" s="18">
        <f t="shared" si="11"/>
        <v>1.7109583557255899</v>
      </c>
    </row>
    <row r="103" spans="1:29" x14ac:dyDescent="0.25">
      <c r="A103" s="21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8">
        <v>1.19</v>
      </c>
      <c r="J103" s="18">
        <v>1.19</v>
      </c>
      <c r="K103" s="18">
        <v>1.21</v>
      </c>
      <c r="L103" s="18">
        <f t="shared" si="12"/>
        <v>1.1966666666666665</v>
      </c>
      <c r="M103" s="18">
        <f t="shared" si="13"/>
        <v>1.1547005383792525E-2</v>
      </c>
      <c r="N103" s="18">
        <f t="shared" si="14"/>
        <v>0.96493081201608855</v>
      </c>
      <c r="P103" s="24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21">
        <v>1.21</v>
      </c>
      <c r="Y103" s="21">
        <v>1.2</v>
      </c>
      <c r="Z103" s="21">
        <v>1.2</v>
      </c>
      <c r="AA103" s="18">
        <f t="shared" si="9"/>
        <v>1.2033333333333334</v>
      </c>
      <c r="AB103" s="18">
        <f t="shared" si="10"/>
        <v>5.7735026918962632E-3</v>
      </c>
      <c r="AC103" s="18">
        <f t="shared" si="11"/>
        <v>0.47979246747060361</v>
      </c>
    </row>
    <row r="104" spans="1:29" x14ac:dyDescent="0.25">
      <c r="A104" s="21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8" t="s">
        <v>12</v>
      </c>
      <c r="J104" s="18" t="s">
        <v>12</v>
      </c>
      <c r="K104" s="18" t="s">
        <v>12</v>
      </c>
      <c r="L104" s="18" t="e">
        <f t="shared" si="12"/>
        <v>#DIV/0!</v>
      </c>
      <c r="M104" s="18" t="e">
        <f t="shared" si="13"/>
        <v>#DIV/0!</v>
      </c>
      <c r="N104" s="18" t="e">
        <f t="shared" si="14"/>
        <v>#DIV/0!</v>
      </c>
      <c r="P104" s="24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21">
        <v>1.2</v>
      </c>
      <c r="Y104" s="21">
        <v>1.22</v>
      </c>
      <c r="Z104" s="21">
        <v>1.18</v>
      </c>
      <c r="AA104" s="18">
        <f t="shared" si="9"/>
        <v>1.2</v>
      </c>
      <c r="AB104" s="18">
        <f t="shared" si="10"/>
        <v>2.0000000000000018E-2</v>
      </c>
      <c r="AC104" s="18">
        <f t="shared" si="11"/>
        <v>1.6666666666666683</v>
      </c>
    </row>
    <row r="105" spans="1:29" x14ac:dyDescent="0.25">
      <c r="A105" s="21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8">
        <v>1.1499999999999999</v>
      </c>
      <c r="J105" s="18">
        <v>1.1299999999999999</v>
      </c>
      <c r="K105" s="18">
        <v>1.1299999999999999</v>
      </c>
      <c r="L105" s="18">
        <f t="shared" si="12"/>
        <v>1.1366666666666665</v>
      </c>
      <c r="M105" s="18">
        <f t="shared" si="13"/>
        <v>1.1547005383792525E-2</v>
      </c>
      <c r="N105" s="18">
        <f t="shared" si="14"/>
        <v>1.0158655762867326</v>
      </c>
      <c r="P105" s="24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21" t="s">
        <v>12</v>
      </c>
      <c r="Y105" s="21" t="s">
        <v>12</v>
      </c>
      <c r="Z105" s="21" t="s">
        <v>12</v>
      </c>
      <c r="AA105" s="18" t="e">
        <f t="shared" si="9"/>
        <v>#DIV/0!</v>
      </c>
      <c r="AB105" s="18" t="e">
        <f t="shared" si="10"/>
        <v>#DIV/0!</v>
      </c>
      <c r="AC105" s="18" t="e">
        <f t="shared" si="11"/>
        <v>#DIV/0!</v>
      </c>
    </row>
    <row r="106" spans="1:29" x14ac:dyDescent="0.25">
      <c r="A106" s="21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8">
        <v>4.67</v>
      </c>
      <c r="J106" s="18">
        <v>4.68</v>
      </c>
      <c r="K106" s="18">
        <v>4.71</v>
      </c>
      <c r="L106" s="18">
        <f t="shared" si="12"/>
        <v>4.6866666666666665</v>
      </c>
      <c r="M106" s="18">
        <f t="shared" si="13"/>
        <v>2.0816659994661382E-2</v>
      </c>
      <c r="N106" s="18">
        <f t="shared" si="14"/>
        <v>0.44416770970116748</v>
      </c>
      <c r="P106" s="24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21">
        <v>4.6500000000000004</v>
      </c>
      <c r="Y106" s="21">
        <v>4.66</v>
      </c>
      <c r="Z106" s="21">
        <v>4.66</v>
      </c>
      <c r="AA106" s="18">
        <f t="shared" si="9"/>
        <v>4.6566666666666672</v>
      </c>
      <c r="AB106" s="18">
        <f t="shared" si="10"/>
        <v>5.7735026918961348E-3</v>
      </c>
      <c r="AC106" s="18">
        <f t="shared" si="11"/>
        <v>0.123983593956252</v>
      </c>
    </row>
    <row r="107" spans="1:29" x14ac:dyDescent="0.25">
      <c r="A107" s="21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8">
        <v>1.28</v>
      </c>
      <c r="J107" s="18">
        <v>1.3</v>
      </c>
      <c r="K107" s="18">
        <v>1.31</v>
      </c>
      <c r="L107" s="18">
        <f t="shared" si="12"/>
        <v>1.2966666666666666</v>
      </c>
      <c r="M107" s="18">
        <f t="shared" si="13"/>
        <v>1.527525231651948E-2</v>
      </c>
      <c r="N107" s="18">
        <f t="shared" si="14"/>
        <v>1.1780400244102427</v>
      </c>
      <c r="P107" s="24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21">
        <v>1.27</v>
      </c>
      <c r="Y107" s="21">
        <v>1.26</v>
      </c>
      <c r="Z107" s="21">
        <v>1.26</v>
      </c>
      <c r="AA107" s="18">
        <f t="shared" si="9"/>
        <v>1.2633333333333334</v>
      </c>
      <c r="AB107" s="18">
        <f t="shared" si="10"/>
        <v>5.7735026918962632E-3</v>
      </c>
      <c r="AC107" s="18">
        <f t="shared" si="11"/>
        <v>0.45700549012371472</v>
      </c>
    </row>
    <row r="108" spans="1:29" x14ac:dyDescent="0.25">
      <c r="A108" s="21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8" t="s">
        <v>12</v>
      </c>
      <c r="J108" s="18" t="s">
        <v>12</v>
      </c>
      <c r="K108" s="18" t="s">
        <v>12</v>
      </c>
      <c r="L108" s="18" t="e">
        <f t="shared" si="12"/>
        <v>#DIV/0!</v>
      </c>
      <c r="M108" s="18" t="e">
        <f t="shared" si="13"/>
        <v>#DIV/0!</v>
      </c>
      <c r="N108" s="18" t="e">
        <f t="shared" si="14"/>
        <v>#DIV/0!</v>
      </c>
      <c r="P108" s="24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21" t="s">
        <v>12</v>
      </c>
      <c r="Y108" s="21" t="s">
        <v>12</v>
      </c>
      <c r="Z108" s="21" t="s">
        <v>12</v>
      </c>
      <c r="AA108" s="18" t="e">
        <f t="shared" si="9"/>
        <v>#DIV/0!</v>
      </c>
      <c r="AB108" s="18" t="e">
        <f t="shared" si="10"/>
        <v>#DIV/0!</v>
      </c>
      <c r="AC108" s="18" t="e">
        <f t="shared" si="11"/>
        <v>#DIV/0!</v>
      </c>
    </row>
    <row r="109" spans="1:29" x14ac:dyDescent="0.25">
      <c r="A109" s="21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11" t="s">
        <v>12</v>
      </c>
      <c r="J109" s="18" t="s">
        <v>12</v>
      </c>
      <c r="K109" s="18" t="s">
        <v>12</v>
      </c>
      <c r="L109" s="18" t="e">
        <f t="shared" si="12"/>
        <v>#DIV/0!</v>
      </c>
      <c r="M109" s="18" t="e">
        <f t="shared" si="13"/>
        <v>#DIV/0!</v>
      </c>
      <c r="N109" s="18" t="e">
        <f t="shared" si="14"/>
        <v>#DIV/0!</v>
      </c>
      <c r="P109" s="24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21" t="s">
        <v>12</v>
      </c>
      <c r="Y109" s="21" t="s">
        <v>12</v>
      </c>
      <c r="Z109" s="21" t="s">
        <v>12</v>
      </c>
      <c r="AA109" s="18" t="e">
        <f t="shared" si="9"/>
        <v>#DIV/0!</v>
      </c>
      <c r="AB109" s="18" t="e">
        <f t="shared" si="10"/>
        <v>#DIV/0!</v>
      </c>
      <c r="AC109" s="18" t="e">
        <f t="shared" si="11"/>
        <v>#DIV/0!</v>
      </c>
    </row>
    <row r="110" spans="1:29" x14ac:dyDescent="0.25">
      <c r="A110" s="21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8">
        <v>1.17</v>
      </c>
      <c r="J110" s="11">
        <v>1.1499999999999999</v>
      </c>
      <c r="K110" s="11">
        <v>1.1599999999999999</v>
      </c>
      <c r="L110" s="18">
        <f t="shared" si="12"/>
        <v>1.1599999999999999</v>
      </c>
      <c r="M110" s="18">
        <f t="shared" si="13"/>
        <v>1.0000000000000009E-2</v>
      </c>
      <c r="N110" s="18">
        <f t="shared" si="14"/>
        <v>0.86206896551724221</v>
      </c>
      <c r="P110" s="24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21" t="s">
        <v>12</v>
      </c>
      <c r="Y110" s="21" t="s">
        <v>12</v>
      </c>
      <c r="Z110" s="21" t="s">
        <v>12</v>
      </c>
      <c r="AA110" s="18" t="e">
        <f t="shared" si="9"/>
        <v>#DIV/0!</v>
      </c>
      <c r="AB110" s="18" t="e">
        <f t="shared" si="10"/>
        <v>#DIV/0!</v>
      </c>
      <c r="AC110" s="18" t="e">
        <f t="shared" si="11"/>
        <v>#DIV/0!</v>
      </c>
    </row>
    <row r="111" spans="1:29" x14ac:dyDescent="0.25">
      <c r="A111" s="21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8">
        <v>1</v>
      </c>
      <c r="J111" s="18">
        <v>1.03</v>
      </c>
      <c r="K111" s="18">
        <v>1.01</v>
      </c>
      <c r="L111" s="18">
        <f t="shared" si="12"/>
        <v>1.0133333333333334</v>
      </c>
      <c r="M111" s="18">
        <f t="shared" si="13"/>
        <v>1.527525231651948E-2</v>
      </c>
      <c r="N111" s="18">
        <f t="shared" si="14"/>
        <v>1.5074262154460012</v>
      </c>
      <c r="P111" s="24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21">
        <v>1</v>
      </c>
      <c r="Y111" s="21">
        <v>0.99</v>
      </c>
      <c r="Z111" s="21">
        <v>0.99</v>
      </c>
      <c r="AA111" s="18">
        <f t="shared" si="9"/>
        <v>0.99333333333333329</v>
      </c>
      <c r="AB111" s="18">
        <f t="shared" si="10"/>
        <v>5.7735026918962623E-3</v>
      </c>
      <c r="AC111" s="18">
        <f t="shared" si="11"/>
        <v>0.58122510321103316</v>
      </c>
    </row>
    <row r="112" spans="1:29" x14ac:dyDescent="0.25">
      <c r="A112" s="21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11" t="s">
        <v>12</v>
      </c>
      <c r="J112" s="11" t="s">
        <v>12</v>
      </c>
      <c r="K112" s="11" t="s">
        <v>12</v>
      </c>
      <c r="L112" s="18" t="e">
        <f t="shared" si="12"/>
        <v>#DIV/0!</v>
      </c>
      <c r="M112" s="18" t="e">
        <f t="shared" si="13"/>
        <v>#DIV/0!</v>
      </c>
      <c r="N112" s="18" t="e">
        <f t="shared" si="14"/>
        <v>#DIV/0!</v>
      </c>
      <c r="P112" s="24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1.31</v>
      </c>
      <c r="Y112" s="5">
        <v>1.32</v>
      </c>
      <c r="Z112" s="21">
        <v>1.3</v>
      </c>
      <c r="AA112" s="18">
        <f t="shared" si="9"/>
        <v>1.3099999999999998</v>
      </c>
      <c r="AB112" s="18">
        <f t="shared" si="10"/>
        <v>1.0000000000000009E-2</v>
      </c>
      <c r="AC112" s="18">
        <f t="shared" si="11"/>
        <v>0.76335877862595491</v>
      </c>
    </row>
    <row r="113" spans="1:29" x14ac:dyDescent="0.25">
      <c r="A113" s="21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8">
        <v>1.1200000000000001</v>
      </c>
      <c r="J113" s="18">
        <v>1.1100000000000001</v>
      </c>
      <c r="K113" s="18">
        <v>1.1000000000000001</v>
      </c>
      <c r="L113" s="18">
        <f t="shared" si="12"/>
        <v>1.1100000000000001</v>
      </c>
      <c r="M113" s="18">
        <f t="shared" si="13"/>
        <v>1.0000000000000009E-2</v>
      </c>
      <c r="N113" s="18">
        <f t="shared" si="14"/>
        <v>0.90090090090090158</v>
      </c>
      <c r="P113" s="24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21" t="s">
        <v>12</v>
      </c>
      <c r="Y113" s="21" t="s">
        <v>12</v>
      </c>
      <c r="Z113" s="21" t="s">
        <v>12</v>
      </c>
      <c r="AA113" s="18" t="e">
        <f t="shared" si="9"/>
        <v>#DIV/0!</v>
      </c>
      <c r="AB113" s="18" t="e">
        <f t="shared" si="10"/>
        <v>#DIV/0!</v>
      </c>
      <c r="AC113" s="18" t="e">
        <f t="shared" si="11"/>
        <v>#DIV/0!</v>
      </c>
    </row>
    <row r="114" spans="1:29" x14ac:dyDescent="0.25">
      <c r="A114" s="21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8">
        <v>1.1499999999999999</v>
      </c>
      <c r="J114" s="18">
        <v>1.1299999999999999</v>
      </c>
      <c r="K114" s="18">
        <v>1.1299999999999999</v>
      </c>
      <c r="L114" s="18">
        <f t="shared" si="12"/>
        <v>1.1366666666666665</v>
      </c>
      <c r="M114" s="18">
        <f t="shared" si="13"/>
        <v>1.1547005383792525E-2</v>
      </c>
      <c r="N114" s="18">
        <f t="shared" si="14"/>
        <v>1.0158655762867326</v>
      </c>
      <c r="P114" s="24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21" t="s">
        <v>12</v>
      </c>
      <c r="Y114" s="21" t="s">
        <v>12</v>
      </c>
      <c r="Z114" s="21" t="s">
        <v>12</v>
      </c>
      <c r="AA114" s="18" t="e">
        <f t="shared" si="9"/>
        <v>#DIV/0!</v>
      </c>
      <c r="AB114" s="18" t="e">
        <f t="shared" si="10"/>
        <v>#DIV/0!</v>
      </c>
      <c r="AC114" s="18" t="e">
        <f t="shared" si="11"/>
        <v>#DIV/0!</v>
      </c>
    </row>
    <row r="115" spans="1:29" x14ac:dyDescent="0.25">
      <c r="A115" s="21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8">
        <v>6.55</v>
      </c>
      <c r="J115" s="18">
        <v>6.55</v>
      </c>
      <c r="K115" s="18">
        <v>6.55</v>
      </c>
      <c r="L115" s="18">
        <f t="shared" si="12"/>
        <v>6.55</v>
      </c>
      <c r="M115" s="18">
        <f t="shared" si="13"/>
        <v>0</v>
      </c>
      <c r="N115" s="18">
        <f t="shared" si="14"/>
        <v>0</v>
      </c>
      <c r="P115" s="24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21">
        <v>6.56</v>
      </c>
      <c r="Y115" s="21">
        <v>6.55</v>
      </c>
      <c r="Z115" s="21">
        <v>6.55</v>
      </c>
      <c r="AA115" s="18">
        <f t="shared" si="9"/>
        <v>6.5533333333333337</v>
      </c>
      <c r="AB115" s="18">
        <f t="shared" si="10"/>
        <v>5.7735026918961348E-3</v>
      </c>
      <c r="AC115" s="18">
        <f t="shared" si="11"/>
        <v>8.810024453554631E-2</v>
      </c>
    </row>
    <row r="116" spans="1:29" x14ac:dyDescent="0.25">
      <c r="A116" s="21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8" t="s">
        <v>12</v>
      </c>
      <c r="J116" s="18" t="s">
        <v>12</v>
      </c>
      <c r="K116" s="18" t="s">
        <v>12</v>
      </c>
      <c r="L116" s="18" t="e">
        <f t="shared" si="12"/>
        <v>#DIV/0!</v>
      </c>
      <c r="M116" s="18" t="e">
        <f t="shared" si="13"/>
        <v>#DIV/0!</v>
      </c>
      <c r="N116" s="18" t="e">
        <f t="shared" si="14"/>
        <v>#DIV/0!</v>
      </c>
      <c r="P116" s="24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21">
        <v>1.28</v>
      </c>
      <c r="Y116" s="21">
        <v>1.26</v>
      </c>
      <c r="Z116" s="21">
        <v>1.22</v>
      </c>
      <c r="AA116" s="18">
        <f t="shared" si="9"/>
        <v>1.2533333333333332</v>
      </c>
      <c r="AB116" s="18">
        <f t="shared" si="10"/>
        <v>3.0550504633038961E-2</v>
      </c>
      <c r="AC116" s="18">
        <f t="shared" si="11"/>
        <v>2.4375402632743857</v>
      </c>
    </row>
    <row r="117" spans="1:29" x14ac:dyDescent="0.25">
      <c r="A117" s="21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8">
        <v>1.1499999999999999</v>
      </c>
      <c r="J117" s="18">
        <v>1.1499999999999999</v>
      </c>
      <c r="K117" s="18">
        <v>1.17</v>
      </c>
      <c r="L117" s="18">
        <f t="shared" si="12"/>
        <v>1.1566666666666665</v>
      </c>
      <c r="M117" s="18">
        <f t="shared" si="13"/>
        <v>1.1547005383792525E-2</v>
      </c>
      <c r="N117" s="18">
        <f t="shared" si="14"/>
        <v>0.99830017727312903</v>
      </c>
      <c r="P117" s="24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21">
        <v>1.07</v>
      </c>
      <c r="Y117" s="21">
        <v>1.07</v>
      </c>
      <c r="Z117" s="21">
        <v>1.07</v>
      </c>
      <c r="AA117" s="18">
        <f t="shared" si="9"/>
        <v>1.07</v>
      </c>
      <c r="AB117" s="18">
        <f t="shared" si="10"/>
        <v>0</v>
      </c>
      <c r="AC117" s="18">
        <f t="shared" si="11"/>
        <v>0</v>
      </c>
    </row>
    <row r="118" spans="1:29" x14ac:dyDescent="0.25">
      <c r="A118" s="21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8">
        <v>1.21</v>
      </c>
      <c r="J118" s="18">
        <v>1.22</v>
      </c>
      <c r="K118" s="18">
        <v>1.17</v>
      </c>
      <c r="L118" s="18">
        <f t="shared" si="12"/>
        <v>1.2</v>
      </c>
      <c r="M118" s="18">
        <f t="shared" si="13"/>
        <v>2.6457513110645928E-2</v>
      </c>
      <c r="N118" s="18">
        <f t="shared" si="14"/>
        <v>2.2047927592204939</v>
      </c>
      <c r="P118" s="24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21">
        <v>1.1599999999999999</v>
      </c>
      <c r="Y118" s="21">
        <v>1.1399999999999999</v>
      </c>
      <c r="Z118" s="21">
        <v>1.1599999999999999</v>
      </c>
      <c r="AA118" s="18">
        <f t="shared" si="9"/>
        <v>1.1533333333333333</v>
      </c>
      <c r="AB118" s="18">
        <f t="shared" si="10"/>
        <v>1.1547005383792525E-2</v>
      </c>
      <c r="AC118" s="18">
        <f t="shared" si="11"/>
        <v>1.0011854379010861</v>
      </c>
    </row>
    <row r="119" spans="1:29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21" t="s">
        <v>4</v>
      </c>
      <c r="I119" s="25">
        <v>1.1100000000000001</v>
      </c>
      <c r="J119" s="20">
        <v>1.1299999999999999</v>
      </c>
      <c r="K119" s="20">
        <v>1.1200000000000001</v>
      </c>
      <c r="L119" s="18">
        <f t="shared" ref="L119:L131" si="15">AVERAGE(I119:K119)</f>
        <v>1.1200000000000001</v>
      </c>
      <c r="M119" s="18">
        <f t="shared" ref="M119:M131" si="16">STDEV(I119:K119)</f>
        <v>9.9999999999998979E-3</v>
      </c>
      <c r="N119" s="18">
        <f t="shared" ref="N119:N131" si="17">M119/L119*100</f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8" t="e">
        <f t="shared" si="9"/>
        <v>#DIV/0!</v>
      </c>
      <c r="AB119" s="18" t="e">
        <f t="shared" si="10"/>
        <v>#DIV/0!</v>
      </c>
      <c r="AC119" s="18" t="e">
        <f t="shared" si="11"/>
        <v>#DIV/0!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21" t="s">
        <v>4</v>
      </c>
      <c r="I120" s="25">
        <v>1.1399999999999999</v>
      </c>
      <c r="J120" s="20">
        <v>1.18</v>
      </c>
      <c r="K120" s="20">
        <v>1.1599999999999999</v>
      </c>
      <c r="L120" s="18">
        <f t="shared" si="15"/>
        <v>1.1599999999999999</v>
      </c>
      <c r="M120" s="18">
        <f t="shared" si="16"/>
        <v>2.0000000000000018E-2</v>
      </c>
      <c r="N120" s="18">
        <f t="shared" si="17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8">
        <f t="shared" si="9"/>
        <v>1.1766666666666665</v>
      </c>
      <c r="AB120" s="18">
        <f t="shared" si="10"/>
        <v>1.1547005383792525E-2</v>
      </c>
      <c r="AC120" s="18">
        <f t="shared" si="11"/>
        <v>0.98133190230531386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21" t="s">
        <v>4</v>
      </c>
      <c r="I121" s="25">
        <v>1.32</v>
      </c>
      <c r="J121" s="20">
        <v>1.35</v>
      </c>
      <c r="K121" s="20">
        <v>1.36</v>
      </c>
      <c r="L121" s="18">
        <f t="shared" si="15"/>
        <v>1.3433333333333335</v>
      </c>
      <c r="M121" s="18">
        <f t="shared" si="16"/>
        <v>2.0816659994661344E-2</v>
      </c>
      <c r="N121" s="18">
        <f t="shared" si="17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8">
        <f t="shared" si="9"/>
        <v>1.3533333333333335</v>
      </c>
      <c r="AB121" s="18">
        <f t="shared" si="10"/>
        <v>1.527525231651948E-2</v>
      </c>
      <c r="AC121" s="18">
        <f t="shared" si="11"/>
        <v>1.1287132253585821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21" t="s">
        <v>4</v>
      </c>
      <c r="I122" s="25">
        <v>2.0299999999999998</v>
      </c>
      <c r="J122" s="20">
        <v>2.0499999999999998</v>
      </c>
      <c r="K122" s="20">
        <v>2.0499999999999998</v>
      </c>
      <c r="L122" s="18">
        <f t="shared" si="15"/>
        <v>2.0433333333333334</v>
      </c>
      <c r="M122" s="18">
        <f t="shared" si="16"/>
        <v>1.1547005383792526E-2</v>
      </c>
      <c r="N122" s="18">
        <f t="shared" si="17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8">
        <f t="shared" si="9"/>
        <v>2.0533333333333332</v>
      </c>
      <c r="AB122" s="18">
        <f t="shared" si="10"/>
        <v>5.7735026918963907E-3</v>
      </c>
      <c r="AC122" s="18">
        <f t="shared" si="11"/>
        <v>0.28117707915079826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21" t="s">
        <v>4</v>
      </c>
      <c r="I123" s="25">
        <v>4.29</v>
      </c>
      <c r="J123" s="20">
        <v>4.33</v>
      </c>
      <c r="K123" s="20">
        <v>4.32</v>
      </c>
      <c r="L123" s="18">
        <f t="shared" si="15"/>
        <v>4.3133333333333335</v>
      </c>
      <c r="M123" s="18">
        <f t="shared" si="16"/>
        <v>2.0816659994661379E-2</v>
      </c>
      <c r="N123" s="18">
        <f t="shared" si="17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8">
        <f t="shared" si="9"/>
        <v>4.33</v>
      </c>
      <c r="AB123" s="18">
        <f t="shared" si="10"/>
        <v>9.9999999999997868E-3</v>
      </c>
      <c r="AC123" s="18">
        <f t="shared" si="11"/>
        <v>0.23094688221708512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21" t="s">
        <v>4</v>
      </c>
      <c r="I124" s="25">
        <v>5.89</v>
      </c>
      <c r="J124" s="20">
        <v>5.92</v>
      </c>
      <c r="K124" s="20">
        <v>5.92</v>
      </c>
      <c r="L124" s="18">
        <f t="shared" si="15"/>
        <v>5.9099999999999993</v>
      </c>
      <c r="M124" s="18">
        <f t="shared" si="16"/>
        <v>1.7320508075688915E-2</v>
      </c>
      <c r="N124" s="18">
        <f t="shared" si="17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8">
        <f t="shared" si="9"/>
        <v>5.93</v>
      </c>
      <c r="AB124" s="18">
        <f t="shared" si="10"/>
        <v>1.0000000000000231E-2</v>
      </c>
      <c r="AC124" s="18">
        <f t="shared" si="11"/>
        <v>0.16863406408094825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21" t="s">
        <v>4</v>
      </c>
      <c r="I125" s="25">
        <v>7.05</v>
      </c>
      <c r="J125" s="20">
        <v>7.08</v>
      </c>
      <c r="K125" s="20">
        <v>7.07</v>
      </c>
      <c r="L125" s="18">
        <f t="shared" si="15"/>
        <v>7.0666666666666664</v>
      </c>
      <c r="M125" s="18">
        <f t="shared" si="16"/>
        <v>1.5275252316519626E-2</v>
      </c>
      <c r="N125" s="18">
        <f t="shared" si="17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8">
        <f t="shared" si="9"/>
        <v>7.086666666666666</v>
      </c>
      <c r="AB125" s="18">
        <f t="shared" si="10"/>
        <v>1.154700538379227E-2</v>
      </c>
      <c r="AC125" s="18">
        <f t="shared" si="11"/>
        <v>0.16293986900929827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21" t="s">
        <v>4</v>
      </c>
      <c r="I126" s="25">
        <v>8.02</v>
      </c>
      <c r="J126" s="20">
        <v>8.0500000000000007</v>
      </c>
      <c r="K126" s="20">
        <v>8.0399999999999991</v>
      </c>
      <c r="L126" s="18">
        <f t="shared" si="15"/>
        <v>8.0366666666666671</v>
      </c>
      <c r="M126" s="18">
        <f t="shared" si="16"/>
        <v>1.5275252316519916E-2</v>
      </c>
      <c r="N126" s="18">
        <f t="shared" si="17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8">
        <f t="shared" si="9"/>
        <v>8.0533333333333328</v>
      </c>
      <c r="AB126" s="18">
        <f t="shared" si="10"/>
        <v>5.7735026918961348E-3</v>
      </c>
      <c r="AC126" s="18">
        <f t="shared" si="11"/>
        <v>7.1690844684140762E-2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21" t="s">
        <v>4</v>
      </c>
      <c r="I127" s="25">
        <v>8.89</v>
      </c>
      <c r="J127" s="20">
        <v>8.92</v>
      </c>
      <c r="K127" s="20">
        <v>8.91</v>
      </c>
      <c r="L127" s="18">
        <f t="shared" si="15"/>
        <v>8.9066666666666681</v>
      </c>
      <c r="M127" s="18">
        <f t="shared" si="16"/>
        <v>1.527525231651914E-2</v>
      </c>
      <c r="N127" s="18">
        <f t="shared" si="17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8">
        <f t="shared" si="9"/>
        <v>8.93</v>
      </c>
      <c r="AB127" s="18">
        <f t="shared" si="10"/>
        <v>9.9999999999997868E-3</v>
      </c>
      <c r="AC127" s="18">
        <f t="shared" si="11"/>
        <v>0.11198208286673894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21" t="s">
        <v>4</v>
      </c>
      <c r="I128" s="25">
        <v>9.7100000000000009</v>
      </c>
      <c r="J128" s="20">
        <v>9.74</v>
      </c>
      <c r="K128" s="20">
        <v>9.74</v>
      </c>
      <c r="L128" s="18">
        <f t="shared" si="15"/>
        <v>9.7300000000000022</v>
      </c>
      <c r="M128" s="18">
        <f t="shared" si="16"/>
        <v>1.7320508075688405E-2</v>
      </c>
      <c r="N128" s="18">
        <f t="shared" si="17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8">
        <f t="shared" si="9"/>
        <v>9.7533333333333321</v>
      </c>
      <c r="AB128" s="18">
        <f t="shared" si="10"/>
        <v>5.7735026918961348E-3</v>
      </c>
      <c r="AC128" s="18">
        <f t="shared" si="11"/>
        <v>5.9195174558060178E-2</v>
      </c>
    </row>
    <row r="129" spans="1:29" s="19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21" t="s">
        <v>4</v>
      </c>
      <c r="I129" s="25">
        <v>10.52</v>
      </c>
      <c r="J129" s="20">
        <v>10.55</v>
      </c>
      <c r="K129" s="20">
        <v>10.55</v>
      </c>
      <c r="L129" s="18">
        <f t="shared" si="15"/>
        <v>10.540000000000001</v>
      </c>
      <c r="M129" s="18">
        <f t="shared" si="16"/>
        <v>1.7320508075689429E-2</v>
      </c>
      <c r="N129" s="18">
        <f t="shared" si="17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8">
        <f t="shared" si="9"/>
        <v>10.56</v>
      </c>
      <c r="AB129" s="18">
        <f t="shared" si="10"/>
        <v>9.9999999999997868E-3</v>
      </c>
      <c r="AC129" s="18">
        <f t="shared" si="11"/>
        <v>9.469696969696767E-2</v>
      </c>
    </row>
    <row r="130" spans="1:29" s="19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21" t="s">
        <v>4</v>
      </c>
      <c r="I130" s="25">
        <v>11.33</v>
      </c>
      <c r="J130" s="20">
        <v>11.36</v>
      </c>
      <c r="K130" s="20">
        <v>11.35</v>
      </c>
      <c r="L130" s="18">
        <f t="shared" si="15"/>
        <v>11.346666666666666</v>
      </c>
      <c r="M130" s="18">
        <f t="shared" si="16"/>
        <v>1.527525231651914E-2</v>
      </c>
      <c r="N130" s="18">
        <f t="shared" si="17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8">
        <f t="shared" si="9"/>
        <v>11.373333333333333</v>
      </c>
      <c r="AB130" s="18">
        <f t="shared" si="10"/>
        <v>5.77350269189716E-3</v>
      </c>
      <c r="AC130" s="18">
        <f t="shared" si="11"/>
        <v>5.0763505497337283E-2</v>
      </c>
    </row>
    <row r="131" spans="1:29" s="19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21" t="s">
        <v>4</v>
      </c>
      <c r="I131" s="25">
        <v>12.15</v>
      </c>
      <c r="J131" s="20">
        <v>12.18</v>
      </c>
      <c r="K131" s="20">
        <v>12.18</v>
      </c>
      <c r="L131" s="18">
        <f t="shared" si="15"/>
        <v>12.17</v>
      </c>
      <c r="M131" s="18">
        <f t="shared" si="16"/>
        <v>1.7320508075688402E-2</v>
      </c>
      <c r="N131" s="18">
        <f t="shared" si="17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8">
        <f t="shared" si="9"/>
        <v>12.19</v>
      </c>
      <c r="AB131" s="18">
        <f t="shared" si="10"/>
        <v>9.9999999999997868E-3</v>
      </c>
      <c r="AC131" s="18">
        <f t="shared" si="11"/>
        <v>8.2034454470876025E-2</v>
      </c>
    </row>
    <row r="132" spans="1:29" s="19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21" t="s">
        <v>4</v>
      </c>
      <c r="I132" s="25">
        <v>12.99</v>
      </c>
      <c r="J132" s="20">
        <v>13.02</v>
      </c>
      <c r="K132" s="20">
        <v>13.02</v>
      </c>
      <c r="L132" s="18">
        <f t="shared" ref="L132:L138" si="18">AVERAGE(I132:K132)</f>
        <v>13.01</v>
      </c>
      <c r="M132" s="18">
        <f t="shared" ref="M132:M138" si="19">STDEV(I132:K132)</f>
        <v>1.7320508075688402E-2</v>
      </c>
      <c r="N132" s="18">
        <f t="shared" ref="N132:N138" si="20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8">
        <f t="shared" ref="AA132:AA138" si="21">AVERAGE(X132:Z132)</f>
        <v>13.030000000000001</v>
      </c>
      <c r="AB132" s="18">
        <f t="shared" ref="AB132:AB138" si="22">STDEV(X132:Z132)</f>
        <v>9.9999999999997868E-3</v>
      </c>
      <c r="AC132" s="18">
        <f t="shared" ref="AC132:AC138" si="23">AB132/AA132*100</f>
        <v>7.674597083652944E-2</v>
      </c>
    </row>
    <row r="133" spans="1:29" s="19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21" t="s">
        <v>4</v>
      </c>
      <c r="I133" s="25">
        <v>13.84</v>
      </c>
      <c r="J133" s="20">
        <v>13.87</v>
      </c>
      <c r="K133" s="20">
        <v>13.87</v>
      </c>
      <c r="L133" s="18">
        <f t="shared" si="18"/>
        <v>13.86</v>
      </c>
      <c r="M133" s="18">
        <f t="shared" si="19"/>
        <v>1.7320508075688402E-2</v>
      </c>
      <c r="N133" s="18">
        <f t="shared" si="20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8">
        <f t="shared" si="21"/>
        <v>13.883333333333333</v>
      </c>
      <c r="AB133" s="18">
        <f t="shared" si="22"/>
        <v>1.5275252316519917E-2</v>
      </c>
      <c r="AC133" s="18">
        <f t="shared" si="23"/>
        <v>0.11002582700974731</v>
      </c>
    </row>
    <row r="134" spans="1:29" s="19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21" t="s">
        <v>4</v>
      </c>
      <c r="I134" s="25">
        <v>14.7</v>
      </c>
      <c r="J134" s="20">
        <v>14.73</v>
      </c>
      <c r="K134" s="20">
        <v>14.72</v>
      </c>
      <c r="L134" s="18">
        <f t="shared" si="18"/>
        <v>14.716666666666667</v>
      </c>
      <c r="M134" s="18">
        <f t="shared" si="19"/>
        <v>1.527525231652011E-2</v>
      </c>
      <c r="N134" s="18">
        <f t="shared" si="20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8">
        <f t="shared" si="21"/>
        <v>14.733333333333334</v>
      </c>
      <c r="AB134" s="18">
        <f t="shared" si="22"/>
        <v>1.527525231651914E-2</v>
      </c>
      <c r="AC134" s="18">
        <f t="shared" si="23"/>
        <v>0.10367818314379507</v>
      </c>
    </row>
    <row r="135" spans="1:29" s="19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21" t="s">
        <v>4</v>
      </c>
      <c r="I135" s="25">
        <v>15.54</v>
      </c>
      <c r="J135" s="20">
        <v>15.57</v>
      </c>
      <c r="K135" s="20">
        <v>15.57</v>
      </c>
      <c r="L135" s="18">
        <f t="shared" si="18"/>
        <v>15.56</v>
      </c>
      <c r="M135" s="18">
        <f t="shared" si="19"/>
        <v>1.7320508075689429E-2</v>
      </c>
      <c r="N135" s="18">
        <f t="shared" si="20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8">
        <f t="shared" si="21"/>
        <v>15.57</v>
      </c>
      <c r="AB135" s="18">
        <f t="shared" si="22"/>
        <v>1.9999999999999574E-2</v>
      </c>
      <c r="AC135" s="18">
        <f t="shared" si="23"/>
        <v>0.12845215157353612</v>
      </c>
    </row>
    <row r="136" spans="1:29" s="19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21" t="s">
        <v>4</v>
      </c>
      <c r="I136" s="25">
        <v>16.350000000000001</v>
      </c>
      <c r="J136" s="20">
        <v>16.38</v>
      </c>
      <c r="K136" s="20">
        <v>16.37</v>
      </c>
      <c r="L136" s="18">
        <f t="shared" si="18"/>
        <v>16.366666666666671</v>
      </c>
      <c r="M136" s="18">
        <f t="shared" si="19"/>
        <v>1.5275252316518365E-2</v>
      </c>
      <c r="N136" s="18">
        <f t="shared" si="20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8">
        <f t="shared" si="21"/>
        <v>16.373333333333335</v>
      </c>
      <c r="AB136" s="18">
        <f t="shared" si="22"/>
        <v>1.5275252316519916E-2</v>
      </c>
      <c r="AC136" s="18">
        <f t="shared" si="23"/>
        <v>9.3293479131839871E-2</v>
      </c>
    </row>
    <row r="137" spans="1:29" s="19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21" t="s">
        <v>4</v>
      </c>
      <c r="I137" s="25">
        <v>17.09</v>
      </c>
      <c r="J137" s="20">
        <v>17.12</v>
      </c>
      <c r="K137" s="20">
        <v>17.12</v>
      </c>
      <c r="L137" s="18">
        <f t="shared" si="18"/>
        <v>17.11</v>
      </c>
      <c r="M137" s="18">
        <f t="shared" si="19"/>
        <v>1.7320508075689429E-2</v>
      </c>
      <c r="N137" s="18">
        <f t="shared" si="20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8">
        <f t="shared" si="21"/>
        <v>17.113333333333333</v>
      </c>
      <c r="AB137" s="18">
        <f t="shared" si="22"/>
        <v>1.5275252316518365E-2</v>
      </c>
      <c r="AC137" s="18">
        <f t="shared" si="23"/>
        <v>8.9259362971474673E-2</v>
      </c>
    </row>
    <row r="138" spans="1:29" s="19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21" t="s">
        <v>4</v>
      </c>
      <c r="I138" s="11">
        <v>17.77</v>
      </c>
      <c r="J138" s="20">
        <v>17.79</v>
      </c>
      <c r="K138" s="20">
        <v>17.8</v>
      </c>
      <c r="L138" s="18">
        <f t="shared" si="18"/>
        <v>17.786666666666665</v>
      </c>
      <c r="M138" s="18">
        <f t="shared" si="19"/>
        <v>1.5275252316519916E-2</v>
      </c>
      <c r="N138" s="18">
        <f t="shared" si="20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8">
        <f t="shared" si="21"/>
        <v>17.796666666666667</v>
      </c>
      <c r="AB138" s="18">
        <f t="shared" si="22"/>
        <v>1.5275252316518365E-2</v>
      </c>
      <c r="AC138" s="18">
        <f t="shared" si="23"/>
        <v>8.5832097676634383E-2</v>
      </c>
    </row>
    <row r="139" spans="1:29" s="19" customFormat="1" x14ac:dyDescent="0.25">
      <c r="B139" s="3"/>
      <c r="C139" s="3"/>
      <c r="D139" s="3"/>
      <c r="E139" s="3"/>
      <c r="F139" s="3"/>
      <c r="G139" s="3"/>
      <c r="H139" s="3"/>
      <c r="I139" s="17"/>
      <c r="J139" s="17"/>
      <c r="K139" s="17"/>
      <c r="L139" s="17"/>
      <c r="M139" s="17"/>
      <c r="N139" s="17"/>
      <c r="O139" s="3"/>
      <c r="P139" s="34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L62" sqref="AL62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22" si="0">AVERAGE(I4:K4)</f>
        <v>1.1666666666666667</v>
      </c>
      <c r="M4" s="15">
        <f t="shared" ref="M4:M22" si="1">STDEV(I4:K4)</f>
        <v>2.3094010767585049E-2</v>
      </c>
      <c r="N4" s="15">
        <f t="shared" ref="N4:N22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11">
        <v>1.08</v>
      </c>
      <c r="J23" s="11">
        <v>1.05</v>
      </c>
      <c r="K23" s="11">
        <v>1.06</v>
      </c>
      <c r="L23" s="15">
        <f t="shared" ref="L23:L86" si="6">AVERAGE(I23:K23)</f>
        <v>1.0633333333333332</v>
      </c>
      <c r="M23" s="15">
        <f t="shared" ref="M23:M86" si="7">STDEV(I23:K23)</f>
        <v>1.527525231651948E-2</v>
      </c>
      <c r="N23" s="15">
        <f t="shared" ref="N23:N86" si="8">M23/L23*100</f>
        <v>1.4365441050018322</v>
      </c>
      <c r="O23" s="3"/>
      <c r="P23" s="24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1.04</v>
      </c>
      <c r="Y23" s="5">
        <v>1.02</v>
      </c>
      <c r="Z23" s="5">
        <v>1.02</v>
      </c>
      <c r="AA23" s="15">
        <f t="shared" si="3"/>
        <v>1.0266666666666666</v>
      </c>
      <c r="AB23" s="15">
        <f t="shared" si="4"/>
        <v>1.1547005383792525E-2</v>
      </c>
      <c r="AC23" s="15">
        <f t="shared" si="5"/>
        <v>1.1247083166031682</v>
      </c>
    </row>
    <row r="24" spans="1:29" s="1" customFormat="1" x14ac:dyDescent="0.25">
      <c r="A24" s="24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11">
        <v>1.1299999999999999</v>
      </c>
      <c r="J24" s="15">
        <v>1.1200000000000001</v>
      </c>
      <c r="K24" s="15">
        <v>1.1100000000000001</v>
      </c>
      <c r="L24" s="15">
        <f t="shared" si="6"/>
        <v>1.1200000000000001</v>
      </c>
      <c r="M24" s="15">
        <f t="shared" si="7"/>
        <v>9.9999999999998979E-3</v>
      </c>
      <c r="N24" s="15">
        <f t="shared" si="8"/>
        <v>0.89285714285713358</v>
      </c>
      <c r="O24" s="3"/>
      <c r="P24" s="24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1.1299999999999999</v>
      </c>
      <c r="Y24" s="4">
        <v>1.1100000000000001</v>
      </c>
      <c r="Z24" s="5">
        <v>1.1100000000000001</v>
      </c>
      <c r="AA24" s="15">
        <f t="shared" si="3"/>
        <v>1.1166666666666669</v>
      </c>
      <c r="AB24" s="15">
        <f t="shared" si="4"/>
        <v>1.1547005383792396E-2</v>
      </c>
      <c r="AC24" s="15">
        <f t="shared" si="5"/>
        <v>1.0340601836231995</v>
      </c>
    </row>
    <row r="25" spans="1:29" s="1" customFormat="1" x14ac:dyDescent="0.25">
      <c r="A25" s="24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11">
        <v>1.17</v>
      </c>
      <c r="J25" s="15">
        <v>1.1599999999999999</v>
      </c>
      <c r="K25" s="15">
        <v>1.1499999999999999</v>
      </c>
      <c r="L25" s="15">
        <f t="shared" si="6"/>
        <v>1.1599999999999999</v>
      </c>
      <c r="M25" s="15">
        <f t="shared" si="7"/>
        <v>1.0000000000000009E-2</v>
      </c>
      <c r="N25" s="15">
        <f t="shared" si="8"/>
        <v>0.86206896551724221</v>
      </c>
      <c r="O25" s="3"/>
      <c r="P25" s="24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1.1399999999999999</v>
      </c>
      <c r="Y25" s="4">
        <v>1.1599999999999999</v>
      </c>
      <c r="Z25" s="5">
        <v>1.1399999999999999</v>
      </c>
      <c r="AA25" s="15">
        <f t="shared" si="3"/>
        <v>1.1466666666666665</v>
      </c>
      <c r="AB25" s="15">
        <f t="shared" si="4"/>
        <v>1.1547005383792525E-2</v>
      </c>
      <c r="AC25" s="15">
        <f t="shared" si="5"/>
        <v>1.0070062834702784</v>
      </c>
    </row>
    <row r="26" spans="1:29" s="1" customFormat="1" x14ac:dyDescent="0.25">
      <c r="A26" s="24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5" t="s">
        <v>12</v>
      </c>
      <c r="J26" s="15" t="s">
        <v>12</v>
      </c>
      <c r="K26" s="15" t="s">
        <v>12</v>
      </c>
      <c r="L26" s="15" t="e">
        <f t="shared" si="6"/>
        <v>#DIV/0!</v>
      </c>
      <c r="M26" s="15" t="e">
        <f t="shared" si="7"/>
        <v>#DIV/0!</v>
      </c>
      <c r="N26" s="15" t="e">
        <f t="shared" si="8"/>
        <v>#DIV/0!</v>
      </c>
      <c r="O26" s="3"/>
      <c r="P26" s="24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1.06</v>
      </c>
      <c r="Y26" s="4">
        <v>1.05</v>
      </c>
      <c r="Z26" s="5">
        <v>1.07</v>
      </c>
      <c r="AA26" s="15">
        <f t="shared" si="3"/>
        <v>1.0600000000000003</v>
      </c>
      <c r="AB26" s="15">
        <f t="shared" si="4"/>
        <v>1.0000000000000009E-2</v>
      </c>
      <c r="AC26" s="15">
        <f t="shared" si="5"/>
        <v>0.94339622641509502</v>
      </c>
    </row>
    <row r="27" spans="1:29" s="1" customFormat="1" x14ac:dyDescent="0.25">
      <c r="A27" s="24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5">
        <v>1.1200000000000001</v>
      </c>
      <c r="J27" s="15">
        <v>1.0900000000000001</v>
      </c>
      <c r="K27" s="15">
        <v>1.08</v>
      </c>
      <c r="L27" s="15">
        <f t="shared" si="6"/>
        <v>1.0966666666666667</v>
      </c>
      <c r="M27" s="15">
        <f t="shared" si="7"/>
        <v>2.0816659994661344E-2</v>
      </c>
      <c r="N27" s="15">
        <f t="shared" si="8"/>
        <v>1.89817568340377</v>
      </c>
      <c r="O27" s="3"/>
      <c r="P27" s="24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1.07</v>
      </c>
      <c r="Y27" s="4">
        <v>1.07</v>
      </c>
      <c r="Z27" s="5">
        <v>1.07</v>
      </c>
      <c r="AA27" s="15">
        <f t="shared" si="3"/>
        <v>1.07</v>
      </c>
      <c r="AB27" s="15">
        <f t="shared" si="4"/>
        <v>0</v>
      </c>
      <c r="AC27" s="15">
        <f t="shared" si="5"/>
        <v>0</v>
      </c>
    </row>
    <row r="28" spans="1:29" s="1" customFormat="1" x14ac:dyDescent="0.25">
      <c r="A28" s="24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5" t="s">
        <v>12</v>
      </c>
      <c r="J28" s="15" t="s">
        <v>12</v>
      </c>
      <c r="K28" s="15" t="s">
        <v>12</v>
      </c>
      <c r="L28" s="15" t="e">
        <f t="shared" si="6"/>
        <v>#DIV/0!</v>
      </c>
      <c r="M28" s="15" t="e">
        <f t="shared" si="7"/>
        <v>#DIV/0!</v>
      </c>
      <c r="N28" s="15" t="e">
        <f t="shared" si="8"/>
        <v>#DIV/0!</v>
      </c>
      <c r="O28" s="3"/>
      <c r="P28" s="24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1.18</v>
      </c>
      <c r="Y28" s="4">
        <v>1.18</v>
      </c>
      <c r="Z28" s="5">
        <v>1.18</v>
      </c>
      <c r="AA28" s="15">
        <f t="shared" si="3"/>
        <v>1.18</v>
      </c>
      <c r="AB28" s="15">
        <f t="shared" si="4"/>
        <v>0</v>
      </c>
      <c r="AC28" s="15">
        <f t="shared" si="5"/>
        <v>0</v>
      </c>
    </row>
    <row r="29" spans="1:29" s="1" customFormat="1" x14ac:dyDescent="0.25">
      <c r="A29" s="24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5">
        <v>1.25</v>
      </c>
      <c r="J29" s="15">
        <v>1.24</v>
      </c>
      <c r="K29" s="15">
        <v>1.22</v>
      </c>
      <c r="L29" s="15">
        <f t="shared" si="6"/>
        <v>1.2366666666666666</v>
      </c>
      <c r="M29" s="15">
        <f t="shared" si="7"/>
        <v>1.527525231651948E-2</v>
      </c>
      <c r="N29" s="15">
        <f t="shared" si="8"/>
        <v>1.235195605109392</v>
      </c>
      <c r="O29" s="3"/>
      <c r="P29" s="24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1.22</v>
      </c>
      <c r="Y29" s="4">
        <v>1.2</v>
      </c>
      <c r="Z29" s="5">
        <v>1.22</v>
      </c>
      <c r="AA29" s="15">
        <f t="shared" si="3"/>
        <v>1.2133333333333332</v>
      </c>
      <c r="AB29" s="15">
        <f t="shared" si="4"/>
        <v>1.1547005383792526E-2</v>
      </c>
      <c r="AC29" s="15">
        <f t="shared" si="5"/>
        <v>0.9516762678949886</v>
      </c>
    </row>
    <row r="30" spans="1:29" s="1" customFormat="1" x14ac:dyDescent="0.25">
      <c r="A30" s="24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5">
        <v>1.03</v>
      </c>
      <c r="J30" s="15">
        <v>1.01</v>
      </c>
      <c r="K30" s="15">
        <v>1.01</v>
      </c>
      <c r="L30" s="15">
        <f t="shared" si="6"/>
        <v>1.0166666666666666</v>
      </c>
      <c r="M30" s="15">
        <f t="shared" si="7"/>
        <v>1.1547005383792525E-2</v>
      </c>
      <c r="N30" s="15">
        <f t="shared" si="8"/>
        <v>1.1357710213566419</v>
      </c>
      <c r="O30" s="3"/>
      <c r="P30" s="24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4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5">
        <v>1.17</v>
      </c>
      <c r="J31" s="15">
        <v>1.17</v>
      </c>
      <c r="K31" s="15">
        <v>1.1499999999999999</v>
      </c>
      <c r="L31" s="15">
        <f t="shared" si="6"/>
        <v>1.1633333333333333</v>
      </c>
      <c r="M31" s="15">
        <f t="shared" si="7"/>
        <v>1.1547005383792525E-2</v>
      </c>
      <c r="N31" s="15">
        <f t="shared" si="8"/>
        <v>0.99257925935179303</v>
      </c>
      <c r="O31" s="3"/>
      <c r="P31" s="24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1.17</v>
      </c>
      <c r="Y31" s="4">
        <v>1.1499999999999999</v>
      </c>
      <c r="Z31" s="5">
        <v>1.17</v>
      </c>
      <c r="AA31" s="15">
        <f t="shared" si="3"/>
        <v>1.1633333333333333</v>
      </c>
      <c r="AB31" s="15">
        <f t="shared" si="4"/>
        <v>1.1547005383792525E-2</v>
      </c>
      <c r="AC31" s="15">
        <f t="shared" si="5"/>
        <v>0.99257925935179303</v>
      </c>
    </row>
    <row r="32" spans="1:29" s="1" customFormat="1" x14ac:dyDescent="0.25">
      <c r="A32" s="24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5">
        <v>3.96</v>
      </c>
      <c r="J32" s="15">
        <v>3.96</v>
      </c>
      <c r="K32" s="15">
        <v>3.97</v>
      </c>
      <c r="L32" s="15">
        <f t="shared" si="6"/>
        <v>3.9633333333333334</v>
      </c>
      <c r="M32" s="15">
        <f t="shared" si="7"/>
        <v>5.7735026918963907E-3</v>
      </c>
      <c r="N32" s="15">
        <f t="shared" si="8"/>
        <v>0.14567290223455989</v>
      </c>
      <c r="O32" s="3"/>
      <c r="P32" s="24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3.98</v>
      </c>
      <c r="Y32" s="4">
        <v>3.98</v>
      </c>
      <c r="Z32" s="5">
        <v>3.99</v>
      </c>
      <c r="AA32" s="15">
        <f t="shared" si="3"/>
        <v>3.9833333333333329</v>
      </c>
      <c r="AB32" s="15">
        <f t="shared" si="4"/>
        <v>5.7735026918963907E-3</v>
      </c>
      <c r="AC32" s="15">
        <f t="shared" si="5"/>
        <v>0.14494149017313115</v>
      </c>
    </row>
    <row r="33" spans="1:29" s="1" customFormat="1" x14ac:dyDescent="0.25">
      <c r="A33" s="24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5">
        <v>1.56</v>
      </c>
      <c r="J33" s="15">
        <v>1.57</v>
      </c>
      <c r="K33" s="15">
        <v>1.54</v>
      </c>
      <c r="L33" s="15">
        <f t="shared" si="6"/>
        <v>1.5566666666666666</v>
      </c>
      <c r="M33" s="15">
        <f t="shared" si="7"/>
        <v>1.527525231651948E-2</v>
      </c>
      <c r="N33" s="15">
        <f t="shared" si="8"/>
        <v>0.9812795920676326</v>
      </c>
      <c r="O33" s="3"/>
      <c r="P33" s="24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1.54</v>
      </c>
      <c r="Y33" s="4">
        <v>1.54</v>
      </c>
      <c r="Z33" s="5">
        <v>1.56</v>
      </c>
      <c r="AA33" s="15">
        <f t="shared" si="3"/>
        <v>1.5466666666666669</v>
      </c>
      <c r="AB33" s="15">
        <f t="shared" si="4"/>
        <v>1.1547005383792526E-2</v>
      </c>
      <c r="AC33" s="15">
        <f t="shared" si="5"/>
        <v>0.74657362395210292</v>
      </c>
    </row>
    <row r="34" spans="1:29" s="1" customFormat="1" x14ac:dyDescent="0.25">
      <c r="A34" s="24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5">
        <v>1.1000000000000001</v>
      </c>
      <c r="J34" s="15">
        <v>1.1499999999999999</v>
      </c>
      <c r="K34" s="15">
        <v>1.1399999999999999</v>
      </c>
      <c r="L34" s="15">
        <f t="shared" si="6"/>
        <v>1.1299999999999999</v>
      </c>
      <c r="M34" s="15">
        <f t="shared" si="7"/>
        <v>2.6457513110645807E-2</v>
      </c>
      <c r="N34" s="15">
        <f t="shared" si="8"/>
        <v>2.3413728416500716</v>
      </c>
      <c r="O34" s="3"/>
      <c r="P34" s="24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1.08</v>
      </c>
      <c r="Y34" s="4">
        <v>1.0900000000000001</v>
      </c>
      <c r="Z34" s="5">
        <v>1.06</v>
      </c>
      <c r="AA34" s="15">
        <f t="shared" si="3"/>
        <v>1.0766666666666667</v>
      </c>
      <c r="AB34" s="15">
        <f t="shared" si="4"/>
        <v>1.527525231651948E-2</v>
      </c>
      <c r="AC34" s="15">
        <f t="shared" si="5"/>
        <v>1.4187540851256484</v>
      </c>
    </row>
    <row r="35" spans="1:29" s="1" customFormat="1" x14ac:dyDescent="0.25">
      <c r="A35" s="24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5">
        <v>1.1200000000000001</v>
      </c>
      <c r="J35" s="15">
        <v>1.1200000000000001</v>
      </c>
      <c r="K35" s="15">
        <v>1.1100000000000001</v>
      </c>
      <c r="L35" s="15">
        <f t="shared" si="6"/>
        <v>1.1166666666666669</v>
      </c>
      <c r="M35" s="15">
        <f t="shared" si="7"/>
        <v>5.7735026918962632E-3</v>
      </c>
      <c r="N35" s="15">
        <f t="shared" si="8"/>
        <v>0.51703009181160553</v>
      </c>
      <c r="O35" s="3"/>
      <c r="P35" s="24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5">
        <v>3.97</v>
      </c>
      <c r="J36" s="15">
        <v>3.99</v>
      </c>
      <c r="K36" s="15">
        <v>3.97</v>
      </c>
      <c r="L36" s="15">
        <f t="shared" si="6"/>
        <v>3.976666666666667</v>
      </c>
      <c r="M36" s="15">
        <f t="shared" si="7"/>
        <v>1.1547005383792526E-2</v>
      </c>
      <c r="N36" s="15">
        <f t="shared" si="8"/>
        <v>0.29036895349017244</v>
      </c>
      <c r="O36" s="3"/>
      <c r="P36" s="24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3.96</v>
      </c>
      <c r="Y36" s="4">
        <v>3.93</v>
      </c>
      <c r="Z36" s="4">
        <v>3.95</v>
      </c>
      <c r="AA36" s="15">
        <f t="shared" si="3"/>
        <v>3.9466666666666668</v>
      </c>
      <c r="AB36" s="15">
        <f t="shared" si="4"/>
        <v>1.5275252316519385E-2</v>
      </c>
      <c r="AC36" s="15">
        <f t="shared" si="5"/>
        <v>0.38704186612802494</v>
      </c>
    </row>
    <row r="37" spans="1:29" s="1" customFormat="1" x14ac:dyDescent="0.25">
      <c r="A37" s="24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5">
        <v>1.1299999999999999</v>
      </c>
      <c r="J37" s="15">
        <v>1.1299999999999999</v>
      </c>
      <c r="K37" s="15">
        <v>1.1100000000000001</v>
      </c>
      <c r="L37" s="15">
        <f t="shared" si="6"/>
        <v>1.1233333333333333</v>
      </c>
      <c r="M37" s="15">
        <f t="shared" si="7"/>
        <v>1.1547005383792398E-2</v>
      </c>
      <c r="N37" s="15">
        <f t="shared" si="8"/>
        <v>1.0279233279340414</v>
      </c>
      <c r="O37" s="3"/>
      <c r="P37" s="24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1.1100000000000001</v>
      </c>
      <c r="Y37" s="4">
        <v>1.0900000000000001</v>
      </c>
      <c r="Z37" s="4">
        <v>1.1399999999999999</v>
      </c>
      <c r="AA37" s="15">
        <f t="shared" si="3"/>
        <v>1.1133333333333333</v>
      </c>
      <c r="AB37" s="15">
        <f t="shared" si="4"/>
        <v>2.5166114784235739E-2</v>
      </c>
      <c r="AC37" s="15">
        <f t="shared" si="5"/>
        <v>2.2604294716379409</v>
      </c>
    </row>
    <row r="38" spans="1:29" s="1" customFormat="1" x14ac:dyDescent="0.25">
      <c r="A38" s="24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5">
        <v>1.22</v>
      </c>
      <c r="J38" s="15">
        <v>1.23</v>
      </c>
      <c r="K38" s="15">
        <v>1.22</v>
      </c>
      <c r="L38" s="15">
        <f t="shared" si="6"/>
        <v>1.2233333333333334</v>
      </c>
      <c r="M38" s="15">
        <f t="shared" si="7"/>
        <v>5.7735026918962632E-3</v>
      </c>
      <c r="N38" s="15">
        <f t="shared" si="8"/>
        <v>0.4719484489288498</v>
      </c>
      <c r="O38" s="3"/>
      <c r="P38" s="24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1.21</v>
      </c>
      <c r="Y38" s="4">
        <v>1.2</v>
      </c>
      <c r="Z38" s="4">
        <v>1.21</v>
      </c>
      <c r="AA38" s="15">
        <f t="shared" si="3"/>
        <v>1.2066666666666668</v>
      </c>
      <c r="AB38" s="15">
        <f t="shared" si="4"/>
        <v>5.7735026918962632E-3</v>
      </c>
      <c r="AC38" s="15">
        <f t="shared" si="5"/>
        <v>0.47846707391405496</v>
      </c>
    </row>
    <row r="39" spans="1:29" s="1" customFormat="1" x14ac:dyDescent="0.25">
      <c r="A39" s="24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5">
        <v>1.1499999999999999</v>
      </c>
      <c r="J39" s="15">
        <v>1.1299999999999999</v>
      </c>
      <c r="K39" s="15">
        <v>1.1399999999999999</v>
      </c>
      <c r="L39" s="15">
        <f t="shared" si="6"/>
        <v>1.1399999999999999</v>
      </c>
      <c r="M39" s="15">
        <f t="shared" si="7"/>
        <v>1.0000000000000009E-2</v>
      </c>
      <c r="N39" s="15">
        <f t="shared" si="8"/>
        <v>0.87719298245614119</v>
      </c>
      <c r="O39" s="3"/>
      <c r="P39" s="24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1.1299999999999999</v>
      </c>
      <c r="Y39" s="4">
        <v>1.1200000000000001</v>
      </c>
      <c r="Z39" s="4">
        <v>1.1599999999999999</v>
      </c>
      <c r="AA39" s="15">
        <f t="shared" si="3"/>
        <v>1.1366666666666667</v>
      </c>
      <c r="AB39" s="15">
        <f t="shared" si="4"/>
        <v>2.0816659994661257E-2</v>
      </c>
      <c r="AC39" s="15">
        <f t="shared" si="5"/>
        <v>1.8313777121402863</v>
      </c>
    </row>
    <row r="40" spans="1:29" s="1" customFormat="1" x14ac:dyDescent="0.25">
      <c r="A40" s="24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5" t="s">
        <v>12</v>
      </c>
      <c r="J40" s="15" t="s">
        <v>12</v>
      </c>
      <c r="K40" s="15" t="s">
        <v>12</v>
      </c>
      <c r="L40" s="15" t="e">
        <f t="shared" si="6"/>
        <v>#DIV/0!</v>
      </c>
      <c r="M40" s="15" t="e">
        <f t="shared" si="7"/>
        <v>#DIV/0!</v>
      </c>
      <c r="N40" s="15" t="e">
        <f t="shared" si="8"/>
        <v>#DIV/0!</v>
      </c>
      <c r="O40" s="3"/>
      <c r="P40" s="24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5">
        <v>1.17</v>
      </c>
      <c r="J41" s="15">
        <v>1.17</v>
      </c>
      <c r="K41" s="15">
        <v>1.18</v>
      </c>
      <c r="L41" s="15">
        <f t="shared" si="6"/>
        <v>1.1733333333333331</v>
      </c>
      <c r="M41" s="15">
        <f t="shared" si="7"/>
        <v>5.7735026918962632E-3</v>
      </c>
      <c r="N41" s="15">
        <f t="shared" si="8"/>
        <v>0.49205988851388616</v>
      </c>
      <c r="O41" s="3"/>
      <c r="P41" s="24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1.17</v>
      </c>
      <c r="Y41" s="4">
        <v>1.18</v>
      </c>
      <c r="Z41" s="4">
        <v>1.1599999999999999</v>
      </c>
      <c r="AA41" s="15">
        <f t="shared" si="3"/>
        <v>1.17</v>
      </c>
      <c r="AB41" s="15">
        <f t="shared" si="4"/>
        <v>1.0000000000000009E-2</v>
      </c>
      <c r="AC41" s="15">
        <f t="shared" si="5"/>
        <v>0.85470085470085544</v>
      </c>
    </row>
    <row r="42" spans="1:29" s="1" customFormat="1" x14ac:dyDescent="0.25">
      <c r="A42" s="24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5">
        <v>1.1100000000000001</v>
      </c>
      <c r="J42" s="15">
        <v>1.1200000000000001</v>
      </c>
      <c r="K42" s="15">
        <v>1.1000000000000001</v>
      </c>
      <c r="L42" s="15">
        <f t="shared" si="6"/>
        <v>1.1100000000000001</v>
      </c>
      <c r="M42" s="15">
        <f t="shared" si="7"/>
        <v>1.0000000000000009E-2</v>
      </c>
      <c r="N42" s="15">
        <f t="shared" si="8"/>
        <v>0.90090090090090158</v>
      </c>
      <c r="O42" s="3"/>
      <c r="P42" s="24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1.07</v>
      </c>
      <c r="Y42" s="4">
        <v>1.05</v>
      </c>
      <c r="Z42" s="4">
        <v>1.0900000000000001</v>
      </c>
      <c r="AA42" s="15">
        <f t="shared" si="3"/>
        <v>1.07</v>
      </c>
      <c r="AB42" s="15">
        <f t="shared" si="4"/>
        <v>2.0000000000000018E-2</v>
      </c>
      <c r="AC42" s="15">
        <f t="shared" si="5"/>
        <v>1.8691588785046744</v>
      </c>
    </row>
    <row r="43" spans="1:29" s="1" customFormat="1" x14ac:dyDescent="0.25">
      <c r="A43" s="24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5">
        <v>1.37</v>
      </c>
      <c r="J43" s="15">
        <v>1.39</v>
      </c>
      <c r="K43" s="15">
        <v>1.35</v>
      </c>
      <c r="L43" s="15">
        <f t="shared" si="6"/>
        <v>1.3699999999999999</v>
      </c>
      <c r="M43" s="15">
        <f t="shared" si="7"/>
        <v>1.9999999999999907E-2</v>
      </c>
      <c r="N43" s="15">
        <f t="shared" si="8"/>
        <v>1.4598540145985335</v>
      </c>
      <c r="O43" s="3"/>
      <c r="P43" s="24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1.37</v>
      </c>
      <c r="Y43" s="4">
        <v>1.37</v>
      </c>
      <c r="Z43" s="4">
        <v>1.38</v>
      </c>
      <c r="AA43" s="15">
        <f t="shared" si="3"/>
        <v>1.3733333333333333</v>
      </c>
      <c r="AB43" s="15">
        <f t="shared" si="4"/>
        <v>5.7735026918961348E-3</v>
      </c>
      <c r="AC43" s="15">
        <f t="shared" si="5"/>
        <v>0.4204006814487477</v>
      </c>
    </row>
    <row r="44" spans="1:29" s="1" customFormat="1" x14ac:dyDescent="0.25">
      <c r="A44" s="24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5" t="s">
        <v>12</v>
      </c>
      <c r="J44" s="15" t="s">
        <v>12</v>
      </c>
      <c r="K44" s="15" t="s">
        <v>12</v>
      </c>
      <c r="L44" s="15" t="e">
        <f t="shared" si="6"/>
        <v>#DIV/0!</v>
      </c>
      <c r="M44" s="15" t="e">
        <f t="shared" si="7"/>
        <v>#DIV/0!</v>
      </c>
      <c r="N44" s="15" t="e">
        <f t="shared" si="8"/>
        <v>#DIV/0!</v>
      </c>
      <c r="O44" s="3"/>
      <c r="P44" s="24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4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5">
        <v>1.0900000000000001</v>
      </c>
      <c r="J45" s="15">
        <v>1.08</v>
      </c>
      <c r="K45" s="15">
        <v>1.06</v>
      </c>
      <c r="L45" s="15">
        <f t="shared" si="6"/>
        <v>1.0766666666666667</v>
      </c>
      <c r="M45" s="15">
        <f t="shared" si="7"/>
        <v>1.527525231651948E-2</v>
      </c>
      <c r="N45" s="15">
        <f t="shared" si="8"/>
        <v>1.4187540851256484</v>
      </c>
      <c r="O45" s="3"/>
      <c r="P45" s="24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1.04</v>
      </c>
      <c r="Y45" s="4">
        <v>1.07</v>
      </c>
      <c r="Z45" s="4">
        <v>1.05</v>
      </c>
      <c r="AA45" s="15">
        <f t="shared" si="3"/>
        <v>1.0533333333333335</v>
      </c>
      <c r="AB45" s="15">
        <f t="shared" si="4"/>
        <v>1.527525231651948E-2</v>
      </c>
      <c r="AC45" s="15">
        <f t="shared" si="5"/>
        <v>1.4501821819480518</v>
      </c>
    </row>
    <row r="46" spans="1:29" s="1" customFormat="1" x14ac:dyDescent="0.25">
      <c r="A46" s="24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5">
        <v>1.06</v>
      </c>
      <c r="J46" s="15">
        <v>1.05</v>
      </c>
      <c r="K46" s="15">
        <v>1.08</v>
      </c>
      <c r="L46" s="15">
        <f t="shared" si="6"/>
        <v>1.0633333333333335</v>
      </c>
      <c r="M46" s="15">
        <f t="shared" si="7"/>
        <v>1.527525231651948E-2</v>
      </c>
      <c r="N46" s="15">
        <f t="shared" si="8"/>
        <v>1.4365441050018319</v>
      </c>
      <c r="O46" s="3"/>
      <c r="P46" s="24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1.02</v>
      </c>
      <c r="Y46" s="4">
        <v>1</v>
      </c>
      <c r="Z46" s="4">
        <v>1.02</v>
      </c>
      <c r="AA46" s="15">
        <f t="shared" si="3"/>
        <v>1.0133333333333334</v>
      </c>
      <c r="AB46" s="15">
        <f t="shared" si="4"/>
        <v>1.1547005383792525E-2</v>
      </c>
      <c r="AC46" s="15">
        <f t="shared" si="5"/>
        <v>1.1395071102426833</v>
      </c>
    </row>
    <row r="47" spans="1:29" s="1" customFormat="1" x14ac:dyDescent="0.25">
      <c r="A47" s="24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5">
        <v>3.96</v>
      </c>
      <c r="J47" s="15">
        <v>3.96</v>
      </c>
      <c r="K47" s="15">
        <v>3.97</v>
      </c>
      <c r="L47" s="15">
        <f t="shared" si="6"/>
        <v>3.9633333333333334</v>
      </c>
      <c r="M47" s="15">
        <f t="shared" si="7"/>
        <v>5.7735026918963907E-3</v>
      </c>
      <c r="N47" s="15">
        <f t="shared" si="8"/>
        <v>0.14567290223455989</v>
      </c>
      <c r="O47" s="3"/>
      <c r="P47" s="24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3.98</v>
      </c>
      <c r="Y47" s="4">
        <v>3.98</v>
      </c>
      <c r="Z47" s="4">
        <v>3.99</v>
      </c>
      <c r="AA47" s="15">
        <f t="shared" si="3"/>
        <v>3.9833333333333329</v>
      </c>
      <c r="AB47" s="15">
        <f t="shared" si="4"/>
        <v>5.7735026918963907E-3</v>
      </c>
      <c r="AC47" s="15">
        <f t="shared" si="5"/>
        <v>0.14494149017313115</v>
      </c>
    </row>
    <row r="48" spans="1:29" s="1" customFormat="1" x14ac:dyDescent="0.25">
      <c r="A48" s="24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5" t="s">
        <v>12</v>
      </c>
      <c r="J48" s="15" t="s">
        <v>12</v>
      </c>
      <c r="K48" s="15" t="s">
        <v>12</v>
      </c>
      <c r="L48" s="15" t="e">
        <f t="shared" si="6"/>
        <v>#DIV/0!</v>
      </c>
      <c r="M48" s="15" t="e">
        <f t="shared" si="7"/>
        <v>#DIV/0!</v>
      </c>
      <c r="N48" s="15" t="e">
        <f t="shared" si="8"/>
        <v>#DIV/0!</v>
      </c>
      <c r="O48" s="3"/>
      <c r="P48" s="24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4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5">
        <v>1.1200000000000001</v>
      </c>
      <c r="J49" s="15">
        <v>1.1299999999999999</v>
      </c>
      <c r="K49" s="15">
        <v>1.1100000000000001</v>
      </c>
      <c r="L49" s="15">
        <f t="shared" si="6"/>
        <v>1.1200000000000001</v>
      </c>
      <c r="M49" s="15">
        <f t="shared" si="7"/>
        <v>9.9999999999998979E-3</v>
      </c>
      <c r="N49" s="15">
        <f t="shared" si="8"/>
        <v>0.89285714285713358</v>
      </c>
      <c r="O49" s="3"/>
      <c r="P49" s="24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1.17</v>
      </c>
      <c r="Y49" s="4">
        <v>1.1499999999999999</v>
      </c>
      <c r="Z49" s="4">
        <v>1.17</v>
      </c>
      <c r="AA49" s="15">
        <f t="shared" si="3"/>
        <v>1.1633333333333333</v>
      </c>
      <c r="AB49" s="15">
        <f t="shared" si="4"/>
        <v>1.1547005383792525E-2</v>
      </c>
      <c r="AC49" s="15">
        <f t="shared" si="5"/>
        <v>0.99257925935179303</v>
      </c>
    </row>
    <row r="50" spans="1:29" s="1" customFormat="1" x14ac:dyDescent="0.25">
      <c r="A50" s="24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5">
        <v>1.04</v>
      </c>
      <c r="J50" s="15">
        <v>1.05</v>
      </c>
      <c r="K50" s="15">
        <v>1.04</v>
      </c>
      <c r="L50" s="15">
        <f t="shared" si="6"/>
        <v>1.0433333333333332</v>
      </c>
      <c r="M50" s="15">
        <f t="shared" si="7"/>
        <v>5.7735026918962632E-3</v>
      </c>
      <c r="N50" s="15">
        <f t="shared" si="8"/>
        <v>0.55337086503798061</v>
      </c>
      <c r="O50" s="3"/>
      <c r="P50" s="24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1.01</v>
      </c>
      <c r="Y50" s="4">
        <v>1</v>
      </c>
      <c r="Z50" s="4">
        <v>1.01</v>
      </c>
      <c r="AA50" s="15">
        <f t="shared" si="3"/>
        <v>1.0066666666666666</v>
      </c>
      <c r="AB50" s="15">
        <f t="shared" si="4"/>
        <v>5.7735026918962632E-3</v>
      </c>
      <c r="AC50" s="15">
        <f t="shared" si="5"/>
        <v>0.57352675747313875</v>
      </c>
    </row>
    <row r="51" spans="1:29" s="1" customFormat="1" x14ac:dyDescent="0.25">
      <c r="A51" s="24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5">
        <v>1.1200000000000001</v>
      </c>
      <c r="J51" s="15">
        <v>1.1200000000000001</v>
      </c>
      <c r="K51" s="15">
        <v>1.1299999999999999</v>
      </c>
      <c r="L51" s="15">
        <f t="shared" si="6"/>
        <v>1.1233333333333333</v>
      </c>
      <c r="M51" s="15">
        <f t="shared" si="7"/>
        <v>5.7735026918961348E-3</v>
      </c>
      <c r="N51" s="15">
        <f t="shared" si="8"/>
        <v>0.51396166396701504</v>
      </c>
      <c r="O51" s="3"/>
      <c r="P51" s="24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1.06</v>
      </c>
      <c r="Y51" s="4">
        <v>1.04</v>
      </c>
      <c r="Z51" s="4">
        <v>1.05</v>
      </c>
      <c r="AA51" s="15">
        <f t="shared" si="3"/>
        <v>1.05</v>
      </c>
      <c r="AB51" s="15">
        <f t="shared" si="4"/>
        <v>1.0000000000000009E-2</v>
      </c>
      <c r="AC51" s="15">
        <f t="shared" si="5"/>
        <v>0.95238095238095322</v>
      </c>
    </row>
    <row r="52" spans="1:29" s="1" customFormat="1" x14ac:dyDescent="0.25">
      <c r="A52" s="24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5">
        <v>1.34</v>
      </c>
      <c r="J52" s="15">
        <v>1.34</v>
      </c>
      <c r="K52" s="15">
        <v>1.33</v>
      </c>
      <c r="L52" s="15">
        <f t="shared" si="6"/>
        <v>1.3366666666666667</v>
      </c>
      <c r="M52" s="15">
        <f t="shared" si="7"/>
        <v>5.7735026918962632E-3</v>
      </c>
      <c r="N52" s="15">
        <f t="shared" si="8"/>
        <v>0.43193286971792488</v>
      </c>
      <c r="O52" s="3"/>
      <c r="P52" s="24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1.33</v>
      </c>
      <c r="Y52" s="4">
        <v>1.31</v>
      </c>
      <c r="Z52" s="4">
        <v>1.33</v>
      </c>
      <c r="AA52" s="15">
        <f t="shared" si="3"/>
        <v>1.3233333333333335</v>
      </c>
      <c r="AB52" s="15">
        <f t="shared" si="4"/>
        <v>1.1547005383792525E-2</v>
      </c>
      <c r="AC52" s="15">
        <f t="shared" si="5"/>
        <v>0.87256967635711769</v>
      </c>
    </row>
    <row r="53" spans="1:29" s="1" customFormat="1" x14ac:dyDescent="0.25">
      <c r="A53" s="24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5">
        <v>1.57</v>
      </c>
      <c r="J53" s="15">
        <v>1.57</v>
      </c>
      <c r="K53" s="15">
        <v>1.57</v>
      </c>
      <c r="L53" s="15">
        <f t="shared" si="6"/>
        <v>1.57</v>
      </c>
      <c r="M53" s="15">
        <f t="shared" si="7"/>
        <v>0</v>
      </c>
      <c r="N53" s="15">
        <f t="shared" si="8"/>
        <v>0</v>
      </c>
      <c r="O53" s="3"/>
      <c r="P53" s="24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1.58</v>
      </c>
      <c r="Y53" s="4">
        <v>1.55</v>
      </c>
      <c r="Z53" s="4">
        <v>1.57</v>
      </c>
      <c r="AA53" s="15">
        <f t="shared" si="3"/>
        <v>1.5666666666666667</v>
      </c>
      <c r="AB53" s="15">
        <f t="shared" si="4"/>
        <v>1.527525231651948E-2</v>
      </c>
      <c r="AC53" s="15">
        <f t="shared" si="5"/>
        <v>0.97501610530975402</v>
      </c>
    </row>
    <row r="54" spans="1:29" s="1" customFormat="1" x14ac:dyDescent="0.25">
      <c r="A54" s="24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5">
        <v>1.32</v>
      </c>
      <c r="J54" s="15">
        <v>1.38</v>
      </c>
      <c r="K54" s="15">
        <v>1.43</v>
      </c>
      <c r="L54" s="15">
        <f t="shared" si="6"/>
        <v>1.3766666666666667</v>
      </c>
      <c r="M54" s="15">
        <f t="shared" si="7"/>
        <v>5.5075705472860954E-2</v>
      </c>
      <c r="N54" s="15">
        <f t="shared" si="8"/>
        <v>4.0006565718785199</v>
      </c>
      <c r="O54" s="3"/>
      <c r="P54" s="24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1.42</v>
      </c>
      <c r="Y54" s="4">
        <v>1.38</v>
      </c>
      <c r="Z54" s="4">
        <v>1.33</v>
      </c>
      <c r="AA54" s="15">
        <f t="shared" si="3"/>
        <v>1.3766666666666667</v>
      </c>
      <c r="AB54" s="15">
        <f t="shared" si="4"/>
        <v>4.5092497528228866E-2</v>
      </c>
      <c r="AC54" s="15">
        <f t="shared" si="5"/>
        <v>3.2754840819536701</v>
      </c>
    </row>
    <row r="55" spans="1:29" s="1" customFormat="1" x14ac:dyDescent="0.25">
      <c r="A55" s="24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5" t="s">
        <v>12</v>
      </c>
      <c r="J55" s="15" t="s">
        <v>12</v>
      </c>
      <c r="K55" s="15" t="s">
        <v>12</v>
      </c>
      <c r="L55" s="15" t="e">
        <f t="shared" si="6"/>
        <v>#DIV/0!</v>
      </c>
      <c r="M55" s="15" t="e">
        <f t="shared" si="7"/>
        <v>#DIV/0!</v>
      </c>
      <c r="N55" s="15" t="e">
        <f t="shared" si="8"/>
        <v>#DIV/0!</v>
      </c>
      <c r="O55" s="3"/>
      <c r="P55" s="24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4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5">
        <v>4.96</v>
      </c>
      <c r="J56" s="15">
        <v>4.96</v>
      </c>
      <c r="K56" s="15">
        <v>4.95</v>
      </c>
      <c r="L56" s="15">
        <f t="shared" si="6"/>
        <v>4.956666666666667</v>
      </c>
      <c r="M56" s="15">
        <f t="shared" si="7"/>
        <v>5.7735026918961348E-3</v>
      </c>
      <c r="N56" s="15">
        <f t="shared" si="8"/>
        <v>0.11647954321243041</v>
      </c>
      <c r="O56" s="3"/>
      <c r="P56" s="24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4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5" t="s">
        <v>12</v>
      </c>
      <c r="J57" s="15" t="s">
        <v>12</v>
      </c>
      <c r="K57" s="15" t="s">
        <v>12</v>
      </c>
      <c r="L57" s="15" t="e">
        <f t="shared" si="6"/>
        <v>#DIV/0!</v>
      </c>
      <c r="M57" s="15" t="e">
        <f t="shared" si="7"/>
        <v>#DIV/0!</v>
      </c>
      <c r="N57" s="15" t="e">
        <f t="shared" si="8"/>
        <v>#DIV/0!</v>
      </c>
      <c r="O57" s="3"/>
      <c r="P57" s="24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5" t="e">
        <f t="shared" si="3"/>
        <v>#DIV/0!</v>
      </c>
      <c r="AB57" s="15" t="e">
        <f t="shared" si="4"/>
        <v>#DIV/0!</v>
      </c>
      <c r="AC57" s="15" t="e">
        <f t="shared" si="5"/>
        <v>#DIV/0!</v>
      </c>
    </row>
    <row r="58" spans="1:29" s="1" customFormat="1" x14ac:dyDescent="0.25">
      <c r="A58" s="24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5" t="s">
        <v>12</v>
      </c>
      <c r="J58" s="15" t="s">
        <v>12</v>
      </c>
      <c r="K58" s="15" t="s">
        <v>12</v>
      </c>
      <c r="L58" s="15" t="e">
        <f t="shared" si="6"/>
        <v>#DIV/0!</v>
      </c>
      <c r="M58" s="15" t="e">
        <f t="shared" si="7"/>
        <v>#DIV/0!</v>
      </c>
      <c r="N58" s="15" t="e">
        <f t="shared" si="8"/>
        <v>#DIV/0!</v>
      </c>
      <c r="O58" s="3"/>
      <c r="P58" s="24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1.1100000000000001</v>
      </c>
      <c r="Y58" s="4">
        <v>1.1200000000000001</v>
      </c>
      <c r="Z58" s="4">
        <v>1.1399999999999999</v>
      </c>
      <c r="AA58" s="15">
        <f t="shared" si="3"/>
        <v>1.1233333333333333</v>
      </c>
      <c r="AB58" s="15">
        <f t="shared" si="4"/>
        <v>1.5275252316519361E-2</v>
      </c>
      <c r="AC58" s="15">
        <f t="shared" si="5"/>
        <v>1.3598147462776879</v>
      </c>
    </row>
    <row r="59" spans="1:29" s="1" customFormat="1" x14ac:dyDescent="0.25">
      <c r="A59" s="24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5">
        <v>2.02</v>
      </c>
      <c r="J59" s="15">
        <v>2.0099999999999998</v>
      </c>
      <c r="K59" s="15">
        <v>2</v>
      </c>
      <c r="L59" s="15">
        <f t="shared" si="6"/>
        <v>2.0099999999999998</v>
      </c>
      <c r="M59" s="15">
        <f t="shared" si="7"/>
        <v>1.0000000000000009E-2</v>
      </c>
      <c r="N59" s="15">
        <f t="shared" si="8"/>
        <v>0.49751243781094578</v>
      </c>
      <c r="O59" s="3"/>
      <c r="P59" s="24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2.0099999999999998</v>
      </c>
      <c r="Y59" s="4">
        <v>2</v>
      </c>
      <c r="Z59" s="4">
        <v>2.0299999999999998</v>
      </c>
      <c r="AA59" s="15">
        <f t="shared" si="3"/>
        <v>2.0133333333333332</v>
      </c>
      <c r="AB59" s="15">
        <f t="shared" si="4"/>
        <v>1.5275252316519383E-2</v>
      </c>
      <c r="AC59" s="15">
        <f t="shared" si="5"/>
        <v>0.75870458525758533</v>
      </c>
    </row>
    <row r="60" spans="1:29" s="1" customFormat="1" x14ac:dyDescent="0.25">
      <c r="A60" s="24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5">
        <v>1.42</v>
      </c>
      <c r="J60" s="15">
        <v>1.43</v>
      </c>
      <c r="K60" s="15">
        <v>1.42</v>
      </c>
      <c r="L60" s="15">
        <f t="shared" si="6"/>
        <v>1.4233333333333331</v>
      </c>
      <c r="M60" s="15">
        <f t="shared" si="7"/>
        <v>5.7735026918962632E-3</v>
      </c>
      <c r="N60" s="15">
        <f t="shared" si="8"/>
        <v>0.40563250762737219</v>
      </c>
      <c r="O60" s="3"/>
      <c r="P60" s="24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1.41</v>
      </c>
      <c r="Y60" s="4">
        <v>1.4</v>
      </c>
      <c r="Z60" s="4">
        <v>1.41</v>
      </c>
      <c r="AA60" s="15">
        <f t="shared" si="3"/>
        <v>1.4066666666666665</v>
      </c>
      <c r="AB60" s="15">
        <f t="shared" si="4"/>
        <v>5.7735026918962632E-3</v>
      </c>
      <c r="AC60" s="15">
        <f t="shared" si="5"/>
        <v>0.4104385799926254</v>
      </c>
    </row>
    <row r="61" spans="1:29" s="1" customFormat="1" x14ac:dyDescent="0.25">
      <c r="A61" s="24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5">
        <v>1.1100000000000001</v>
      </c>
      <c r="J61" s="15">
        <v>1.1200000000000001</v>
      </c>
      <c r="K61" s="15">
        <v>1.0900000000000001</v>
      </c>
      <c r="L61" s="15">
        <f t="shared" si="6"/>
        <v>1.1066666666666667</v>
      </c>
      <c r="M61" s="15">
        <f t="shared" si="7"/>
        <v>1.527525231651948E-2</v>
      </c>
      <c r="N61" s="15">
        <f t="shared" si="8"/>
        <v>1.3802938840228447</v>
      </c>
      <c r="O61" s="3"/>
      <c r="P61" s="24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1.07</v>
      </c>
      <c r="Y61" s="4">
        <v>1.07</v>
      </c>
      <c r="Z61" s="4">
        <v>1.06</v>
      </c>
      <c r="AA61" s="15">
        <f t="shared" si="3"/>
        <v>1.0666666666666667</v>
      </c>
      <c r="AB61" s="15">
        <f t="shared" si="4"/>
        <v>5.7735026918962632E-3</v>
      </c>
      <c r="AC61" s="15">
        <f t="shared" si="5"/>
        <v>0.54126587736527465</v>
      </c>
    </row>
    <row r="62" spans="1:29" s="1" customFormat="1" x14ac:dyDescent="0.25">
      <c r="A62" s="24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5">
        <v>1.17</v>
      </c>
      <c r="J62" s="15">
        <v>1.17</v>
      </c>
      <c r="K62" s="15">
        <v>1.1499999999999999</v>
      </c>
      <c r="L62" s="15">
        <f t="shared" si="6"/>
        <v>1.1633333333333333</v>
      </c>
      <c r="M62" s="15">
        <f t="shared" si="7"/>
        <v>1.1547005383792525E-2</v>
      </c>
      <c r="N62" s="15">
        <f t="shared" si="8"/>
        <v>0.99257925935179303</v>
      </c>
      <c r="O62" s="3"/>
      <c r="P62" s="24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1.1499999999999999</v>
      </c>
      <c r="Y62" s="4">
        <v>1.1399999999999999</v>
      </c>
      <c r="Z62" s="4">
        <v>1.17</v>
      </c>
      <c r="AA62" s="15">
        <f t="shared" si="3"/>
        <v>1.1533333333333333</v>
      </c>
      <c r="AB62" s="15">
        <f t="shared" si="4"/>
        <v>1.527525231651948E-2</v>
      </c>
      <c r="AC62" s="15">
        <f t="shared" si="5"/>
        <v>1.3244438424727873</v>
      </c>
    </row>
    <row r="63" spans="1:29" s="1" customFormat="1" x14ac:dyDescent="0.25">
      <c r="A63" s="24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5">
        <v>2.15</v>
      </c>
      <c r="J63" s="15">
        <v>2.1800000000000002</v>
      </c>
      <c r="K63" s="15">
        <v>2.16</v>
      </c>
      <c r="L63" s="15">
        <f t="shared" si="6"/>
        <v>2.1633333333333336</v>
      </c>
      <c r="M63" s="15">
        <f t="shared" si="7"/>
        <v>1.5275252316519577E-2</v>
      </c>
      <c r="N63" s="15">
        <f t="shared" si="8"/>
        <v>0.70609794991615915</v>
      </c>
      <c r="O63" s="3"/>
      <c r="P63" s="24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2.1800000000000002</v>
      </c>
      <c r="Y63" s="4">
        <v>2.15</v>
      </c>
      <c r="Z63" s="4">
        <v>2.17</v>
      </c>
      <c r="AA63" s="15">
        <f t="shared" si="3"/>
        <v>2.1666666666666665</v>
      </c>
      <c r="AB63" s="15">
        <f t="shared" si="4"/>
        <v>1.5275252316519577E-2</v>
      </c>
      <c r="AC63" s="15">
        <f t="shared" si="5"/>
        <v>0.70501164537782668</v>
      </c>
    </row>
    <row r="64" spans="1:29" s="1" customFormat="1" x14ac:dyDescent="0.25">
      <c r="A64" s="24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5">
        <v>1.34</v>
      </c>
      <c r="J64" s="15">
        <v>1.34</v>
      </c>
      <c r="K64" s="15">
        <v>1.33</v>
      </c>
      <c r="L64" s="15">
        <f t="shared" si="6"/>
        <v>1.3366666666666667</v>
      </c>
      <c r="M64" s="15">
        <f t="shared" si="7"/>
        <v>5.7735026918962632E-3</v>
      </c>
      <c r="N64" s="15">
        <f t="shared" si="8"/>
        <v>0.43193286971792488</v>
      </c>
      <c r="O64" s="3"/>
      <c r="P64" s="24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1.33</v>
      </c>
      <c r="Y64" s="4">
        <v>1.31</v>
      </c>
      <c r="Z64" s="4">
        <v>1.33</v>
      </c>
      <c r="AA64" s="15">
        <f t="shared" si="3"/>
        <v>1.3233333333333335</v>
      </c>
      <c r="AB64" s="15">
        <f t="shared" si="4"/>
        <v>1.1547005383792525E-2</v>
      </c>
      <c r="AC64" s="15">
        <f t="shared" si="5"/>
        <v>0.87256967635711769</v>
      </c>
    </row>
    <row r="65" spans="1:29" s="1" customFormat="1" x14ac:dyDescent="0.25">
      <c r="A65" s="24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5">
        <v>1.63</v>
      </c>
      <c r="J65" s="15">
        <v>1.64</v>
      </c>
      <c r="K65" s="15">
        <v>1.63</v>
      </c>
      <c r="L65" s="15">
        <f t="shared" si="6"/>
        <v>1.6333333333333331</v>
      </c>
      <c r="M65" s="15">
        <f t="shared" si="7"/>
        <v>5.7735026918962632E-3</v>
      </c>
      <c r="N65" s="15">
        <f t="shared" si="8"/>
        <v>0.35347975664671005</v>
      </c>
      <c r="O65" s="3"/>
      <c r="P65" s="24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1.62</v>
      </c>
      <c r="Y65" s="4">
        <v>1.63</v>
      </c>
      <c r="Z65" s="4">
        <v>1.63</v>
      </c>
      <c r="AA65" s="15">
        <f t="shared" si="3"/>
        <v>1.6266666666666667</v>
      </c>
      <c r="AB65" s="15">
        <f t="shared" si="4"/>
        <v>5.7735026918961348E-3</v>
      </c>
      <c r="AC65" s="15">
        <f t="shared" si="5"/>
        <v>0.3549284441739427</v>
      </c>
    </row>
    <row r="66" spans="1:29" s="1" customFormat="1" x14ac:dyDescent="0.25">
      <c r="A66" s="24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5" t="s">
        <v>12</v>
      </c>
      <c r="J66" s="15" t="s">
        <v>12</v>
      </c>
      <c r="K66" s="15" t="s">
        <v>12</v>
      </c>
      <c r="L66" s="15" t="e">
        <f t="shared" si="6"/>
        <v>#DIV/0!</v>
      </c>
      <c r="M66" s="15" t="e">
        <f t="shared" si="7"/>
        <v>#DIV/0!</v>
      </c>
      <c r="N66" s="15" t="e">
        <f t="shared" si="8"/>
        <v>#DIV/0!</v>
      </c>
      <c r="O66" s="3"/>
      <c r="P66" s="24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5" t="s">
        <v>12</v>
      </c>
      <c r="J67" s="15" t="s">
        <v>12</v>
      </c>
      <c r="K67" s="15" t="s">
        <v>12</v>
      </c>
      <c r="L67" s="15" t="e">
        <f t="shared" si="6"/>
        <v>#DIV/0!</v>
      </c>
      <c r="M67" s="15" t="e">
        <f t="shared" si="7"/>
        <v>#DIV/0!</v>
      </c>
      <c r="N67" s="15" t="e">
        <f t="shared" si="8"/>
        <v>#DIV/0!</v>
      </c>
      <c r="O67" s="3"/>
      <c r="P67" s="24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5">
        <v>1.25</v>
      </c>
      <c r="J68" s="15">
        <v>1.24</v>
      </c>
      <c r="K68" s="15">
        <v>1.23</v>
      </c>
      <c r="L68" s="15">
        <f t="shared" si="6"/>
        <v>1.24</v>
      </c>
      <c r="M68" s="15">
        <f t="shared" si="7"/>
        <v>1.0000000000000009E-2</v>
      </c>
      <c r="N68" s="15">
        <f t="shared" si="8"/>
        <v>0.80645161290322642</v>
      </c>
      <c r="O68" s="3"/>
      <c r="P68" s="24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1.25</v>
      </c>
      <c r="Y68" s="4">
        <v>1.23</v>
      </c>
      <c r="Z68" s="4">
        <v>1.25</v>
      </c>
      <c r="AA68" s="15">
        <f t="shared" ref="AA68:AA118" si="9">AVERAGE(X68:Z68)</f>
        <v>1.2433333333333334</v>
      </c>
      <c r="AB68" s="15">
        <f t="shared" ref="AB68:AB118" si="10">STDEV(X68:Z68)</f>
        <v>1.1547005383792525E-2</v>
      </c>
      <c r="AC68" s="15">
        <f t="shared" ref="AC68:AC118" si="11">AB68/AA68*100</f>
        <v>0.92871356974202601</v>
      </c>
    </row>
    <row r="69" spans="1:29" s="1" customFormat="1" x14ac:dyDescent="0.25">
      <c r="A69" s="24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4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4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5">
        <v>1.07</v>
      </c>
      <c r="J70" s="15">
        <v>1.08</v>
      </c>
      <c r="K70" s="15">
        <v>1.04</v>
      </c>
      <c r="L70" s="15">
        <f t="shared" si="6"/>
        <v>1.0633333333333335</v>
      </c>
      <c r="M70" s="15">
        <f t="shared" si="7"/>
        <v>2.0816659994661344E-2</v>
      </c>
      <c r="N70" s="15">
        <f t="shared" si="8"/>
        <v>1.9576796233223832</v>
      </c>
      <c r="O70" s="3"/>
      <c r="P70" s="24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1</v>
      </c>
      <c r="Y70" s="4">
        <v>1</v>
      </c>
      <c r="Z70" s="4">
        <v>1.01</v>
      </c>
      <c r="AA70" s="15">
        <f t="shared" si="9"/>
        <v>1.0033333333333332</v>
      </c>
      <c r="AB70" s="15">
        <f t="shared" si="10"/>
        <v>5.7735026918962632E-3</v>
      </c>
      <c r="AC70" s="15">
        <f t="shared" si="11"/>
        <v>0.57543216198301639</v>
      </c>
    </row>
    <row r="71" spans="1:29" s="1" customFormat="1" x14ac:dyDescent="0.25">
      <c r="A71" s="24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5">
        <v>1.1100000000000001</v>
      </c>
      <c r="J71" s="15">
        <v>1.0900000000000001</v>
      </c>
      <c r="K71" s="15">
        <v>1.06</v>
      </c>
      <c r="L71" s="15">
        <f t="shared" si="6"/>
        <v>1.0866666666666667</v>
      </c>
      <c r="M71" s="15">
        <f t="shared" si="7"/>
        <v>2.5166114784235857E-2</v>
      </c>
      <c r="N71" s="15">
        <f t="shared" si="8"/>
        <v>2.3159001335186371</v>
      </c>
      <c r="O71" s="3"/>
      <c r="P71" s="24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1.06</v>
      </c>
      <c r="Y71" s="4">
        <v>1.05</v>
      </c>
      <c r="Z71" s="4">
        <v>1.06</v>
      </c>
      <c r="AA71" s="15">
        <f t="shared" si="9"/>
        <v>1.0566666666666669</v>
      </c>
      <c r="AB71" s="15">
        <f t="shared" si="10"/>
        <v>5.7735026918962632E-3</v>
      </c>
      <c r="AC71" s="15">
        <f t="shared" si="11"/>
        <v>0.54638826737188595</v>
      </c>
    </row>
    <row r="72" spans="1:29" s="1" customFormat="1" x14ac:dyDescent="0.25">
      <c r="A72" s="24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4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4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5">
        <v>1.17</v>
      </c>
      <c r="J73" s="15">
        <v>1.1399999999999999</v>
      </c>
      <c r="K73" s="15">
        <v>1.1399999999999999</v>
      </c>
      <c r="L73" s="15">
        <f t="shared" si="6"/>
        <v>1.1499999999999997</v>
      </c>
      <c r="M73" s="15">
        <f t="shared" si="7"/>
        <v>1.7320508075688787E-2</v>
      </c>
      <c r="N73" s="15">
        <f t="shared" si="8"/>
        <v>1.5061311370164165</v>
      </c>
      <c r="O73" s="3"/>
      <c r="P73" s="24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1.17</v>
      </c>
      <c r="Y73" s="4">
        <v>1.1399999999999999</v>
      </c>
      <c r="Z73" s="4">
        <v>1.1599999999999999</v>
      </c>
      <c r="AA73" s="15">
        <f t="shared" si="9"/>
        <v>1.1566666666666665</v>
      </c>
      <c r="AB73" s="15">
        <f t="shared" si="10"/>
        <v>1.527525231651948E-2</v>
      </c>
      <c r="AC73" s="15">
        <f t="shared" si="11"/>
        <v>1.3206270014281973</v>
      </c>
    </row>
    <row r="74" spans="1:29" s="1" customFormat="1" x14ac:dyDescent="0.25">
      <c r="A74" s="24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4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5">
        <v>1.07</v>
      </c>
      <c r="J76" s="15">
        <v>1.06</v>
      </c>
      <c r="K76" s="15">
        <v>1.06</v>
      </c>
      <c r="L76" s="15">
        <f t="shared" si="6"/>
        <v>1.0633333333333332</v>
      </c>
      <c r="M76" s="15">
        <f t="shared" si="7"/>
        <v>5.7735026918962632E-3</v>
      </c>
      <c r="N76" s="15">
        <f t="shared" si="8"/>
        <v>0.54296263560152958</v>
      </c>
      <c r="O76" s="3"/>
      <c r="P76" s="24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1.04</v>
      </c>
      <c r="Y76" s="4">
        <v>1.08</v>
      </c>
      <c r="Z76" s="4">
        <v>1.0900000000000001</v>
      </c>
      <c r="AA76" s="15">
        <f t="shared" si="9"/>
        <v>1.07</v>
      </c>
      <c r="AB76" s="15">
        <f t="shared" si="10"/>
        <v>2.6457513110645928E-2</v>
      </c>
      <c r="AC76" s="15">
        <f t="shared" si="11"/>
        <v>2.4726647766958809</v>
      </c>
    </row>
    <row r="77" spans="1:29" s="1" customFormat="1" x14ac:dyDescent="0.25">
      <c r="A77" s="24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5">
        <v>1.1200000000000001</v>
      </c>
      <c r="J77" s="15">
        <v>1.1200000000000001</v>
      </c>
      <c r="K77" s="15">
        <v>1.1100000000000001</v>
      </c>
      <c r="L77" s="15">
        <f t="shared" si="6"/>
        <v>1.1166666666666669</v>
      </c>
      <c r="M77" s="15">
        <f t="shared" si="7"/>
        <v>5.7735026918962632E-3</v>
      </c>
      <c r="N77" s="15">
        <f t="shared" si="8"/>
        <v>0.51703009181160553</v>
      </c>
      <c r="O77" s="3"/>
      <c r="P77" s="24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1.18</v>
      </c>
      <c r="Y77" s="4">
        <v>1.1499999999999999</v>
      </c>
      <c r="Z77" s="4">
        <v>1.1299999999999999</v>
      </c>
      <c r="AA77" s="15">
        <f t="shared" si="9"/>
        <v>1.1533333333333333</v>
      </c>
      <c r="AB77" s="15">
        <f t="shared" si="10"/>
        <v>2.5166114784235857E-2</v>
      </c>
      <c r="AC77" s="15">
        <f t="shared" si="11"/>
        <v>2.1820330737776756</v>
      </c>
    </row>
    <row r="78" spans="1:29" s="1" customFormat="1" x14ac:dyDescent="0.25">
      <c r="A78" s="24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5">
        <v>1.6</v>
      </c>
      <c r="J78" s="15">
        <v>1.61</v>
      </c>
      <c r="K78" s="15">
        <v>1.59</v>
      </c>
      <c r="L78" s="15">
        <f t="shared" si="6"/>
        <v>1.5999999999999999</v>
      </c>
      <c r="M78" s="15">
        <f t="shared" si="7"/>
        <v>1.0000000000000009E-2</v>
      </c>
      <c r="N78" s="15">
        <f t="shared" si="8"/>
        <v>0.62500000000000067</v>
      </c>
      <c r="O78" s="3"/>
      <c r="P78" s="24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1.59</v>
      </c>
      <c r="Y78" s="4">
        <v>1.59</v>
      </c>
      <c r="Z78" s="4">
        <v>1.6</v>
      </c>
      <c r="AA78" s="15">
        <f t="shared" si="9"/>
        <v>1.5933333333333335</v>
      </c>
      <c r="AB78" s="15">
        <f t="shared" si="10"/>
        <v>5.7735026918962632E-3</v>
      </c>
      <c r="AC78" s="15">
        <f t="shared" si="11"/>
        <v>0.36235372543281985</v>
      </c>
    </row>
    <row r="79" spans="1:29" s="1" customFormat="1" x14ac:dyDescent="0.25">
      <c r="A79" s="24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4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1.28</v>
      </c>
      <c r="Y79" s="4">
        <v>1.27</v>
      </c>
      <c r="Z79" s="4">
        <v>1.24</v>
      </c>
      <c r="AA79" s="15">
        <f t="shared" si="9"/>
        <v>1.2633333333333334</v>
      </c>
      <c r="AB79" s="15">
        <f t="shared" si="10"/>
        <v>2.0816659994661344E-2</v>
      </c>
      <c r="AC79" s="15">
        <f t="shared" si="11"/>
        <v>1.6477567278096048</v>
      </c>
    </row>
    <row r="80" spans="1:29" s="1" customFormat="1" x14ac:dyDescent="0.25">
      <c r="A80" s="24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4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1.43</v>
      </c>
      <c r="Y80" s="4">
        <v>1.35</v>
      </c>
      <c r="Z80" s="4">
        <v>1.34</v>
      </c>
      <c r="AA80" s="15">
        <f t="shared" si="9"/>
        <v>1.3733333333333333</v>
      </c>
      <c r="AB80" s="15">
        <f t="shared" si="10"/>
        <v>4.9328828623162388E-2</v>
      </c>
      <c r="AC80" s="15">
        <f t="shared" si="11"/>
        <v>3.5919049968322128</v>
      </c>
    </row>
    <row r="81" spans="1:29" s="1" customFormat="1" x14ac:dyDescent="0.25">
      <c r="A81" s="24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11">
        <v>1.05</v>
      </c>
      <c r="J82" s="11">
        <v>1.04</v>
      </c>
      <c r="K82" s="11">
        <v>1.04</v>
      </c>
      <c r="L82" s="15">
        <f t="shared" si="6"/>
        <v>1.0433333333333332</v>
      </c>
      <c r="M82" s="15">
        <f t="shared" si="7"/>
        <v>5.7735026918962632E-3</v>
      </c>
      <c r="N82" s="15">
        <f t="shared" si="8"/>
        <v>0.55337086503798061</v>
      </c>
      <c r="O82" s="3"/>
      <c r="P82" s="24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1.01</v>
      </c>
      <c r="Y82" s="4">
        <v>0.99</v>
      </c>
      <c r="Z82" s="4">
        <v>1.01</v>
      </c>
      <c r="AA82" s="15">
        <f t="shared" si="9"/>
        <v>1.0033333333333332</v>
      </c>
      <c r="AB82" s="15">
        <f t="shared" si="10"/>
        <v>1.1547005383792526E-2</v>
      </c>
      <c r="AC82" s="15">
        <f t="shared" si="11"/>
        <v>1.1508643239660328</v>
      </c>
    </row>
    <row r="83" spans="1:29" s="1" customFormat="1" x14ac:dyDescent="0.25">
      <c r="A83" s="24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5">
        <v>1.1100000000000001</v>
      </c>
      <c r="J83" s="15">
        <v>1.1200000000000001</v>
      </c>
      <c r="K83" s="15">
        <v>1.0900000000000001</v>
      </c>
      <c r="L83" s="15">
        <f t="shared" si="6"/>
        <v>1.1066666666666667</v>
      </c>
      <c r="M83" s="15">
        <f t="shared" si="7"/>
        <v>1.527525231651948E-2</v>
      </c>
      <c r="N83" s="15">
        <f t="shared" si="8"/>
        <v>1.3802938840228447</v>
      </c>
      <c r="O83" s="3"/>
      <c r="P83" s="24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1.07</v>
      </c>
      <c r="Y83" s="4">
        <v>1.07</v>
      </c>
      <c r="Z83" s="4">
        <v>1.06</v>
      </c>
      <c r="AA83" s="15">
        <f t="shared" si="9"/>
        <v>1.0666666666666667</v>
      </c>
      <c r="AB83" s="15">
        <f t="shared" si="10"/>
        <v>5.7735026918962632E-3</v>
      </c>
      <c r="AC83" s="15">
        <f t="shared" si="11"/>
        <v>0.54126587736527465</v>
      </c>
    </row>
    <row r="84" spans="1:29" s="1" customFormat="1" x14ac:dyDescent="0.25">
      <c r="A84" s="24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5">
        <v>1.1299999999999999</v>
      </c>
      <c r="J84" s="15">
        <v>1.1299999999999999</v>
      </c>
      <c r="K84" s="15">
        <v>1.1100000000000001</v>
      </c>
      <c r="L84" s="15">
        <f t="shared" si="6"/>
        <v>1.1233333333333333</v>
      </c>
      <c r="M84" s="15">
        <f t="shared" si="7"/>
        <v>1.1547005383792398E-2</v>
      </c>
      <c r="N84" s="15">
        <f t="shared" si="8"/>
        <v>1.0279233279340414</v>
      </c>
      <c r="O84" s="3"/>
      <c r="P84" s="24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1.17</v>
      </c>
      <c r="Y84" s="4">
        <v>1.1499999999999999</v>
      </c>
      <c r="Z84" s="4">
        <v>1.17</v>
      </c>
      <c r="AA84" s="15">
        <f t="shared" si="9"/>
        <v>1.1633333333333333</v>
      </c>
      <c r="AB84" s="15">
        <f t="shared" si="10"/>
        <v>1.1547005383792525E-2</v>
      </c>
      <c r="AC84" s="15">
        <f t="shared" si="11"/>
        <v>0.99257925935179303</v>
      </c>
    </row>
    <row r="85" spans="1:29" s="1" customFormat="1" x14ac:dyDescent="0.25">
      <c r="A85" s="24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5">
        <v>1.1499999999999999</v>
      </c>
      <c r="J85" s="15">
        <v>1.1299999999999999</v>
      </c>
      <c r="K85" s="15">
        <v>1.1399999999999999</v>
      </c>
      <c r="L85" s="15">
        <f t="shared" si="6"/>
        <v>1.1399999999999999</v>
      </c>
      <c r="M85" s="15">
        <f t="shared" si="7"/>
        <v>1.0000000000000009E-2</v>
      </c>
      <c r="N85" s="15">
        <f t="shared" si="8"/>
        <v>0.87719298245614119</v>
      </c>
      <c r="O85" s="3"/>
      <c r="P85" s="24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1.1399999999999999</v>
      </c>
      <c r="Y85" s="4">
        <v>1.1499999999999999</v>
      </c>
      <c r="Z85" s="4">
        <v>1.1599999999999999</v>
      </c>
      <c r="AA85" s="15">
        <f t="shared" si="9"/>
        <v>1.1500000000000001</v>
      </c>
      <c r="AB85" s="15">
        <f t="shared" si="10"/>
        <v>1.0000000000000009E-2</v>
      </c>
      <c r="AC85" s="15">
        <f t="shared" si="11"/>
        <v>0.8695652173913051</v>
      </c>
    </row>
    <row r="86" spans="1:29" s="1" customFormat="1" x14ac:dyDescent="0.25">
      <c r="A86" s="24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11">
        <v>1.1200000000000001</v>
      </c>
      <c r="J86" s="11">
        <v>1.1200000000000001</v>
      </c>
      <c r="K86" s="11">
        <v>1.1100000000000001</v>
      </c>
      <c r="L86" s="15">
        <f t="shared" si="6"/>
        <v>1.1166666666666669</v>
      </c>
      <c r="M86" s="15">
        <f t="shared" si="7"/>
        <v>5.7735026918962632E-3</v>
      </c>
      <c r="N86" s="15">
        <f t="shared" si="8"/>
        <v>0.51703009181160553</v>
      </c>
      <c r="O86" s="3"/>
      <c r="P86" s="24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1.1299999999999999</v>
      </c>
      <c r="Y86" s="4">
        <v>1.1100000000000001</v>
      </c>
      <c r="Z86" s="4">
        <v>1.1100000000000001</v>
      </c>
      <c r="AA86" s="15">
        <f t="shared" si="9"/>
        <v>1.1166666666666669</v>
      </c>
      <c r="AB86" s="15">
        <f t="shared" si="10"/>
        <v>1.1547005383792396E-2</v>
      </c>
      <c r="AC86" s="15">
        <f t="shared" si="11"/>
        <v>1.0340601836231995</v>
      </c>
    </row>
    <row r="87" spans="1:29" s="1" customFormat="1" x14ac:dyDescent="0.25">
      <c r="A87" s="24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5">
        <v>1.07</v>
      </c>
      <c r="J87" s="15">
        <v>1.05</v>
      </c>
      <c r="K87" s="15">
        <v>1.04</v>
      </c>
      <c r="L87" s="15">
        <f t="shared" ref="L87:L138" si="12">AVERAGE(I87:K87)</f>
        <v>1.0533333333333335</v>
      </c>
      <c r="M87" s="15">
        <f t="shared" ref="M87:M138" si="13">STDEV(I87:K87)</f>
        <v>1.527525231651948E-2</v>
      </c>
      <c r="N87" s="15">
        <f t="shared" ref="N87:N138" si="14">M87/L87*100</f>
        <v>1.4501821819480518</v>
      </c>
      <c r="O87" s="3"/>
      <c r="P87" s="24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1.01</v>
      </c>
      <c r="Y87" s="4">
        <v>1</v>
      </c>
      <c r="Z87" s="4">
        <v>1.03</v>
      </c>
      <c r="AA87" s="15">
        <f t="shared" si="9"/>
        <v>1.0133333333333334</v>
      </c>
      <c r="AB87" s="15">
        <f t="shared" si="10"/>
        <v>1.527525231651948E-2</v>
      </c>
      <c r="AC87" s="15">
        <f t="shared" si="11"/>
        <v>1.5074262154460012</v>
      </c>
    </row>
    <row r="88" spans="1:29" s="1" customFormat="1" x14ac:dyDescent="0.25">
      <c r="A88" s="24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5">
        <v>1.66</v>
      </c>
      <c r="J88" s="15">
        <v>1.66</v>
      </c>
      <c r="K88" s="15">
        <v>1.62</v>
      </c>
      <c r="L88" s="15">
        <f t="shared" si="12"/>
        <v>1.6466666666666665</v>
      </c>
      <c r="M88" s="15">
        <f t="shared" si="13"/>
        <v>2.3094010767584924E-2</v>
      </c>
      <c r="N88" s="15">
        <f t="shared" si="14"/>
        <v>1.402470289529449</v>
      </c>
      <c r="O88" s="3"/>
      <c r="P88" s="24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1.62</v>
      </c>
      <c r="Y88" s="4">
        <v>1.62</v>
      </c>
      <c r="Z88" s="4">
        <v>1.63</v>
      </c>
      <c r="AA88" s="15">
        <f t="shared" si="9"/>
        <v>1.6233333333333333</v>
      </c>
      <c r="AB88" s="15">
        <f t="shared" si="10"/>
        <v>5.7735026918961348E-3</v>
      </c>
      <c r="AC88" s="15">
        <f t="shared" si="11"/>
        <v>0.35565725001413562</v>
      </c>
    </row>
    <row r="89" spans="1:29" s="1" customFormat="1" x14ac:dyDescent="0.25">
      <c r="A89" s="24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5" t="s">
        <v>12</v>
      </c>
      <c r="J89" s="15" t="s">
        <v>12</v>
      </c>
      <c r="K89" s="15" t="s">
        <v>12</v>
      </c>
      <c r="L89" s="15" t="e">
        <f t="shared" si="12"/>
        <v>#DIV/0!</v>
      </c>
      <c r="M89" s="15" t="e">
        <f t="shared" si="13"/>
        <v>#DIV/0!</v>
      </c>
      <c r="N89" s="15" t="e">
        <f t="shared" si="14"/>
        <v>#DIV/0!</v>
      </c>
      <c r="O89" s="3"/>
      <c r="P89" s="24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5">
        <v>1.26</v>
      </c>
      <c r="J90" s="15">
        <v>1.26</v>
      </c>
      <c r="K90" s="15">
        <v>1.24</v>
      </c>
      <c r="L90" s="15">
        <f t="shared" si="12"/>
        <v>1.2533333333333332</v>
      </c>
      <c r="M90" s="15">
        <f t="shared" si="13"/>
        <v>1.1547005383792526E-2</v>
      </c>
      <c r="N90" s="15">
        <f t="shared" si="14"/>
        <v>0.92130362104727614</v>
      </c>
      <c r="O90" s="3"/>
      <c r="P90" s="24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1.25</v>
      </c>
      <c r="Y90" s="4">
        <v>1.23</v>
      </c>
      <c r="Z90" s="4">
        <v>1.28</v>
      </c>
      <c r="AA90" s="15">
        <f t="shared" si="9"/>
        <v>1.2533333333333332</v>
      </c>
      <c r="AB90" s="15">
        <f t="shared" si="10"/>
        <v>2.5166114784235857E-2</v>
      </c>
      <c r="AC90" s="15">
        <f t="shared" si="11"/>
        <v>2.0079346902315844</v>
      </c>
    </row>
    <row r="91" spans="1:29" s="1" customFormat="1" x14ac:dyDescent="0.25">
      <c r="A91" s="24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5">
        <v>1.1299999999999999</v>
      </c>
      <c r="J91" s="15">
        <v>1.1200000000000001</v>
      </c>
      <c r="K91" s="15">
        <v>1.1000000000000001</v>
      </c>
      <c r="L91" s="15">
        <f t="shared" si="12"/>
        <v>1.1166666666666667</v>
      </c>
      <c r="M91" s="15">
        <f t="shared" si="13"/>
        <v>1.5275252316519383E-2</v>
      </c>
      <c r="N91" s="15">
        <f t="shared" si="14"/>
        <v>1.3679330432703924</v>
      </c>
      <c r="O91" s="3"/>
      <c r="P91" s="24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1.1000000000000001</v>
      </c>
      <c r="Y91" s="4">
        <v>1.1100000000000001</v>
      </c>
      <c r="Z91" s="4">
        <v>1.1299999999999999</v>
      </c>
      <c r="AA91" s="15">
        <f t="shared" si="9"/>
        <v>1.1133333333333333</v>
      </c>
      <c r="AB91" s="15">
        <f t="shared" si="10"/>
        <v>1.5275252316519361E-2</v>
      </c>
      <c r="AC91" s="15">
        <f t="shared" si="11"/>
        <v>1.3720286511843738</v>
      </c>
    </row>
    <row r="92" spans="1:29" s="1" customFormat="1" x14ac:dyDescent="0.25">
      <c r="A92" s="24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5">
        <v>1.1100000000000001</v>
      </c>
      <c r="J92" s="15">
        <v>1.1299999999999999</v>
      </c>
      <c r="K92" s="15">
        <v>1.1100000000000001</v>
      </c>
      <c r="L92" s="15">
        <f t="shared" si="12"/>
        <v>1.1166666666666669</v>
      </c>
      <c r="M92" s="15">
        <f t="shared" si="13"/>
        <v>1.1547005383792396E-2</v>
      </c>
      <c r="N92" s="15">
        <f t="shared" si="14"/>
        <v>1.0340601836231995</v>
      </c>
      <c r="O92" s="3"/>
      <c r="P92" s="24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1.1299999999999999</v>
      </c>
      <c r="Y92" s="4">
        <v>1.1100000000000001</v>
      </c>
      <c r="Z92" s="4">
        <v>1.1299999999999999</v>
      </c>
      <c r="AA92" s="15">
        <f t="shared" si="9"/>
        <v>1.1233333333333333</v>
      </c>
      <c r="AB92" s="15">
        <f t="shared" si="10"/>
        <v>1.1547005383792396E-2</v>
      </c>
      <c r="AC92" s="15">
        <f t="shared" si="11"/>
        <v>1.0279233279340412</v>
      </c>
    </row>
    <row r="93" spans="1:29" s="1" customFormat="1" x14ac:dyDescent="0.25">
      <c r="A93" s="24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5">
        <v>1.1499999999999999</v>
      </c>
      <c r="J93" s="15">
        <v>1.18</v>
      </c>
      <c r="K93" s="15">
        <v>1.1299999999999999</v>
      </c>
      <c r="L93" s="15">
        <f t="shared" si="12"/>
        <v>1.1533333333333333</v>
      </c>
      <c r="M93" s="15">
        <f t="shared" si="13"/>
        <v>2.5166114784235857E-2</v>
      </c>
      <c r="N93" s="15">
        <f t="shared" si="14"/>
        <v>2.1820330737776756</v>
      </c>
      <c r="O93" s="3"/>
      <c r="P93" s="24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1.1499999999999999</v>
      </c>
      <c r="Y93" s="4">
        <v>1.1499999999999999</v>
      </c>
      <c r="Z93" s="4">
        <v>1.17</v>
      </c>
      <c r="AA93" s="15">
        <f t="shared" si="9"/>
        <v>1.1566666666666665</v>
      </c>
      <c r="AB93" s="15">
        <f t="shared" si="10"/>
        <v>1.1547005383792525E-2</v>
      </c>
      <c r="AC93" s="15">
        <f t="shared" si="11"/>
        <v>0.99830017727312903</v>
      </c>
    </row>
    <row r="94" spans="1:29" s="1" customFormat="1" x14ac:dyDescent="0.25">
      <c r="A94" s="24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11">
        <v>1.04</v>
      </c>
      <c r="J94" s="11">
        <v>1.04</v>
      </c>
      <c r="K94" s="11">
        <v>1.02</v>
      </c>
      <c r="L94" s="15">
        <f t="shared" si="12"/>
        <v>1.0333333333333334</v>
      </c>
      <c r="M94" s="15">
        <f t="shared" si="13"/>
        <v>1.1547005383792525E-2</v>
      </c>
      <c r="N94" s="15">
        <f t="shared" si="14"/>
        <v>1.1174521339154055</v>
      </c>
      <c r="O94" s="3"/>
      <c r="P94" s="24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1.06</v>
      </c>
      <c r="Y94" s="4">
        <v>1</v>
      </c>
      <c r="Z94" s="4">
        <v>1.06</v>
      </c>
      <c r="AA94" s="15">
        <f t="shared" si="9"/>
        <v>1.04</v>
      </c>
      <c r="AB94" s="15">
        <f t="shared" si="10"/>
        <v>3.4641016151377574E-2</v>
      </c>
      <c r="AC94" s="15">
        <f t="shared" si="11"/>
        <v>3.3308669376324587</v>
      </c>
    </row>
    <row r="95" spans="1:29" s="1" customFormat="1" x14ac:dyDescent="0.25">
      <c r="A95" s="24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5" t="s">
        <v>12</v>
      </c>
      <c r="J95" s="15" t="s">
        <v>12</v>
      </c>
      <c r="K95" s="15" t="s">
        <v>12</v>
      </c>
      <c r="L95" s="15" t="e">
        <f t="shared" si="12"/>
        <v>#DIV/0!</v>
      </c>
      <c r="M95" s="15" t="e">
        <f t="shared" si="13"/>
        <v>#DIV/0!</v>
      </c>
      <c r="N95" s="15" t="e">
        <f t="shared" si="14"/>
        <v>#DIV/0!</v>
      </c>
      <c r="O95" s="3"/>
      <c r="P95" s="24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5">
        <v>1.2</v>
      </c>
      <c r="J96" s="15">
        <v>1.19</v>
      </c>
      <c r="K96" s="15">
        <v>1.19</v>
      </c>
      <c r="L96" s="15">
        <f t="shared" si="12"/>
        <v>1.1933333333333331</v>
      </c>
      <c r="M96" s="15">
        <f t="shared" si="13"/>
        <v>5.7735026918962632E-3</v>
      </c>
      <c r="N96" s="15">
        <f t="shared" si="14"/>
        <v>0.48381307473991042</v>
      </c>
      <c r="O96" s="3"/>
      <c r="P96" s="24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1.2</v>
      </c>
      <c r="Y96" s="4">
        <v>1.18</v>
      </c>
      <c r="Z96" s="4">
        <v>1.18</v>
      </c>
      <c r="AA96" s="15">
        <f t="shared" si="9"/>
        <v>1.1866666666666665</v>
      </c>
      <c r="AB96" s="15">
        <f t="shared" si="10"/>
        <v>1.1547005383792525E-2</v>
      </c>
      <c r="AC96" s="15">
        <f t="shared" si="11"/>
        <v>0.97306225144319047</v>
      </c>
    </row>
    <row r="97" spans="1:29" s="1" customFormat="1" x14ac:dyDescent="0.25">
      <c r="A97" s="24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11">
        <v>1.21</v>
      </c>
      <c r="J97" s="11">
        <v>1.19</v>
      </c>
      <c r="K97" s="11">
        <v>1.19</v>
      </c>
      <c r="L97" s="15">
        <f t="shared" si="12"/>
        <v>1.1966666666666665</v>
      </c>
      <c r="M97" s="15">
        <f t="shared" si="13"/>
        <v>1.1547005383792525E-2</v>
      </c>
      <c r="N97" s="15">
        <f t="shared" si="14"/>
        <v>0.96493081201608855</v>
      </c>
      <c r="O97" s="3"/>
      <c r="P97" s="24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1.18</v>
      </c>
      <c r="Y97" s="5">
        <v>1.1599999999999999</v>
      </c>
      <c r="Z97" s="4">
        <v>1.18</v>
      </c>
      <c r="AA97" s="15">
        <f t="shared" si="9"/>
        <v>1.1733333333333331</v>
      </c>
      <c r="AB97" s="15">
        <f t="shared" si="10"/>
        <v>1.1547005383792526E-2</v>
      </c>
      <c r="AC97" s="15">
        <f t="shared" si="11"/>
        <v>0.98411977702777231</v>
      </c>
    </row>
    <row r="98" spans="1:29" s="1" customFormat="1" x14ac:dyDescent="0.25">
      <c r="A98" s="24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5">
        <v>1.1299999999999999</v>
      </c>
      <c r="J98" s="15">
        <v>1.1399999999999999</v>
      </c>
      <c r="K98" s="15">
        <v>1.1299999999999999</v>
      </c>
      <c r="L98" s="15">
        <f t="shared" si="12"/>
        <v>1.1333333333333331</v>
      </c>
      <c r="M98" s="15">
        <f t="shared" si="13"/>
        <v>5.7735026918962632E-3</v>
      </c>
      <c r="N98" s="15">
        <f t="shared" si="14"/>
        <v>0.509426708108494</v>
      </c>
      <c r="O98" s="3"/>
      <c r="P98" s="24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1.1399999999999999</v>
      </c>
      <c r="Y98" s="4">
        <v>1.1100000000000001</v>
      </c>
      <c r="Z98" s="4">
        <v>1.1599999999999999</v>
      </c>
      <c r="AA98" s="15">
        <f t="shared" si="9"/>
        <v>1.1366666666666667</v>
      </c>
      <c r="AB98" s="15">
        <f t="shared" si="10"/>
        <v>2.5166114784235739E-2</v>
      </c>
      <c r="AC98" s="15">
        <f t="shared" si="11"/>
        <v>2.2140276936277776</v>
      </c>
    </row>
    <row r="99" spans="1:29" s="1" customFormat="1" x14ac:dyDescent="0.25">
      <c r="A99" s="24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11">
        <v>1.27</v>
      </c>
      <c r="J99" s="11">
        <v>1.23</v>
      </c>
      <c r="K99" s="11">
        <v>1.28</v>
      </c>
      <c r="L99" s="15">
        <f t="shared" si="12"/>
        <v>1.26</v>
      </c>
      <c r="M99" s="15">
        <f t="shared" si="13"/>
        <v>2.6457513110645928E-2</v>
      </c>
      <c r="N99" s="15">
        <f t="shared" si="14"/>
        <v>2.0998026278290416</v>
      </c>
      <c r="O99" s="3"/>
      <c r="P99" s="24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1.29</v>
      </c>
      <c r="Y99" s="4">
        <v>1.25</v>
      </c>
      <c r="Z99" s="4">
        <v>1.29</v>
      </c>
      <c r="AA99" s="15">
        <f t="shared" si="9"/>
        <v>1.2766666666666666</v>
      </c>
      <c r="AB99" s="15">
        <f t="shared" si="10"/>
        <v>2.3094010767585049E-2</v>
      </c>
      <c r="AC99" s="15">
        <f t="shared" si="11"/>
        <v>1.8089303473304217</v>
      </c>
    </row>
    <row r="100" spans="1:29" s="1" customFormat="1" x14ac:dyDescent="0.25">
      <c r="A100" s="24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11" t="s">
        <v>12</v>
      </c>
      <c r="J100" s="11" t="s">
        <v>12</v>
      </c>
      <c r="K100" s="11" t="s">
        <v>12</v>
      </c>
      <c r="L100" s="15" t="e">
        <f t="shared" si="12"/>
        <v>#DIV/0!</v>
      </c>
      <c r="M100" s="15" t="e">
        <f t="shared" si="13"/>
        <v>#DIV/0!</v>
      </c>
      <c r="N100" s="15" t="e">
        <f t="shared" si="14"/>
        <v>#DIV/0!</v>
      </c>
      <c r="O100" s="3"/>
      <c r="P100" s="24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5" t="s">
        <v>12</v>
      </c>
      <c r="J101" s="15" t="s">
        <v>12</v>
      </c>
      <c r="K101" s="15" t="s">
        <v>12</v>
      </c>
      <c r="L101" s="15" t="e">
        <f t="shared" si="12"/>
        <v>#DIV/0!</v>
      </c>
      <c r="M101" s="15" t="e">
        <f t="shared" si="13"/>
        <v>#DIV/0!</v>
      </c>
      <c r="N101" s="15" t="e">
        <f t="shared" si="14"/>
        <v>#DIV/0!</v>
      </c>
      <c r="O101" s="3"/>
      <c r="P101" s="24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5" t="s">
        <v>12</v>
      </c>
      <c r="J102" s="15" t="s">
        <v>12</v>
      </c>
      <c r="K102" s="15" t="s">
        <v>12</v>
      </c>
      <c r="L102" s="15" t="e">
        <f t="shared" si="12"/>
        <v>#DIV/0!</v>
      </c>
      <c r="M102" s="15" t="e">
        <f t="shared" si="13"/>
        <v>#DIV/0!</v>
      </c>
      <c r="N102" s="15" t="e">
        <f t="shared" si="14"/>
        <v>#DIV/0!</v>
      </c>
      <c r="O102" s="3"/>
      <c r="P102" s="24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4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5" t="s">
        <v>12</v>
      </c>
      <c r="J103" s="15" t="s">
        <v>12</v>
      </c>
      <c r="K103" s="15" t="s">
        <v>12</v>
      </c>
      <c r="L103" s="15" t="e">
        <f t="shared" si="12"/>
        <v>#DIV/0!</v>
      </c>
      <c r="M103" s="15" t="e">
        <f t="shared" si="13"/>
        <v>#DIV/0!</v>
      </c>
      <c r="N103" s="15" t="e">
        <f t="shared" si="14"/>
        <v>#DIV/0!</v>
      </c>
      <c r="O103" s="3"/>
      <c r="P103" s="24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1.28</v>
      </c>
      <c r="Y103" s="4">
        <v>1.25</v>
      </c>
      <c r="Z103" s="4">
        <v>1.32</v>
      </c>
      <c r="AA103" s="15">
        <f t="shared" si="9"/>
        <v>1.2833333333333334</v>
      </c>
      <c r="AB103" s="15">
        <f t="shared" si="10"/>
        <v>3.5118845842842493E-2</v>
      </c>
      <c r="AC103" s="15">
        <f t="shared" si="11"/>
        <v>2.736533442299415</v>
      </c>
    </row>
    <row r="104" spans="1:29" s="1" customFormat="1" x14ac:dyDescent="0.25">
      <c r="A104" s="24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5">
        <v>1.05</v>
      </c>
      <c r="J104" s="15">
        <v>1.04</v>
      </c>
      <c r="K104" s="15">
        <v>1.04</v>
      </c>
      <c r="L104" s="15">
        <f t="shared" si="12"/>
        <v>1.0433333333333332</v>
      </c>
      <c r="M104" s="15">
        <f t="shared" si="13"/>
        <v>5.7735026918962632E-3</v>
      </c>
      <c r="N104" s="15">
        <f t="shared" si="14"/>
        <v>0.55337086503798061</v>
      </c>
      <c r="O104" s="3"/>
      <c r="P104" s="24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5" t="s">
        <v>12</v>
      </c>
      <c r="J105" s="15" t="s">
        <v>12</v>
      </c>
      <c r="K105" s="15" t="s">
        <v>12</v>
      </c>
      <c r="L105" s="15" t="e">
        <f t="shared" si="12"/>
        <v>#DIV/0!</v>
      </c>
      <c r="M105" s="15" t="e">
        <f t="shared" si="13"/>
        <v>#DIV/0!</v>
      </c>
      <c r="N105" s="15" t="e">
        <f t="shared" si="14"/>
        <v>#DIV/0!</v>
      </c>
      <c r="O105" s="3"/>
      <c r="P105" s="24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4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5" t="s">
        <v>12</v>
      </c>
      <c r="J106" s="15" t="s">
        <v>12</v>
      </c>
      <c r="K106" s="15" t="s">
        <v>12</v>
      </c>
      <c r="L106" s="15" t="e">
        <f t="shared" si="12"/>
        <v>#DIV/0!</v>
      </c>
      <c r="M106" s="15" t="e">
        <f t="shared" si="13"/>
        <v>#DIV/0!</v>
      </c>
      <c r="N106" s="15" t="e">
        <f t="shared" si="14"/>
        <v>#DIV/0!</v>
      </c>
      <c r="O106" s="3"/>
      <c r="P106" s="24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5">
        <v>1.29</v>
      </c>
      <c r="J107" s="15">
        <v>1.31</v>
      </c>
      <c r="K107" s="15">
        <v>1.28</v>
      </c>
      <c r="L107" s="15">
        <f t="shared" si="12"/>
        <v>1.2933333333333332</v>
      </c>
      <c r="M107" s="15">
        <f t="shared" si="13"/>
        <v>1.527525231651948E-2</v>
      </c>
      <c r="N107" s="15">
        <f t="shared" si="14"/>
        <v>1.1810762100401662</v>
      </c>
      <c r="O107" s="3"/>
      <c r="P107" s="24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1.26</v>
      </c>
      <c r="Y107" s="4">
        <v>1.23</v>
      </c>
      <c r="Z107" s="4">
        <v>1.25</v>
      </c>
      <c r="AA107" s="15">
        <f t="shared" si="9"/>
        <v>1.2466666666666668</v>
      </c>
      <c r="AB107" s="15">
        <f t="shared" si="10"/>
        <v>1.527525231651948E-2</v>
      </c>
      <c r="AC107" s="15">
        <f t="shared" si="11"/>
        <v>1.2252876189721507</v>
      </c>
    </row>
    <row r="108" spans="1:29" s="1" customFormat="1" x14ac:dyDescent="0.25">
      <c r="A108" s="24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5">
        <v>1.29</v>
      </c>
      <c r="J108" s="15">
        <v>1.28</v>
      </c>
      <c r="K108" s="15">
        <v>1.27</v>
      </c>
      <c r="L108" s="15">
        <f t="shared" si="12"/>
        <v>1.28</v>
      </c>
      <c r="M108" s="15">
        <f t="shared" si="13"/>
        <v>1.0000000000000009E-2</v>
      </c>
      <c r="N108" s="15">
        <f t="shared" si="14"/>
        <v>0.78125000000000067</v>
      </c>
      <c r="O108" s="3"/>
      <c r="P108" s="24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1.26</v>
      </c>
      <c r="Y108" s="4">
        <v>1.25</v>
      </c>
      <c r="Z108" s="4">
        <v>1.25</v>
      </c>
      <c r="AA108" s="15">
        <f t="shared" si="9"/>
        <v>1.2533333333333332</v>
      </c>
      <c r="AB108" s="15">
        <f t="shared" si="10"/>
        <v>5.7735026918962632E-3</v>
      </c>
      <c r="AC108" s="15">
        <f t="shared" si="11"/>
        <v>0.46065181052363807</v>
      </c>
    </row>
    <row r="109" spans="1:29" s="1" customFormat="1" x14ac:dyDescent="0.25">
      <c r="A109" s="24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11" t="s">
        <v>12</v>
      </c>
      <c r="J109" s="15" t="s">
        <v>12</v>
      </c>
      <c r="K109" s="15" t="s">
        <v>12</v>
      </c>
      <c r="L109" s="15" t="e">
        <f t="shared" si="12"/>
        <v>#DIV/0!</v>
      </c>
      <c r="M109" s="15" t="e">
        <f t="shared" si="13"/>
        <v>#DIV/0!</v>
      </c>
      <c r="N109" s="15" t="e">
        <f t="shared" si="14"/>
        <v>#DIV/0!</v>
      </c>
      <c r="O109" s="3"/>
      <c r="P109" s="24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4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5" t="s">
        <v>12</v>
      </c>
      <c r="J110" s="11" t="s">
        <v>12</v>
      </c>
      <c r="K110" s="11" t="s">
        <v>12</v>
      </c>
      <c r="L110" s="15" t="e">
        <f t="shared" si="12"/>
        <v>#DIV/0!</v>
      </c>
      <c r="M110" s="15" t="e">
        <f t="shared" si="13"/>
        <v>#DIV/0!</v>
      </c>
      <c r="N110" s="15" t="e">
        <f t="shared" si="14"/>
        <v>#DIV/0!</v>
      </c>
      <c r="O110" s="3"/>
      <c r="P110" s="24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5">
        <v>1.17</v>
      </c>
      <c r="J111" s="15">
        <v>1.1599999999999999</v>
      </c>
      <c r="K111" s="15">
        <v>1.1499999999999999</v>
      </c>
      <c r="L111" s="15">
        <f t="shared" si="12"/>
        <v>1.1599999999999999</v>
      </c>
      <c r="M111" s="15">
        <f t="shared" si="13"/>
        <v>1.0000000000000009E-2</v>
      </c>
      <c r="N111" s="15">
        <f t="shared" si="14"/>
        <v>0.86206896551724221</v>
      </c>
      <c r="O111" s="3"/>
      <c r="P111" s="24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1.2</v>
      </c>
      <c r="Y111" s="4">
        <v>1.18</v>
      </c>
      <c r="Z111" s="4">
        <v>1.2</v>
      </c>
      <c r="AA111" s="15">
        <f t="shared" si="9"/>
        <v>1.1933333333333334</v>
      </c>
      <c r="AB111" s="15">
        <f t="shared" si="10"/>
        <v>1.1547005383792525E-2</v>
      </c>
      <c r="AC111" s="15">
        <f t="shared" si="11"/>
        <v>0.9676261494798204</v>
      </c>
    </row>
    <row r="112" spans="1:29" s="1" customFormat="1" x14ac:dyDescent="0.25">
      <c r="A112" s="24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11">
        <v>1.1499999999999999</v>
      </c>
      <c r="J112" s="11">
        <v>1.1299999999999999</v>
      </c>
      <c r="K112" s="11">
        <v>1.1399999999999999</v>
      </c>
      <c r="L112" s="15">
        <f t="shared" si="12"/>
        <v>1.1399999999999999</v>
      </c>
      <c r="M112" s="15">
        <f t="shared" si="13"/>
        <v>1.0000000000000009E-2</v>
      </c>
      <c r="N112" s="15">
        <f t="shared" si="14"/>
        <v>0.87719298245614119</v>
      </c>
      <c r="O112" s="3"/>
      <c r="P112" s="24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1.1499999999999999</v>
      </c>
      <c r="Y112" s="5">
        <v>1.1499999999999999</v>
      </c>
      <c r="Z112" s="4">
        <v>1.2</v>
      </c>
      <c r="AA112" s="15">
        <f t="shared" si="9"/>
        <v>1.1666666666666667</v>
      </c>
      <c r="AB112" s="15">
        <f t="shared" si="10"/>
        <v>2.8867513459481315E-2</v>
      </c>
      <c r="AC112" s="15">
        <f t="shared" si="11"/>
        <v>2.4743582965269697</v>
      </c>
    </row>
    <row r="113" spans="1:29" s="1" customFormat="1" x14ac:dyDescent="0.25">
      <c r="A113" s="24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5">
        <v>1.07</v>
      </c>
      <c r="J113" s="15">
        <v>1.05</v>
      </c>
      <c r="K113" s="15">
        <v>1.05</v>
      </c>
      <c r="L113" s="15">
        <f t="shared" si="12"/>
        <v>1.0566666666666666</v>
      </c>
      <c r="M113" s="15">
        <f t="shared" si="13"/>
        <v>1.1547005383792525E-2</v>
      </c>
      <c r="N113" s="15">
        <f t="shared" si="14"/>
        <v>1.0927765347437719</v>
      </c>
      <c r="O113" s="3"/>
      <c r="P113" s="24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5">
        <v>1.31</v>
      </c>
      <c r="J114" s="15">
        <v>1.34</v>
      </c>
      <c r="K114" s="15">
        <v>1.32</v>
      </c>
      <c r="L114" s="15">
        <f t="shared" si="12"/>
        <v>1.3233333333333335</v>
      </c>
      <c r="M114" s="15">
        <f t="shared" si="13"/>
        <v>1.527525231651948E-2</v>
      </c>
      <c r="N114" s="15">
        <f t="shared" si="14"/>
        <v>1.1543011826085248</v>
      </c>
      <c r="O114" s="3"/>
      <c r="P114" s="24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1.28</v>
      </c>
      <c r="Y114" s="4">
        <v>1.25</v>
      </c>
      <c r="Z114" s="4">
        <v>1.27</v>
      </c>
      <c r="AA114" s="15">
        <f t="shared" si="9"/>
        <v>1.2666666666666668</v>
      </c>
      <c r="AB114" s="15">
        <f t="shared" si="10"/>
        <v>1.527525231651948E-2</v>
      </c>
      <c r="AC114" s="15">
        <f t="shared" si="11"/>
        <v>1.2059409723568009</v>
      </c>
    </row>
    <row r="115" spans="1:29" s="1" customFormat="1" x14ac:dyDescent="0.25">
      <c r="A115" s="24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5" t="s">
        <v>12</v>
      </c>
      <c r="J115" s="15" t="s">
        <v>12</v>
      </c>
      <c r="K115" s="15" t="s">
        <v>12</v>
      </c>
      <c r="L115" s="15" t="e">
        <f t="shared" si="12"/>
        <v>#DIV/0!</v>
      </c>
      <c r="M115" s="15" t="e">
        <f t="shared" si="13"/>
        <v>#DIV/0!</v>
      </c>
      <c r="N115" s="15" t="e">
        <f t="shared" si="14"/>
        <v>#DIV/0!</v>
      </c>
      <c r="O115" s="3"/>
      <c r="P115" s="24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5">
        <v>1.1299999999999999</v>
      </c>
      <c r="J116" s="15">
        <v>1.1200000000000001</v>
      </c>
      <c r="K116" s="15">
        <v>1.1000000000000001</v>
      </c>
      <c r="L116" s="15">
        <f t="shared" si="12"/>
        <v>1.1166666666666667</v>
      </c>
      <c r="M116" s="15">
        <f t="shared" si="13"/>
        <v>1.5275252316519383E-2</v>
      </c>
      <c r="N116" s="15">
        <f t="shared" si="14"/>
        <v>1.3679330432703924</v>
      </c>
      <c r="O116" s="3"/>
      <c r="P116" s="24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1.1100000000000001</v>
      </c>
      <c r="Y116" s="4">
        <v>1.1100000000000001</v>
      </c>
      <c r="Z116" s="4">
        <v>1.1299999999999999</v>
      </c>
      <c r="AA116" s="15">
        <f t="shared" si="9"/>
        <v>1.1166666666666667</v>
      </c>
      <c r="AB116" s="15">
        <f t="shared" si="10"/>
        <v>1.1547005383792398E-2</v>
      </c>
      <c r="AC116" s="15">
        <f t="shared" si="11"/>
        <v>1.0340601836231997</v>
      </c>
    </row>
    <row r="117" spans="1:29" s="1" customFormat="1" x14ac:dyDescent="0.25">
      <c r="A117" s="24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5">
        <v>1.17</v>
      </c>
      <c r="J117" s="15">
        <v>1.1599999999999999</v>
      </c>
      <c r="K117" s="15">
        <v>1.1499999999999999</v>
      </c>
      <c r="L117" s="15">
        <f t="shared" si="12"/>
        <v>1.1599999999999999</v>
      </c>
      <c r="M117" s="15">
        <f t="shared" si="13"/>
        <v>1.0000000000000009E-2</v>
      </c>
      <c r="N117" s="15">
        <f t="shared" si="14"/>
        <v>0.86206896551724221</v>
      </c>
      <c r="O117" s="3"/>
      <c r="P117" s="24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1.2</v>
      </c>
      <c r="Y117" s="4">
        <v>1.18</v>
      </c>
      <c r="Z117" s="4">
        <v>1.2</v>
      </c>
      <c r="AA117" s="15">
        <f t="shared" si="9"/>
        <v>1.1933333333333334</v>
      </c>
      <c r="AB117" s="15">
        <f t="shared" si="10"/>
        <v>1.1547005383792525E-2</v>
      </c>
      <c r="AC117" s="15">
        <f t="shared" si="11"/>
        <v>0.9676261494798204</v>
      </c>
    </row>
    <row r="118" spans="1:29" s="1" customFormat="1" x14ac:dyDescent="0.25">
      <c r="A118" s="24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5">
        <v>1.1200000000000001</v>
      </c>
      <c r="J118" s="15">
        <v>1.1200000000000001</v>
      </c>
      <c r="K118" s="15">
        <v>1.0900000000000001</v>
      </c>
      <c r="L118" s="15">
        <f t="shared" si="12"/>
        <v>1.1100000000000001</v>
      </c>
      <c r="M118" s="15">
        <f t="shared" si="13"/>
        <v>1.732050807568879E-2</v>
      </c>
      <c r="N118" s="15">
        <f t="shared" si="14"/>
        <v>1.5604061329449359</v>
      </c>
      <c r="O118" s="3"/>
      <c r="P118" s="24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1.1100000000000001</v>
      </c>
      <c r="Y118" s="4">
        <v>1.1100000000000001</v>
      </c>
      <c r="Z118" s="4">
        <v>1.1299999999999999</v>
      </c>
      <c r="AA118" s="15">
        <f t="shared" si="9"/>
        <v>1.1166666666666667</v>
      </c>
      <c r="AB118" s="15">
        <f t="shared" si="10"/>
        <v>1.1547005383792398E-2</v>
      </c>
      <c r="AC118" s="15">
        <f t="shared" si="11"/>
        <v>1.0340601836231997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12"/>
        <v>1.1200000000000001</v>
      </c>
      <c r="M119" s="15">
        <f t="shared" si="13"/>
        <v>9.9999999999998979E-3</v>
      </c>
      <c r="N119" s="15">
        <f t="shared" si="14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ref="AA119:AA138" si="15">AVERAGE(X119:Z119)</f>
        <v>#DIV/0!</v>
      </c>
      <c r="AB119" s="15" t="e">
        <f t="shared" ref="AB119:AB138" si="16">STDEV(X119:Z119)</f>
        <v>#DIV/0!</v>
      </c>
      <c r="AC119" s="15" t="e">
        <f t="shared" ref="AC119:AC138" si="17">AB119/AA119*100</f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12"/>
        <v>1.1599999999999999</v>
      </c>
      <c r="M120" s="15">
        <f t="shared" si="13"/>
        <v>2.0000000000000018E-2</v>
      </c>
      <c r="N120" s="15">
        <f t="shared" si="14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15"/>
        <v>1.1766666666666665</v>
      </c>
      <c r="AB120" s="15">
        <f t="shared" si="16"/>
        <v>1.1547005383792525E-2</v>
      </c>
      <c r="AC120" s="15">
        <f t="shared" si="17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12"/>
        <v>1.3433333333333335</v>
      </c>
      <c r="M121" s="15">
        <f t="shared" si="13"/>
        <v>2.0816659994661344E-2</v>
      </c>
      <c r="N121" s="15">
        <f t="shared" si="14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15"/>
        <v>1.3533333333333335</v>
      </c>
      <c r="AB121" s="15">
        <f t="shared" si="16"/>
        <v>1.527525231651948E-2</v>
      </c>
      <c r="AC121" s="15">
        <f t="shared" si="17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12"/>
        <v>2.0433333333333334</v>
      </c>
      <c r="M122" s="15">
        <f t="shared" si="13"/>
        <v>1.1547005383792526E-2</v>
      </c>
      <c r="N122" s="15">
        <f t="shared" si="14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15"/>
        <v>2.0533333333333332</v>
      </c>
      <c r="AB122" s="15">
        <f t="shared" si="16"/>
        <v>5.7735026918963907E-3</v>
      </c>
      <c r="AC122" s="15">
        <f t="shared" si="17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12"/>
        <v>4.3133333333333335</v>
      </c>
      <c r="M123" s="15">
        <f t="shared" si="13"/>
        <v>2.0816659994661379E-2</v>
      </c>
      <c r="N123" s="15">
        <f t="shared" si="14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15"/>
        <v>4.33</v>
      </c>
      <c r="AB123" s="15">
        <f t="shared" si="16"/>
        <v>9.9999999999997868E-3</v>
      </c>
      <c r="AC123" s="15">
        <f t="shared" si="17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12"/>
        <v>5.9099999999999993</v>
      </c>
      <c r="M124" s="15">
        <f t="shared" si="13"/>
        <v>1.7320508075688915E-2</v>
      </c>
      <c r="N124" s="15">
        <f t="shared" si="14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15"/>
        <v>5.93</v>
      </c>
      <c r="AB124" s="15">
        <f t="shared" si="16"/>
        <v>1.0000000000000231E-2</v>
      </c>
      <c r="AC124" s="15">
        <f t="shared" si="17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12"/>
        <v>7.0666666666666664</v>
      </c>
      <c r="M125" s="15">
        <f t="shared" si="13"/>
        <v>1.5275252316519626E-2</v>
      </c>
      <c r="N125" s="15">
        <f t="shared" si="14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15"/>
        <v>7.086666666666666</v>
      </c>
      <c r="AB125" s="15">
        <f t="shared" si="16"/>
        <v>1.154700538379227E-2</v>
      </c>
      <c r="AC125" s="15">
        <f t="shared" si="17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12"/>
        <v>8.0366666666666671</v>
      </c>
      <c r="M126" s="15">
        <f t="shared" si="13"/>
        <v>1.5275252316519916E-2</v>
      </c>
      <c r="N126" s="15">
        <f t="shared" si="14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15"/>
        <v>8.0533333333333328</v>
      </c>
      <c r="AB126" s="15">
        <f t="shared" si="16"/>
        <v>5.7735026918961348E-3</v>
      </c>
      <c r="AC126" s="15">
        <f t="shared" si="17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12"/>
        <v>8.9066666666666681</v>
      </c>
      <c r="M127" s="15">
        <f t="shared" si="13"/>
        <v>1.527525231651914E-2</v>
      </c>
      <c r="N127" s="15">
        <f t="shared" si="14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15"/>
        <v>8.93</v>
      </c>
      <c r="AB127" s="15">
        <f t="shared" si="16"/>
        <v>9.9999999999997868E-3</v>
      </c>
      <c r="AC127" s="15">
        <f t="shared" si="17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12"/>
        <v>9.7300000000000022</v>
      </c>
      <c r="M128" s="15">
        <f t="shared" si="13"/>
        <v>1.7320508075688405E-2</v>
      </c>
      <c r="N128" s="15">
        <f t="shared" si="14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15"/>
        <v>9.7533333333333321</v>
      </c>
      <c r="AB128" s="15">
        <f t="shared" si="16"/>
        <v>5.7735026918961348E-3</v>
      </c>
      <c r="AC128" s="15">
        <f t="shared" si="17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12"/>
        <v>10.540000000000001</v>
      </c>
      <c r="M129" s="15">
        <f t="shared" si="13"/>
        <v>1.7320508075689429E-2</v>
      </c>
      <c r="N129" s="15">
        <f t="shared" si="14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15"/>
        <v>10.56</v>
      </c>
      <c r="AB129" s="15">
        <f t="shared" si="16"/>
        <v>9.9999999999997868E-3</v>
      </c>
      <c r="AC129" s="15">
        <f t="shared" si="17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12"/>
        <v>11.346666666666666</v>
      </c>
      <c r="M130" s="15">
        <f t="shared" si="13"/>
        <v>1.527525231651914E-2</v>
      </c>
      <c r="N130" s="15">
        <f t="shared" si="14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15"/>
        <v>11.373333333333333</v>
      </c>
      <c r="AB130" s="15">
        <f t="shared" si="16"/>
        <v>5.77350269189716E-3</v>
      </c>
      <c r="AC130" s="15">
        <f t="shared" si="17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12"/>
        <v>12.17</v>
      </c>
      <c r="M131" s="15">
        <f t="shared" si="13"/>
        <v>1.7320508075688402E-2</v>
      </c>
      <c r="N131" s="15">
        <f t="shared" si="14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15"/>
        <v>12.19</v>
      </c>
      <c r="AB131" s="15">
        <f t="shared" si="16"/>
        <v>9.9999999999997868E-3</v>
      </c>
      <c r="AC131" s="15">
        <f t="shared" si="17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si="12"/>
        <v>13.01</v>
      </c>
      <c r="M132" s="15">
        <f t="shared" si="13"/>
        <v>1.7320508075688402E-2</v>
      </c>
      <c r="N132" s="15">
        <f t="shared" si="14"/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si="15"/>
        <v>13.030000000000001</v>
      </c>
      <c r="AB132" s="15">
        <f t="shared" si="16"/>
        <v>9.9999999999997868E-3</v>
      </c>
      <c r="AC132" s="15">
        <f t="shared" si="17"/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topLeftCell="A46" zoomScaleNormal="100" workbookViewId="0">
      <selection activeCell="AA66" sqref="AA66"/>
    </sheetView>
  </sheetViews>
  <sheetFormatPr baseColWidth="10" defaultColWidth="11.42578125" defaultRowHeight="15" x14ac:dyDescent="0.25"/>
  <cols>
    <col min="1" max="1" width="5.42578125" style="26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7" bestFit="1" customWidth="1"/>
    <col min="13" max="14" width="13.42578125" style="27" bestFit="1" customWidth="1"/>
    <col min="15" max="15" width="11.42578125" style="3"/>
    <col min="16" max="16" width="5.425781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6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11" t="s">
        <v>12</v>
      </c>
      <c r="J23" s="11" t="s">
        <v>12</v>
      </c>
      <c r="K23" s="11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3"/>
      <c r="P23" s="24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11">
        <v>1.1200000000000001</v>
      </c>
      <c r="J24" s="15">
        <v>1.1299999999999999</v>
      </c>
      <c r="K24" s="15">
        <v>1.1200000000000001</v>
      </c>
      <c r="L24" s="15">
        <f t="shared" si="0"/>
        <v>1.1233333333333333</v>
      </c>
      <c r="M24" s="15">
        <f t="shared" si="1"/>
        <v>5.7735026918961348E-3</v>
      </c>
      <c r="N24" s="15">
        <f t="shared" si="2"/>
        <v>0.51396166396701504</v>
      </c>
      <c r="O24" s="3"/>
      <c r="P24" s="24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1.24</v>
      </c>
      <c r="Y24" s="4">
        <v>1.25</v>
      </c>
      <c r="Z24" s="5">
        <v>1.26</v>
      </c>
      <c r="AA24" s="15">
        <f t="shared" si="3"/>
        <v>1.25</v>
      </c>
      <c r="AB24" s="15">
        <f t="shared" si="4"/>
        <v>1.0000000000000009E-2</v>
      </c>
      <c r="AC24" s="15">
        <f t="shared" si="5"/>
        <v>0.80000000000000071</v>
      </c>
    </row>
    <row r="25" spans="1:29" s="1" customFormat="1" x14ac:dyDescent="0.25">
      <c r="A25" s="24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11">
        <v>1.33</v>
      </c>
      <c r="J25" s="15">
        <v>1.35</v>
      </c>
      <c r="K25" s="15">
        <v>1.33</v>
      </c>
      <c r="L25" s="15">
        <f t="shared" si="0"/>
        <v>1.3366666666666667</v>
      </c>
      <c r="M25" s="15">
        <f t="shared" si="1"/>
        <v>1.1547005383792525E-2</v>
      </c>
      <c r="N25" s="15">
        <f t="shared" si="2"/>
        <v>0.86386573943584966</v>
      </c>
      <c r="O25" s="3"/>
      <c r="P25" s="24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1.33</v>
      </c>
      <c r="Y25" s="4">
        <v>1.31</v>
      </c>
      <c r="Z25" s="5">
        <v>1.33</v>
      </c>
      <c r="AA25" s="15">
        <f t="shared" si="3"/>
        <v>1.3233333333333335</v>
      </c>
      <c r="AB25" s="15">
        <f t="shared" si="4"/>
        <v>1.1547005383792525E-2</v>
      </c>
      <c r="AC25" s="15">
        <f t="shared" si="5"/>
        <v>0.87256967635711769</v>
      </c>
    </row>
    <row r="26" spans="1:29" s="1" customFormat="1" x14ac:dyDescent="0.25">
      <c r="A26" s="24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5">
        <v>1.86</v>
      </c>
      <c r="J26" s="15">
        <v>1.84</v>
      </c>
      <c r="K26" s="15">
        <v>1.82</v>
      </c>
      <c r="L26" s="15">
        <f t="shared" si="0"/>
        <v>1.84</v>
      </c>
      <c r="M26" s="15">
        <f t="shared" si="1"/>
        <v>2.0000000000000018E-2</v>
      </c>
      <c r="N26" s="15">
        <f t="shared" si="2"/>
        <v>1.0869565217391313</v>
      </c>
      <c r="O26" s="3"/>
      <c r="P26" s="24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5" t="e">
        <f t="shared" si="3"/>
        <v>#DIV/0!</v>
      </c>
      <c r="AB26" s="15" t="e">
        <f t="shared" si="4"/>
        <v>#DIV/0!</v>
      </c>
      <c r="AC26" s="15" t="e">
        <f t="shared" si="5"/>
        <v>#DIV/0!</v>
      </c>
    </row>
    <row r="27" spans="1:29" s="1" customFormat="1" x14ac:dyDescent="0.25">
      <c r="A27" s="24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4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1.33</v>
      </c>
      <c r="Y27" s="4">
        <v>1.27</v>
      </c>
      <c r="Z27" s="5">
        <v>1.24</v>
      </c>
      <c r="AA27" s="15">
        <f t="shared" si="3"/>
        <v>1.28</v>
      </c>
      <c r="AB27" s="15">
        <f t="shared" si="4"/>
        <v>4.5825756949558441E-2</v>
      </c>
      <c r="AC27" s="15">
        <f t="shared" si="5"/>
        <v>3.5801372616842535</v>
      </c>
    </row>
    <row r="28" spans="1:29" s="1" customFormat="1" x14ac:dyDescent="0.25">
      <c r="A28" s="24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4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3"/>
      <c r="P29" s="24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5" t="e">
        <f t="shared" si="3"/>
        <v>#DIV/0!</v>
      </c>
      <c r="AB29" s="15" t="e">
        <f t="shared" si="4"/>
        <v>#DIV/0!</v>
      </c>
      <c r="AC29" s="15" t="e">
        <f t="shared" si="5"/>
        <v>#DIV/0!</v>
      </c>
    </row>
    <row r="30" spans="1:29" s="1" customFormat="1" x14ac:dyDescent="0.25">
      <c r="A30" s="24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5">
        <v>1.1100000000000001</v>
      </c>
      <c r="J30" s="15">
        <v>1.1100000000000001</v>
      </c>
      <c r="K30" s="15">
        <v>1.1000000000000001</v>
      </c>
      <c r="L30" s="15">
        <f t="shared" si="0"/>
        <v>1.1066666666666667</v>
      </c>
      <c r="M30" s="15">
        <f t="shared" si="1"/>
        <v>5.7735026918962632E-3</v>
      </c>
      <c r="N30" s="15">
        <f t="shared" si="2"/>
        <v>0.52170205047255391</v>
      </c>
      <c r="O30" s="3"/>
      <c r="P30" s="24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1.07</v>
      </c>
      <c r="Y30" s="4">
        <v>1.04</v>
      </c>
      <c r="Z30" s="5">
        <v>1.07</v>
      </c>
      <c r="AA30" s="15">
        <f t="shared" si="3"/>
        <v>1.0600000000000003</v>
      </c>
      <c r="AB30" s="15">
        <f t="shared" si="4"/>
        <v>1.7320508075688787E-2</v>
      </c>
      <c r="AC30" s="15">
        <f t="shared" si="5"/>
        <v>1.6340101958196966</v>
      </c>
    </row>
    <row r="31" spans="1:29" s="1" customFormat="1" x14ac:dyDescent="0.25">
      <c r="A31" s="24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4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4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5">
        <v>1.05</v>
      </c>
      <c r="J32" s="15">
        <v>1.03</v>
      </c>
      <c r="K32" s="15">
        <v>1.06</v>
      </c>
      <c r="L32" s="15">
        <f t="shared" si="0"/>
        <v>1.0466666666666666</v>
      </c>
      <c r="M32" s="15">
        <f t="shared" si="1"/>
        <v>1.527525231651948E-2</v>
      </c>
      <c r="N32" s="15">
        <f t="shared" si="2"/>
        <v>1.4594190111324346</v>
      </c>
      <c r="O32" s="3"/>
      <c r="P32" s="24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4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1.05</v>
      </c>
      <c r="Y33" s="4">
        <v>1</v>
      </c>
      <c r="Z33" s="5">
        <v>1.07</v>
      </c>
      <c r="AA33" s="15">
        <f t="shared" si="3"/>
        <v>1.04</v>
      </c>
      <c r="AB33" s="15">
        <f t="shared" si="4"/>
        <v>3.6055512754639925E-2</v>
      </c>
      <c r="AC33" s="15">
        <f t="shared" si="5"/>
        <v>3.4668762264076851</v>
      </c>
    </row>
    <row r="34" spans="1:29" s="1" customFormat="1" x14ac:dyDescent="0.25">
      <c r="A34" s="24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5">
        <v>1.27</v>
      </c>
      <c r="J34" s="15">
        <v>1.3</v>
      </c>
      <c r="K34" s="15">
        <v>1.22</v>
      </c>
      <c r="L34" s="15">
        <f t="shared" si="0"/>
        <v>1.2633333333333334</v>
      </c>
      <c r="M34" s="15">
        <f t="shared" si="1"/>
        <v>4.0414518843273836E-2</v>
      </c>
      <c r="N34" s="15">
        <f t="shared" si="2"/>
        <v>3.1990384308660023</v>
      </c>
      <c r="O34" s="3"/>
      <c r="P34" s="24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1.25</v>
      </c>
      <c r="Y34" s="4">
        <v>1.21</v>
      </c>
      <c r="Z34" s="5">
        <v>1.27</v>
      </c>
      <c r="AA34" s="15">
        <f t="shared" si="3"/>
        <v>1.2433333333333334</v>
      </c>
      <c r="AB34" s="15">
        <f t="shared" si="4"/>
        <v>3.0550504633038961E-2</v>
      </c>
      <c r="AC34" s="15">
        <f t="shared" si="5"/>
        <v>2.4571451447484418</v>
      </c>
    </row>
    <row r="35" spans="1:29" s="1" customFormat="1" x14ac:dyDescent="0.25">
      <c r="A35" s="24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5">
        <v>1.1299999999999999</v>
      </c>
      <c r="J35" s="15">
        <v>1.1299999999999999</v>
      </c>
      <c r="K35" s="15">
        <v>1.1200000000000001</v>
      </c>
      <c r="L35" s="15">
        <f t="shared" si="0"/>
        <v>1.1266666666666667</v>
      </c>
      <c r="M35" s="15">
        <f t="shared" si="1"/>
        <v>5.7735026918961348E-3</v>
      </c>
      <c r="N35" s="15">
        <f t="shared" si="2"/>
        <v>0.51244106732805927</v>
      </c>
      <c r="O35" s="3"/>
      <c r="P35" s="24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5">
        <v>1.1599999999999999</v>
      </c>
      <c r="J36" s="15">
        <v>1.1599999999999999</v>
      </c>
      <c r="K36" s="15">
        <v>1.1299999999999999</v>
      </c>
      <c r="L36" s="15">
        <f t="shared" si="0"/>
        <v>1.1499999999999999</v>
      </c>
      <c r="M36" s="15">
        <f t="shared" si="1"/>
        <v>1.732050807568879E-2</v>
      </c>
      <c r="N36" s="15">
        <f t="shared" si="2"/>
        <v>1.5061311370164168</v>
      </c>
      <c r="O36" s="3"/>
      <c r="P36" s="24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4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3"/>
      <c r="P37" s="24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4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5">
        <v>1.05</v>
      </c>
      <c r="J38" s="15">
        <v>1.06</v>
      </c>
      <c r="K38" s="15">
        <v>1.05</v>
      </c>
      <c r="L38" s="15">
        <f t="shared" si="0"/>
        <v>1.0533333333333335</v>
      </c>
      <c r="M38" s="15">
        <f t="shared" si="1"/>
        <v>5.7735026918962632E-3</v>
      </c>
      <c r="N38" s="15">
        <f t="shared" si="2"/>
        <v>0.54811734416736668</v>
      </c>
      <c r="O38" s="3"/>
      <c r="P38" s="24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1.03</v>
      </c>
      <c r="Y38" s="4">
        <v>0.97</v>
      </c>
      <c r="Z38" s="4">
        <v>1.01</v>
      </c>
      <c r="AA38" s="15">
        <f t="shared" si="3"/>
        <v>1.0033333333333332</v>
      </c>
      <c r="AB38" s="15">
        <f t="shared" si="4"/>
        <v>3.0550504633038961E-2</v>
      </c>
      <c r="AC38" s="15">
        <f t="shared" si="5"/>
        <v>3.0449007939905943</v>
      </c>
    </row>
    <row r="39" spans="1:29" s="1" customFormat="1" x14ac:dyDescent="0.25">
      <c r="A39" s="24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1.29</v>
      </c>
      <c r="Y39" s="4">
        <v>1.27</v>
      </c>
      <c r="Z39" s="4">
        <v>1.3</v>
      </c>
      <c r="AA39" s="15">
        <f t="shared" si="3"/>
        <v>1.2866666666666668</v>
      </c>
      <c r="AB39" s="15">
        <f t="shared" si="4"/>
        <v>1.527525231651948E-2</v>
      </c>
      <c r="AC39" s="15">
        <f t="shared" si="5"/>
        <v>1.1871957758952962</v>
      </c>
    </row>
    <row r="40" spans="1:29" s="1" customFormat="1" x14ac:dyDescent="0.25">
      <c r="A40" s="24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4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1.33</v>
      </c>
      <c r="Y40" s="4">
        <v>1.27</v>
      </c>
      <c r="Z40" s="4">
        <v>1.26</v>
      </c>
      <c r="AA40" s="15">
        <f t="shared" si="3"/>
        <v>1.2866666666666668</v>
      </c>
      <c r="AB40" s="15">
        <f t="shared" si="4"/>
        <v>3.7859388972001862E-2</v>
      </c>
      <c r="AC40" s="15">
        <f t="shared" si="5"/>
        <v>2.9424395574094708</v>
      </c>
    </row>
    <row r="41" spans="1:29" s="1" customFormat="1" x14ac:dyDescent="0.25">
      <c r="A41" s="24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5">
        <v>1.1599999999999999</v>
      </c>
      <c r="J41" s="15">
        <v>1.18</v>
      </c>
      <c r="K41" s="15">
        <v>1.19</v>
      </c>
      <c r="L41" s="15">
        <f t="shared" si="0"/>
        <v>1.1766666666666665</v>
      </c>
      <c r="M41" s="15">
        <f t="shared" si="1"/>
        <v>1.527525231651948E-2</v>
      </c>
      <c r="N41" s="15">
        <f t="shared" si="2"/>
        <v>1.2981800835568964</v>
      </c>
      <c r="O41" s="3"/>
      <c r="P41" s="24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1.1399999999999999</v>
      </c>
      <c r="Y41" s="4">
        <v>1.1299999999999999</v>
      </c>
      <c r="Z41" s="4">
        <v>1.1200000000000001</v>
      </c>
      <c r="AA41" s="15">
        <f t="shared" si="3"/>
        <v>1.1299999999999999</v>
      </c>
      <c r="AB41" s="15">
        <f t="shared" si="4"/>
        <v>9.9999999999998979E-3</v>
      </c>
      <c r="AC41" s="15">
        <f t="shared" si="5"/>
        <v>0.88495575221238032</v>
      </c>
    </row>
    <row r="42" spans="1:29" s="1" customFormat="1" x14ac:dyDescent="0.25">
      <c r="A42" s="24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5">
        <v>1.29</v>
      </c>
      <c r="J42" s="15">
        <v>1.29</v>
      </c>
      <c r="K42" s="15">
        <v>1.29</v>
      </c>
      <c r="L42" s="15">
        <f t="shared" si="0"/>
        <v>1.29</v>
      </c>
      <c r="M42" s="15">
        <f t="shared" si="1"/>
        <v>0</v>
      </c>
      <c r="N42" s="15">
        <f t="shared" si="2"/>
        <v>0</v>
      </c>
      <c r="O42" s="3"/>
      <c r="P42" s="24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1.29</v>
      </c>
      <c r="Y42" s="4">
        <v>1.25</v>
      </c>
      <c r="Z42" s="4">
        <v>1.3</v>
      </c>
      <c r="AA42" s="15">
        <f t="shared" si="3"/>
        <v>1.28</v>
      </c>
      <c r="AB42" s="15">
        <f t="shared" si="4"/>
        <v>2.6457513110645928E-2</v>
      </c>
      <c r="AC42" s="15">
        <f t="shared" si="5"/>
        <v>2.0669932117692134</v>
      </c>
    </row>
    <row r="43" spans="1:29" s="1" customFormat="1" x14ac:dyDescent="0.25">
      <c r="A43" s="24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4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1.17</v>
      </c>
      <c r="Y43" s="4">
        <v>1.1399999999999999</v>
      </c>
      <c r="Z43" s="4">
        <v>1.1200000000000001</v>
      </c>
      <c r="AA43" s="15">
        <f t="shared" si="3"/>
        <v>1.1433333333333333</v>
      </c>
      <c r="AB43" s="15">
        <f t="shared" si="4"/>
        <v>2.5166114784235753E-2</v>
      </c>
      <c r="AC43" s="15">
        <f t="shared" si="5"/>
        <v>2.2011179111576458</v>
      </c>
    </row>
    <row r="44" spans="1:29" s="1" customFormat="1" x14ac:dyDescent="0.25">
      <c r="A44" s="24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4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1.29</v>
      </c>
      <c r="Y44" s="4">
        <v>1.27</v>
      </c>
      <c r="Z44" s="4">
        <v>1.28</v>
      </c>
      <c r="AA44" s="15">
        <f t="shared" si="3"/>
        <v>1.28</v>
      </c>
      <c r="AB44" s="15">
        <f t="shared" si="4"/>
        <v>1.0000000000000009E-2</v>
      </c>
      <c r="AC44" s="15">
        <f t="shared" si="5"/>
        <v>0.78125000000000067</v>
      </c>
    </row>
    <row r="45" spans="1:29" s="1" customFormat="1" x14ac:dyDescent="0.25">
      <c r="A45" s="24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5">
        <v>1.1599999999999999</v>
      </c>
      <c r="J45" s="15">
        <v>1.18</v>
      </c>
      <c r="K45" s="15">
        <v>1.19</v>
      </c>
      <c r="L45" s="15">
        <f t="shared" si="0"/>
        <v>1.1766666666666665</v>
      </c>
      <c r="M45" s="15">
        <f t="shared" si="1"/>
        <v>1.527525231651948E-2</v>
      </c>
      <c r="N45" s="15">
        <f t="shared" si="2"/>
        <v>1.2981800835568964</v>
      </c>
      <c r="O45" s="3"/>
      <c r="P45" s="24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1.1399999999999999</v>
      </c>
      <c r="Y45" s="4">
        <v>1.1299999999999999</v>
      </c>
      <c r="Z45" s="4">
        <v>1.1200000000000001</v>
      </c>
      <c r="AA45" s="15">
        <f t="shared" si="3"/>
        <v>1.1299999999999999</v>
      </c>
      <c r="AB45" s="15">
        <f t="shared" si="4"/>
        <v>9.9999999999998979E-3</v>
      </c>
      <c r="AC45" s="15">
        <f t="shared" si="5"/>
        <v>0.88495575221238032</v>
      </c>
    </row>
    <row r="46" spans="1:29" s="1" customFormat="1" x14ac:dyDescent="0.25">
      <c r="A46" s="24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5">
        <v>1.46</v>
      </c>
      <c r="J46" s="15">
        <v>1.37</v>
      </c>
      <c r="K46" s="15">
        <v>1.35</v>
      </c>
      <c r="L46" s="15">
        <f t="shared" si="0"/>
        <v>1.3933333333333333</v>
      </c>
      <c r="M46" s="15">
        <f t="shared" si="1"/>
        <v>5.8594652770823076E-2</v>
      </c>
      <c r="N46" s="15">
        <f t="shared" si="2"/>
        <v>4.2053578543652925</v>
      </c>
      <c r="O46" s="3"/>
      <c r="P46" s="24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1.33</v>
      </c>
      <c r="Y46" s="4">
        <v>1.27</v>
      </c>
      <c r="Z46" s="4">
        <v>1.28</v>
      </c>
      <c r="AA46" s="15">
        <f t="shared" si="3"/>
        <v>1.2933333333333332</v>
      </c>
      <c r="AB46" s="15">
        <f t="shared" si="4"/>
        <v>3.2145502536643215E-2</v>
      </c>
      <c r="AC46" s="15">
        <f t="shared" si="5"/>
        <v>2.4854770002559192</v>
      </c>
    </row>
    <row r="47" spans="1:29" s="1" customFormat="1" x14ac:dyDescent="0.25">
      <c r="A47" s="24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5">
        <v>1.1100000000000001</v>
      </c>
      <c r="J47" s="15">
        <v>1.1100000000000001</v>
      </c>
      <c r="K47" s="15">
        <v>1.1000000000000001</v>
      </c>
      <c r="L47" s="15">
        <f t="shared" si="0"/>
        <v>1.1066666666666667</v>
      </c>
      <c r="M47" s="15">
        <f t="shared" si="1"/>
        <v>5.7735026918962632E-3</v>
      </c>
      <c r="N47" s="15">
        <f t="shared" si="2"/>
        <v>0.52170205047255391</v>
      </c>
      <c r="O47" s="3"/>
      <c r="P47" s="24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1.06</v>
      </c>
      <c r="Y47" s="4">
        <v>1.04</v>
      </c>
      <c r="Z47" s="4">
        <v>1.05</v>
      </c>
      <c r="AA47" s="15">
        <f t="shared" si="3"/>
        <v>1.05</v>
      </c>
      <c r="AB47" s="15">
        <f t="shared" si="4"/>
        <v>1.0000000000000009E-2</v>
      </c>
      <c r="AC47" s="15">
        <f t="shared" si="5"/>
        <v>0.95238095238095322</v>
      </c>
    </row>
    <row r="48" spans="1:29" s="1" customFormat="1" x14ac:dyDescent="0.25">
      <c r="A48" s="24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5">
        <v>1.1299999999999999</v>
      </c>
      <c r="J48" s="15">
        <v>1.1399999999999999</v>
      </c>
      <c r="K48" s="15">
        <v>1.1100000000000001</v>
      </c>
      <c r="L48" s="15">
        <f t="shared" si="0"/>
        <v>1.1266666666666667</v>
      </c>
      <c r="M48" s="15">
        <f t="shared" si="1"/>
        <v>1.5275252316519361E-2</v>
      </c>
      <c r="N48" s="15">
        <f t="shared" si="2"/>
        <v>1.3557916257265705</v>
      </c>
      <c r="O48" s="3"/>
      <c r="P48" s="24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1.07</v>
      </c>
      <c r="Y48" s="4">
        <v>1.06</v>
      </c>
      <c r="Z48" s="4">
        <v>1.07</v>
      </c>
      <c r="AA48" s="15">
        <f t="shared" si="3"/>
        <v>1.0666666666666667</v>
      </c>
      <c r="AB48" s="15">
        <f t="shared" si="4"/>
        <v>5.7735026918962632E-3</v>
      </c>
      <c r="AC48" s="15">
        <f t="shared" si="5"/>
        <v>0.54126587736527465</v>
      </c>
    </row>
    <row r="49" spans="1:29" s="1" customFormat="1" x14ac:dyDescent="0.25">
      <c r="A49" s="24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5">
        <v>1.1299999999999999</v>
      </c>
      <c r="J49" s="15">
        <v>1.17</v>
      </c>
      <c r="K49" s="15">
        <v>1.1399999999999999</v>
      </c>
      <c r="L49" s="15">
        <f t="shared" si="0"/>
        <v>1.1466666666666665</v>
      </c>
      <c r="M49" s="15">
        <f t="shared" si="1"/>
        <v>2.0816659994661344E-2</v>
      </c>
      <c r="N49" s="15">
        <f t="shared" si="2"/>
        <v>1.8154063948832571</v>
      </c>
      <c r="O49" s="3"/>
      <c r="P49" s="24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1.1299999999999999</v>
      </c>
      <c r="Y49" s="4">
        <v>1.05</v>
      </c>
      <c r="Z49" s="4">
        <v>1.08</v>
      </c>
      <c r="AA49" s="15">
        <f t="shared" si="3"/>
        <v>1.0866666666666667</v>
      </c>
      <c r="AB49" s="15">
        <f t="shared" si="4"/>
        <v>4.0414518843273718E-2</v>
      </c>
      <c r="AC49" s="15">
        <f t="shared" si="5"/>
        <v>3.7191275009147597</v>
      </c>
    </row>
    <row r="50" spans="1:29" s="1" customFormat="1" x14ac:dyDescent="0.25">
      <c r="A50" s="24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5">
        <v>1.27</v>
      </c>
      <c r="J50" s="15">
        <v>1.28</v>
      </c>
      <c r="K50" s="15">
        <v>1.28</v>
      </c>
      <c r="L50" s="15">
        <f t="shared" si="0"/>
        <v>1.2766666666666666</v>
      </c>
      <c r="M50" s="15">
        <f t="shared" si="1"/>
        <v>5.7735026918962632E-3</v>
      </c>
      <c r="N50" s="15">
        <f t="shared" si="2"/>
        <v>0.45223258683260548</v>
      </c>
      <c r="O50" s="3"/>
      <c r="P50" s="24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1.28</v>
      </c>
      <c r="Y50" s="4">
        <v>1.27</v>
      </c>
      <c r="Z50" s="4">
        <v>1.26</v>
      </c>
      <c r="AA50" s="15">
        <f t="shared" si="3"/>
        <v>1.2699999999999998</v>
      </c>
      <c r="AB50" s="15">
        <f t="shared" si="4"/>
        <v>1.0000000000000009E-2</v>
      </c>
      <c r="AC50" s="15">
        <f t="shared" si="5"/>
        <v>0.78740157480315043</v>
      </c>
    </row>
    <row r="51" spans="1:29" s="1" customFormat="1" x14ac:dyDescent="0.25">
      <c r="A51" s="24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5">
        <v>1.33</v>
      </c>
      <c r="J51" s="15">
        <v>1.35</v>
      </c>
      <c r="K51" s="15">
        <v>1.33</v>
      </c>
      <c r="L51" s="15">
        <f t="shared" si="0"/>
        <v>1.3366666666666667</v>
      </c>
      <c r="M51" s="15">
        <f t="shared" si="1"/>
        <v>1.1547005383792525E-2</v>
      </c>
      <c r="N51" s="15">
        <f t="shared" si="2"/>
        <v>0.86386573943584966</v>
      </c>
      <c r="O51" s="3"/>
      <c r="P51" s="24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1.33</v>
      </c>
      <c r="Y51" s="4">
        <v>1.31</v>
      </c>
      <c r="Z51" s="4">
        <v>1.33</v>
      </c>
      <c r="AA51" s="15">
        <f t="shared" si="3"/>
        <v>1.3233333333333335</v>
      </c>
      <c r="AB51" s="15">
        <f t="shared" si="4"/>
        <v>1.1547005383792525E-2</v>
      </c>
      <c r="AC51" s="15">
        <f t="shared" si="5"/>
        <v>0.87256967635711769</v>
      </c>
    </row>
    <row r="52" spans="1:29" s="1" customFormat="1" x14ac:dyDescent="0.25">
      <c r="A52" s="24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5">
        <v>1.25</v>
      </c>
      <c r="J52" s="15">
        <v>1.22</v>
      </c>
      <c r="K52" s="15">
        <v>1.22</v>
      </c>
      <c r="L52" s="15">
        <f t="shared" si="0"/>
        <v>1.2299999999999998</v>
      </c>
      <c r="M52" s="15">
        <f t="shared" si="1"/>
        <v>1.7320508075688787E-2</v>
      </c>
      <c r="N52" s="15">
        <f t="shared" si="2"/>
        <v>1.4081713882673814</v>
      </c>
      <c r="O52" s="3"/>
      <c r="P52" s="24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1.25</v>
      </c>
      <c r="Y52" s="4">
        <v>1.2</v>
      </c>
      <c r="Z52" s="4">
        <v>1.23</v>
      </c>
      <c r="AA52" s="15">
        <f t="shared" si="3"/>
        <v>1.2266666666666668</v>
      </c>
      <c r="AB52" s="15">
        <f t="shared" si="4"/>
        <v>2.5166114784235857E-2</v>
      </c>
      <c r="AC52" s="15">
        <f t="shared" si="5"/>
        <v>2.0515854443670536</v>
      </c>
    </row>
    <row r="53" spans="1:29" s="1" customFormat="1" x14ac:dyDescent="0.25">
      <c r="A53" s="24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5">
        <v>1.1499999999999999</v>
      </c>
      <c r="J53" s="15">
        <v>1.18</v>
      </c>
      <c r="K53" s="15">
        <v>1.19</v>
      </c>
      <c r="L53" s="15">
        <f t="shared" si="0"/>
        <v>1.1733333333333333</v>
      </c>
      <c r="M53" s="15">
        <f t="shared" si="1"/>
        <v>2.0816659994661344E-2</v>
      </c>
      <c r="N53" s="15">
        <f t="shared" si="2"/>
        <v>1.7741471586359099</v>
      </c>
      <c r="O53" s="3"/>
      <c r="P53" s="24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1.1399999999999999</v>
      </c>
      <c r="Y53" s="4">
        <v>1.1299999999999999</v>
      </c>
      <c r="Z53" s="4">
        <v>1.1200000000000001</v>
      </c>
      <c r="AA53" s="15">
        <f t="shared" si="3"/>
        <v>1.1299999999999999</v>
      </c>
      <c r="AB53" s="15">
        <f t="shared" si="4"/>
        <v>9.9999999999998979E-3</v>
      </c>
      <c r="AC53" s="15">
        <f t="shared" si="5"/>
        <v>0.88495575221238032</v>
      </c>
    </row>
    <row r="54" spans="1:29" s="1" customFormat="1" x14ac:dyDescent="0.25">
      <c r="A54" s="24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5">
        <v>1.3</v>
      </c>
      <c r="J54" s="15">
        <v>1.22</v>
      </c>
      <c r="K54" s="15">
        <v>1.27</v>
      </c>
      <c r="L54" s="15">
        <f t="shared" si="0"/>
        <v>1.2633333333333334</v>
      </c>
      <c r="M54" s="15">
        <f t="shared" si="1"/>
        <v>4.0414518843273836E-2</v>
      </c>
      <c r="N54" s="15">
        <f t="shared" si="2"/>
        <v>3.1990384308660023</v>
      </c>
      <c r="O54" s="3"/>
      <c r="P54" s="24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1.25</v>
      </c>
      <c r="Y54" s="4">
        <v>1.21</v>
      </c>
      <c r="Z54" s="4">
        <v>1.27</v>
      </c>
      <c r="AA54" s="15">
        <f t="shared" si="3"/>
        <v>1.2433333333333334</v>
      </c>
      <c r="AB54" s="15">
        <f t="shared" si="4"/>
        <v>3.0550504633038961E-2</v>
      </c>
      <c r="AC54" s="15">
        <f t="shared" si="5"/>
        <v>2.4571451447484418</v>
      </c>
    </row>
    <row r="55" spans="1:29" s="1" customFormat="1" x14ac:dyDescent="0.25">
      <c r="A55" s="24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5">
        <v>2.72</v>
      </c>
      <c r="J55" s="15">
        <v>2.72</v>
      </c>
      <c r="K55" s="15">
        <v>2.72</v>
      </c>
      <c r="L55" s="15">
        <f t="shared" si="0"/>
        <v>2.72</v>
      </c>
      <c r="M55" s="15">
        <f t="shared" si="1"/>
        <v>0</v>
      </c>
      <c r="N55" s="15">
        <f t="shared" si="2"/>
        <v>0</v>
      </c>
      <c r="O55" s="3"/>
      <c r="P55" s="24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2.71</v>
      </c>
      <c r="Y55" s="4">
        <v>2.69</v>
      </c>
      <c r="Z55" s="4">
        <v>2.69</v>
      </c>
      <c r="AA55" s="15">
        <f t="shared" si="3"/>
        <v>2.6966666666666668</v>
      </c>
      <c r="AB55" s="15">
        <f t="shared" si="4"/>
        <v>1.1547005383792526E-2</v>
      </c>
      <c r="AC55" s="15">
        <f t="shared" si="5"/>
        <v>0.42819550248921601</v>
      </c>
    </row>
    <row r="56" spans="1:29" s="1" customFormat="1" x14ac:dyDescent="0.25">
      <c r="A56" s="24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5">
        <v>1.1599999999999999</v>
      </c>
      <c r="J56" s="15">
        <v>1.19</v>
      </c>
      <c r="K56" s="15">
        <v>1.1599999999999999</v>
      </c>
      <c r="L56" s="15">
        <f t="shared" si="0"/>
        <v>1.17</v>
      </c>
      <c r="M56" s="15">
        <f t="shared" si="1"/>
        <v>1.7320508075688787E-2</v>
      </c>
      <c r="N56" s="15">
        <f t="shared" si="2"/>
        <v>1.4803853056144263</v>
      </c>
      <c r="O56" s="3"/>
      <c r="P56" s="24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1.0900000000000001</v>
      </c>
      <c r="Y56" s="4">
        <v>1.1000000000000001</v>
      </c>
      <c r="Z56" s="4">
        <v>1.1299999999999999</v>
      </c>
      <c r="AA56" s="15">
        <f t="shared" si="3"/>
        <v>1.1066666666666667</v>
      </c>
      <c r="AB56" s="15">
        <f t="shared" si="4"/>
        <v>2.0816659994661223E-2</v>
      </c>
      <c r="AC56" s="15">
        <f t="shared" si="5"/>
        <v>1.881023493493484</v>
      </c>
    </row>
    <row r="57" spans="1:29" s="1" customFormat="1" x14ac:dyDescent="0.25">
      <c r="A57" s="24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5">
        <v>1.1200000000000001</v>
      </c>
      <c r="J57" s="15">
        <v>1.1100000000000001</v>
      </c>
      <c r="K57" s="15">
        <v>1.1200000000000001</v>
      </c>
      <c r="L57" s="15">
        <f t="shared" si="0"/>
        <v>1.1166666666666669</v>
      </c>
      <c r="M57" s="15">
        <f t="shared" si="1"/>
        <v>5.7735026918962632E-3</v>
      </c>
      <c r="N57" s="15">
        <f t="shared" si="2"/>
        <v>0.51703009181160553</v>
      </c>
      <c r="O57" s="3"/>
      <c r="P57" s="24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1.1200000000000001</v>
      </c>
      <c r="Y57" s="4">
        <v>1.1100000000000001</v>
      </c>
      <c r="Z57" s="4">
        <v>1.1000000000000001</v>
      </c>
      <c r="AA57" s="15">
        <f t="shared" si="3"/>
        <v>1.1100000000000001</v>
      </c>
      <c r="AB57" s="15">
        <f t="shared" si="4"/>
        <v>1.0000000000000009E-2</v>
      </c>
      <c r="AC57" s="15">
        <f t="shared" si="5"/>
        <v>0.90090090090090158</v>
      </c>
    </row>
    <row r="58" spans="1:29" s="1" customFormat="1" x14ac:dyDescent="0.25">
      <c r="A58" s="24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5">
        <v>1.3</v>
      </c>
      <c r="J58" s="15">
        <v>1.31</v>
      </c>
      <c r="K58" s="15">
        <v>1.35</v>
      </c>
      <c r="L58" s="15">
        <f t="shared" si="0"/>
        <v>1.32</v>
      </c>
      <c r="M58" s="15">
        <f t="shared" si="1"/>
        <v>2.6457513110645928E-2</v>
      </c>
      <c r="N58" s="15">
        <f t="shared" si="2"/>
        <v>2.004357053836813</v>
      </c>
      <c r="O58" s="3"/>
      <c r="P58" s="24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1.33</v>
      </c>
      <c r="Y58" s="4">
        <v>1.28</v>
      </c>
      <c r="Z58" s="4">
        <v>1.26</v>
      </c>
      <c r="AA58" s="15">
        <f t="shared" si="3"/>
        <v>1.29</v>
      </c>
      <c r="AB58" s="15">
        <f t="shared" si="4"/>
        <v>3.6055512754639925E-2</v>
      </c>
      <c r="AC58" s="15">
        <f t="shared" si="5"/>
        <v>2.7950009887317768</v>
      </c>
    </row>
    <row r="59" spans="1:29" s="1" customFormat="1" x14ac:dyDescent="0.25">
      <c r="A59" s="24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5">
        <v>1.03</v>
      </c>
      <c r="J59" s="15">
        <v>1.02</v>
      </c>
      <c r="K59" s="15">
        <v>1.02</v>
      </c>
      <c r="L59" s="15">
        <f t="shared" si="0"/>
        <v>1.0233333333333332</v>
      </c>
      <c r="M59" s="15">
        <f t="shared" si="1"/>
        <v>5.7735026918962632E-3</v>
      </c>
      <c r="N59" s="15">
        <f t="shared" si="2"/>
        <v>0.5641859308041951</v>
      </c>
      <c r="O59" s="3"/>
      <c r="P59" s="24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4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5">
        <v>1.03</v>
      </c>
      <c r="J60" s="15">
        <v>1.05</v>
      </c>
      <c r="K60" s="15">
        <v>1.03</v>
      </c>
      <c r="L60" s="15">
        <f t="shared" si="0"/>
        <v>1.0366666666666668</v>
      </c>
      <c r="M60" s="15">
        <f t="shared" si="1"/>
        <v>1.1547005383792526E-2</v>
      </c>
      <c r="N60" s="15">
        <f t="shared" si="2"/>
        <v>1.113859040237221</v>
      </c>
      <c r="O60" s="3"/>
      <c r="P60" s="24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1.03</v>
      </c>
      <c r="Y60" s="4">
        <v>1</v>
      </c>
      <c r="Z60" s="4">
        <v>1.01</v>
      </c>
      <c r="AA60" s="15">
        <f t="shared" si="3"/>
        <v>1.0133333333333334</v>
      </c>
      <c r="AB60" s="15">
        <f t="shared" si="4"/>
        <v>1.527525231651948E-2</v>
      </c>
      <c r="AC60" s="15">
        <f t="shared" si="5"/>
        <v>1.5074262154460012</v>
      </c>
    </row>
    <row r="61" spans="1:29" s="1" customFormat="1" x14ac:dyDescent="0.25">
      <c r="A61" s="24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5">
        <v>1.52</v>
      </c>
      <c r="J61" s="15">
        <v>1.54</v>
      </c>
      <c r="K61" s="15">
        <v>1.54</v>
      </c>
      <c r="L61" s="15">
        <f t="shared" si="0"/>
        <v>1.5333333333333332</v>
      </c>
      <c r="M61" s="15">
        <f t="shared" si="1"/>
        <v>1.1547005383792526E-2</v>
      </c>
      <c r="N61" s="15">
        <f t="shared" si="2"/>
        <v>0.75306556850820827</v>
      </c>
      <c r="O61" s="3"/>
      <c r="P61" s="24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1.52</v>
      </c>
      <c r="Y61" s="4">
        <v>1.51</v>
      </c>
      <c r="Z61" s="4">
        <v>1.51</v>
      </c>
      <c r="AA61" s="15">
        <f t="shared" si="3"/>
        <v>1.5133333333333334</v>
      </c>
      <c r="AB61" s="15">
        <f t="shared" si="4"/>
        <v>5.7735026918962632E-3</v>
      </c>
      <c r="AC61" s="15">
        <f t="shared" si="5"/>
        <v>0.38150898845129488</v>
      </c>
    </row>
    <row r="62" spans="1:29" s="1" customFormat="1" x14ac:dyDescent="0.25">
      <c r="A62" s="24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5">
        <v>1.2</v>
      </c>
      <c r="J62" s="15">
        <v>1.23</v>
      </c>
      <c r="K62" s="15">
        <v>1.19</v>
      </c>
      <c r="L62" s="15">
        <f t="shared" si="0"/>
        <v>1.2066666666666666</v>
      </c>
      <c r="M62" s="15">
        <f t="shared" si="1"/>
        <v>2.0816659994661344E-2</v>
      </c>
      <c r="N62" s="15">
        <f t="shared" si="2"/>
        <v>1.7251375686183437</v>
      </c>
      <c r="O62" s="3"/>
      <c r="P62" s="24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1.21</v>
      </c>
      <c r="Y62" s="4">
        <v>1.17</v>
      </c>
      <c r="Z62" s="4">
        <v>1.2</v>
      </c>
      <c r="AA62" s="15">
        <f t="shared" si="3"/>
        <v>1.1933333333333334</v>
      </c>
      <c r="AB62" s="15">
        <f t="shared" si="4"/>
        <v>2.0816659994661344E-2</v>
      </c>
      <c r="AC62" s="15">
        <f t="shared" si="5"/>
        <v>1.7444128487146378</v>
      </c>
    </row>
    <row r="63" spans="1:29" s="1" customFormat="1" x14ac:dyDescent="0.25">
      <c r="A63" s="24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4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4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5">
        <v>1.21</v>
      </c>
      <c r="J65" s="15">
        <v>1.22</v>
      </c>
      <c r="K65" s="15">
        <v>1.19</v>
      </c>
      <c r="L65" s="15">
        <f t="shared" si="0"/>
        <v>1.2066666666666666</v>
      </c>
      <c r="M65" s="15">
        <f t="shared" si="1"/>
        <v>1.527525231651948E-2</v>
      </c>
      <c r="N65" s="15">
        <f t="shared" si="2"/>
        <v>1.2659048881093493</v>
      </c>
      <c r="O65" s="3"/>
      <c r="P65" s="24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1.24</v>
      </c>
      <c r="Y65" s="4">
        <v>1.23</v>
      </c>
      <c r="Z65" s="4">
        <v>1.22</v>
      </c>
      <c r="AA65" s="15">
        <f t="shared" si="3"/>
        <v>1.2299999999999998</v>
      </c>
      <c r="AB65" s="15">
        <f t="shared" si="4"/>
        <v>1.0000000000000009E-2</v>
      </c>
      <c r="AC65" s="15">
        <f t="shared" si="5"/>
        <v>0.81300813008130179</v>
      </c>
    </row>
    <row r="66" spans="1:29" s="1" customFormat="1" x14ac:dyDescent="0.25">
      <c r="A66" s="24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5" t="s">
        <v>12</v>
      </c>
      <c r="J66" s="15" t="s">
        <v>12</v>
      </c>
      <c r="K66" s="15" t="s">
        <v>12</v>
      </c>
      <c r="L66" s="15" t="e">
        <f t="shared" si="0"/>
        <v>#DIV/0!</v>
      </c>
      <c r="M66" s="15" t="e">
        <f t="shared" si="1"/>
        <v>#DIV/0!</v>
      </c>
      <c r="N66" s="15" t="e">
        <f t="shared" si="2"/>
        <v>#DIV/0!</v>
      </c>
      <c r="O66" s="3"/>
      <c r="P66" s="24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4.7</v>
      </c>
      <c r="Y66" s="4">
        <v>4.66</v>
      </c>
      <c r="Z66" s="4">
        <v>4.66</v>
      </c>
      <c r="AA66" s="15">
        <f t="shared" si="3"/>
        <v>4.6733333333333329</v>
      </c>
      <c r="AB66" s="15">
        <f t="shared" si="4"/>
        <v>2.3094010767585053E-2</v>
      </c>
      <c r="AC66" s="15">
        <f t="shared" si="5"/>
        <v>0.49416570829354611</v>
      </c>
    </row>
    <row r="67" spans="1:29" s="1" customFormat="1" x14ac:dyDescent="0.25">
      <c r="A67" s="24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5">
        <v>1.46</v>
      </c>
      <c r="J67" s="15">
        <v>1.5</v>
      </c>
      <c r="K67" s="15">
        <v>1.45</v>
      </c>
      <c r="L67" s="15">
        <f t="shared" si="0"/>
        <v>1.47</v>
      </c>
      <c r="M67" s="15">
        <f t="shared" si="1"/>
        <v>2.6457513110645928E-2</v>
      </c>
      <c r="N67" s="15">
        <f t="shared" si="2"/>
        <v>1.7998308238534644</v>
      </c>
      <c r="O67" s="3"/>
      <c r="P67" s="24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1.45</v>
      </c>
      <c r="Y67" s="4">
        <v>1.43</v>
      </c>
      <c r="Z67" s="4">
        <v>1.44</v>
      </c>
      <c r="AA67" s="15">
        <f t="shared" si="3"/>
        <v>1.4400000000000002</v>
      </c>
      <c r="AB67" s="15">
        <f t="shared" si="4"/>
        <v>1.0000000000000009E-2</v>
      </c>
      <c r="AC67" s="15">
        <f t="shared" si="5"/>
        <v>0.69444444444444497</v>
      </c>
    </row>
    <row r="68" spans="1:29" s="1" customFormat="1" x14ac:dyDescent="0.25">
      <c r="A68" s="24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5">
        <v>1.39</v>
      </c>
      <c r="J68" s="15">
        <v>1.39</v>
      </c>
      <c r="K68" s="15">
        <v>1.39</v>
      </c>
      <c r="L68" s="15">
        <f t="shared" ref="L68:L131" si="6">AVERAGE(I68:K68)</f>
        <v>1.39</v>
      </c>
      <c r="M68" s="15">
        <f t="shared" ref="M68:M131" si="7">STDEV(I68:K68)</f>
        <v>0</v>
      </c>
      <c r="N68" s="15">
        <f t="shared" ref="N68:N131" si="8">M68/L68*100</f>
        <v>0</v>
      </c>
      <c r="O68" s="3"/>
      <c r="P68" s="24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1.37</v>
      </c>
      <c r="Y68" s="4">
        <v>1.35</v>
      </c>
      <c r="Z68" s="4">
        <v>1.35</v>
      </c>
      <c r="AA68" s="15">
        <f t="shared" ref="AA68:AA131" si="9">AVERAGE(X68:Z68)</f>
        <v>1.3566666666666667</v>
      </c>
      <c r="AB68" s="15">
        <f t="shared" ref="AB68:AB131" si="10">STDEV(X68:Z68)</f>
        <v>1.1547005383792525E-2</v>
      </c>
      <c r="AC68" s="15">
        <f t="shared" ref="AC68:AC131" si="11">AB68/AA68*100</f>
        <v>0.85113061796996492</v>
      </c>
    </row>
    <row r="69" spans="1:29" s="1" customFormat="1" x14ac:dyDescent="0.25">
      <c r="A69" s="24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5">
        <v>10.83</v>
      </c>
      <c r="J69" s="15">
        <v>10.8</v>
      </c>
      <c r="K69" s="15">
        <v>10.77</v>
      </c>
      <c r="L69" s="15">
        <f t="shared" si="6"/>
        <v>10.800000000000002</v>
      </c>
      <c r="M69" s="15">
        <f t="shared" si="7"/>
        <v>3.0000000000000249E-2</v>
      </c>
      <c r="N69" s="15">
        <f t="shared" si="8"/>
        <v>0.27777777777778001</v>
      </c>
      <c r="O69" s="3"/>
      <c r="P69" s="24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10.68</v>
      </c>
      <c r="Y69" s="4">
        <v>10.66</v>
      </c>
      <c r="Z69" s="4">
        <v>10.7</v>
      </c>
      <c r="AA69" s="15">
        <f t="shared" si="9"/>
        <v>10.68</v>
      </c>
      <c r="AB69" s="15">
        <f t="shared" si="10"/>
        <v>1.9999999999999574E-2</v>
      </c>
      <c r="AC69" s="15">
        <f t="shared" si="11"/>
        <v>0.18726591760299227</v>
      </c>
    </row>
    <row r="70" spans="1:29" s="1" customFormat="1" x14ac:dyDescent="0.25">
      <c r="A70" s="24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5">
        <v>1.08</v>
      </c>
      <c r="J70" s="15">
        <v>1.1100000000000001</v>
      </c>
      <c r="K70" s="15">
        <v>1.0900000000000001</v>
      </c>
      <c r="L70" s="15">
        <f t="shared" si="6"/>
        <v>1.0933333333333335</v>
      </c>
      <c r="M70" s="15">
        <f t="shared" si="7"/>
        <v>1.527525231651948E-2</v>
      </c>
      <c r="N70" s="15">
        <f t="shared" si="8"/>
        <v>1.3971267362670254</v>
      </c>
      <c r="O70" s="3"/>
      <c r="P70" s="24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5">
        <v>1.04</v>
      </c>
      <c r="J71" s="15">
        <v>1.03</v>
      </c>
      <c r="K71" s="15">
        <v>1.02</v>
      </c>
      <c r="L71" s="15">
        <f t="shared" si="6"/>
        <v>1.03</v>
      </c>
      <c r="M71" s="15">
        <f t="shared" si="7"/>
        <v>1.0000000000000009E-2</v>
      </c>
      <c r="N71" s="15">
        <f t="shared" si="8"/>
        <v>0.97087378640776778</v>
      </c>
      <c r="O71" s="3"/>
      <c r="P71" s="24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4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5" t="s">
        <v>12</v>
      </c>
      <c r="J72" s="15" t="s">
        <v>12</v>
      </c>
      <c r="K72" s="15" t="s">
        <v>12</v>
      </c>
      <c r="L72" s="15" t="e">
        <f t="shared" si="6"/>
        <v>#DIV/0!</v>
      </c>
      <c r="M72" s="15" t="e">
        <f t="shared" si="7"/>
        <v>#DIV/0!</v>
      </c>
      <c r="N72" s="15" t="e">
        <f t="shared" si="8"/>
        <v>#DIV/0!</v>
      </c>
      <c r="O72" s="3"/>
      <c r="P72" s="24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5" t="e">
        <f t="shared" si="9"/>
        <v>#DIV/0!</v>
      </c>
      <c r="AB72" s="15" t="e">
        <f t="shared" si="10"/>
        <v>#DIV/0!</v>
      </c>
      <c r="AC72" s="15" t="e">
        <f t="shared" si="11"/>
        <v>#DIV/0!</v>
      </c>
    </row>
    <row r="73" spans="1:29" s="1" customFormat="1" x14ac:dyDescent="0.25">
      <c r="A73" s="24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5" t="s">
        <v>12</v>
      </c>
      <c r="J73" s="15" t="s">
        <v>12</v>
      </c>
      <c r="K73" s="15" t="s">
        <v>12</v>
      </c>
      <c r="L73" s="15" t="e">
        <f t="shared" si="6"/>
        <v>#DIV/0!</v>
      </c>
      <c r="M73" s="15" t="e">
        <f t="shared" si="7"/>
        <v>#DIV/0!</v>
      </c>
      <c r="N73" s="15" t="e">
        <f t="shared" si="8"/>
        <v>#DIV/0!</v>
      </c>
      <c r="O73" s="3"/>
      <c r="P73" s="24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4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5">
        <v>1.17</v>
      </c>
      <c r="J75" s="15">
        <v>1.2</v>
      </c>
      <c r="K75" s="15">
        <v>1.1499999999999999</v>
      </c>
      <c r="L75" s="15">
        <f t="shared" si="6"/>
        <v>1.1733333333333333</v>
      </c>
      <c r="M75" s="15">
        <f t="shared" si="7"/>
        <v>2.5166114784235857E-2</v>
      </c>
      <c r="N75" s="15">
        <f t="shared" si="8"/>
        <v>2.1448393282019196</v>
      </c>
      <c r="O75" s="3"/>
      <c r="P75" s="24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1.18</v>
      </c>
      <c r="Y75" s="4">
        <v>1.1399999999999999</v>
      </c>
      <c r="Z75" s="4">
        <v>1.1499999999999999</v>
      </c>
      <c r="AA75" s="15">
        <f t="shared" si="9"/>
        <v>1.1566666666666665</v>
      </c>
      <c r="AB75" s="15">
        <f t="shared" si="10"/>
        <v>2.0816659994661344E-2</v>
      </c>
      <c r="AC75" s="15">
        <f t="shared" si="11"/>
        <v>1.7997112387315286</v>
      </c>
    </row>
    <row r="76" spans="1:29" s="1" customFormat="1" x14ac:dyDescent="0.25">
      <c r="A76" s="24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1.28</v>
      </c>
      <c r="Y76" s="4">
        <v>1.24</v>
      </c>
      <c r="Z76" s="4">
        <v>1.24</v>
      </c>
      <c r="AA76" s="15">
        <f t="shared" si="9"/>
        <v>1.2533333333333332</v>
      </c>
      <c r="AB76" s="15">
        <f t="shared" si="10"/>
        <v>2.3094010767585049E-2</v>
      </c>
      <c r="AC76" s="15">
        <f t="shared" si="11"/>
        <v>1.8426072420945521</v>
      </c>
    </row>
    <row r="77" spans="1:29" s="1" customFormat="1" x14ac:dyDescent="0.25">
      <c r="A77" s="24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5">
        <v>1.33</v>
      </c>
      <c r="J78" s="15">
        <v>1.35</v>
      </c>
      <c r="K78" s="15">
        <v>1.33</v>
      </c>
      <c r="L78" s="15">
        <f t="shared" si="6"/>
        <v>1.3366666666666667</v>
      </c>
      <c r="M78" s="15">
        <f t="shared" si="7"/>
        <v>1.1547005383792525E-2</v>
      </c>
      <c r="N78" s="15">
        <f t="shared" si="8"/>
        <v>0.86386573943584966</v>
      </c>
      <c r="O78" s="3"/>
      <c r="P78" s="24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1.35</v>
      </c>
      <c r="Y78" s="4">
        <v>1.31</v>
      </c>
      <c r="Z78" s="4">
        <v>1.33</v>
      </c>
      <c r="AA78" s="15">
        <f t="shared" si="9"/>
        <v>1.33</v>
      </c>
      <c r="AB78" s="15">
        <f t="shared" si="10"/>
        <v>2.0000000000000018E-2</v>
      </c>
      <c r="AC78" s="15">
        <f t="shared" si="11"/>
        <v>1.5037593984962419</v>
      </c>
    </row>
    <row r="79" spans="1:29" s="1" customFormat="1" x14ac:dyDescent="0.25">
      <c r="A79" s="24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5">
        <v>1.1499999999999999</v>
      </c>
      <c r="J79" s="15">
        <v>1.17</v>
      </c>
      <c r="K79" s="15">
        <v>1.1399999999999999</v>
      </c>
      <c r="L79" s="15">
        <f t="shared" si="6"/>
        <v>1.1533333333333333</v>
      </c>
      <c r="M79" s="15">
        <f t="shared" si="7"/>
        <v>1.527525231651948E-2</v>
      </c>
      <c r="N79" s="15">
        <f t="shared" si="8"/>
        <v>1.3244438424727873</v>
      </c>
      <c r="O79" s="3"/>
      <c r="P79" s="24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s="1" customFormat="1" x14ac:dyDescent="0.25">
      <c r="A80" s="24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5">
        <v>1.18</v>
      </c>
      <c r="J80" s="15">
        <v>1.17</v>
      </c>
      <c r="K80" s="15">
        <v>1.1599999999999999</v>
      </c>
      <c r="L80" s="15">
        <f t="shared" si="6"/>
        <v>1.17</v>
      </c>
      <c r="M80" s="15">
        <f t="shared" si="7"/>
        <v>1.0000000000000009E-2</v>
      </c>
      <c r="N80" s="15">
        <f t="shared" si="8"/>
        <v>0.85470085470085544</v>
      </c>
      <c r="O80" s="3"/>
      <c r="P80" s="24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1.1399999999999999</v>
      </c>
      <c r="Y80" s="4">
        <v>1.1299999999999999</v>
      </c>
      <c r="Z80" s="4">
        <v>1.1200000000000001</v>
      </c>
      <c r="AA80" s="15">
        <f t="shared" si="9"/>
        <v>1.1299999999999999</v>
      </c>
      <c r="AB80" s="15">
        <f t="shared" si="10"/>
        <v>9.9999999999998979E-3</v>
      </c>
      <c r="AC80" s="15">
        <f t="shared" si="11"/>
        <v>0.88495575221238032</v>
      </c>
    </row>
    <row r="81" spans="1:29" s="1" customFormat="1" x14ac:dyDescent="0.25">
      <c r="A81" s="24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5">
        <v>1.21</v>
      </c>
      <c r="J81" s="15">
        <v>1.22</v>
      </c>
      <c r="K81" s="15">
        <v>1.21</v>
      </c>
      <c r="L81" s="15">
        <f t="shared" si="6"/>
        <v>1.2133333333333332</v>
      </c>
      <c r="M81" s="15">
        <f t="shared" si="7"/>
        <v>5.7735026918962632E-3</v>
      </c>
      <c r="N81" s="15">
        <f t="shared" si="8"/>
        <v>0.4758381339474943</v>
      </c>
      <c r="O81" s="3"/>
      <c r="P81" s="24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1.19</v>
      </c>
      <c r="Y81" s="4">
        <v>1.18</v>
      </c>
      <c r="Z81" s="4">
        <v>1.17</v>
      </c>
      <c r="AA81" s="15">
        <f t="shared" si="9"/>
        <v>1.18</v>
      </c>
      <c r="AB81" s="15">
        <f t="shared" si="10"/>
        <v>1.0000000000000009E-2</v>
      </c>
      <c r="AC81" s="15">
        <f t="shared" si="11"/>
        <v>0.84745762711864492</v>
      </c>
    </row>
    <row r="82" spans="1:29" s="1" customFormat="1" x14ac:dyDescent="0.25">
      <c r="A82" s="24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11">
        <v>1.04</v>
      </c>
      <c r="J82" s="11">
        <v>1.05</v>
      </c>
      <c r="K82" s="11">
        <v>1.03</v>
      </c>
      <c r="L82" s="15">
        <f t="shared" si="6"/>
        <v>1.04</v>
      </c>
      <c r="M82" s="15">
        <f t="shared" si="7"/>
        <v>1.0000000000000009E-2</v>
      </c>
      <c r="N82" s="15">
        <f t="shared" si="8"/>
        <v>0.96153846153846234</v>
      </c>
      <c r="O82" s="3"/>
      <c r="P82" s="24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1.01</v>
      </c>
      <c r="Y82" s="4">
        <v>1</v>
      </c>
      <c r="Z82" s="4">
        <v>0.99</v>
      </c>
      <c r="AA82" s="15">
        <f t="shared" si="9"/>
        <v>1</v>
      </c>
      <c r="AB82" s="15">
        <f t="shared" si="10"/>
        <v>1.0000000000000009E-2</v>
      </c>
      <c r="AC82" s="15">
        <f t="shared" si="11"/>
        <v>1.0000000000000009</v>
      </c>
    </row>
    <row r="83" spans="1:29" s="1" customFormat="1" x14ac:dyDescent="0.25">
      <c r="A83" s="24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5">
        <v>1.1599999999999999</v>
      </c>
      <c r="J83" s="15">
        <v>1.18</v>
      </c>
      <c r="K83" s="15">
        <v>1.1499999999999999</v>
      </c>
      <c r="L83" s="15">
        <f t="shared" si="6"/>
        <v>1.1633333333333333</v>
      </c>
      <c r="M83" s="15">
        <f t="shared" si="7"/>
        <v>1.527525231651948E-2</v>
      </c>
      <c r="N83" s="15">
        <f t="shared" si="8"/>
        <v>1.3130589383827633</v>
      </c>
      <c r="O83" s="3"/>
      <c r="P83" s="24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1.1000000000000001</v>
      </c>
      <c r="Y83" s="4">
        <v>1.07</v>
      </c>
      <c r="Z83" s="4">
        <v>1.1000000000000001</v>
      </c>
      <c r="AA83" s="15">
        <f t="shared" si="9"/>
        <v>1.0900000000000001</v>
      </c>
      <c r="AB83" s="15">
        <f t="shared" si="10"/>
        <v>1.7320508075688787E-2</v>
      </c>
      <c r="AC83" s="15">
        <f t="shared" si="11"/>
        <v>1.5890374381365857</v>
      </c>
    </row>
    <row r="84" spans="1:29" s="1" customFormat="1" x14ac:dyDescent="0.25">
      <c r="A84" s="24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5">
        <v>1.21</v>
      </c>
      <c r="J84" s="15">
        <v>1.23</v>
      </c>
      <c r="K84" s="15">
        <v>1.24</v>
      </c>
      <c r="L84" s="15">
        <f t="shared" si="6"/>
        <v>1.2266666666666666</v>
      </c>
      <c r="M84" s="15">
        <f t="shared" si="7"/>
        <v>1.527525231651948E-2</v>
      </c>
      <c r="N84" s="15">
        <f t="shared" si="8"/>
        <v>1.2452651344988708</v>
      </c>
      <c r="O84" s="3"/>
      <c r="P84" s="24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4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4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1.28</v>
      </c>
      <c r="Y85" s="4">
        <v>1.25</v>
      </c>
      <c r="Z85" s="4">
        <v>1.24</v>
      </c>
      <c r="AA85" s="15">
        <f t="shared" si="9"/>
        <v>1.2566666666666668</v>
      </c>
      <c r="AB85" s="15">
        <f t="shared" si="10"/>
        <v>2.0816659994661344E-2</v>
      </c>
      <c r="AC85" s="15">
        <f t="shared" si="11"/>
        <v>1.6564981428112473</v>
      </c>
    </row>
    <row r="86" spans="1:29" s="1" customFormat="1" x14ac:dyDescent="0.25">
      <c r="A86" s="24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4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4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5">
        <v>1.1599999999999999</v>
      </c>
      <c r="J87" s="15">
        <v>1.17</v>
      </c>
      <c r="K87" s="15">
        <v>1.1599999999999999</v>
      </c>
      <c r="L87" s="15">
        <f t="shared" si="6"/>
        <v>1.1633333333333333</v>
      </c>
      <c r="M87" s="15">
        <f t="shared" si="7"/>
        <v>5.7735026918962632E-3</v>
      </c>
      <c r="N87" s="15">
        <f t="shared" si="8"/>
        <v>0.49628962967589652</v>
      </c>
      <c r="O87" s="3"/>
      <c r="P87" s="24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1.21</v>
      </c>
      <c r="Y87" s="4">
        <v>1.1100000000000001</v>
      </c>
      <c r="Z87" s="4">
        <v>1.1599999999999999</v>
      </c>
      <c r="AA87" s="15">
        <f t="shared" si="9"/>
        <v>1.1600000000000001</v>
      </c>
      <c r="AB87" s="15">
        <f t="shared" si="10"/>
        <v>4.9999999999999933E-2</v>
      </c>
      <c r="AC87" s="15">
        <f t="shared" si="11"/>
        <v>4.3103448275862011</v>
      </c>
    </row>
    <row r="88" spans="1:29" s="1" customFormat="1" x14ac:dyDescent="0.25">
      <c r="A88" s="24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4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5">
        <v>1.0900000000000001</v>
      </c>
      <c r="J89" s="15">
        <v>1.1000000000000001</v>
      </c>
      <c r="K89" s="15">
        <v>1.0900000000000001</v>
      </c>
      <c r="L89" s="15">
        <f t="shared" si="6"/>
        <v>1.0933333333333335</v>
      </c>
      <c r="M89" s="15">
        <f t="shared" si="7"/>
        <v>5.7735026918962632E-3</v>
      </c>
      <c r="N89" s="15">
        <f t="shared" si="8"/>
        <v>0.52806427060026795</v>
      </c>
      <c r="O89" s="3"/>
      <c r="P89" s="24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1.07</v>
      </c>
      <c r="Y89" s="4">
        <v>1.02</v>
      </c>
      <c r="Z89" s="4">
        <v>1.07</v>
      </c>
      <c r="AA89" s="15">
        <f t="shared" si="9"/>
        <v>1.0533333333333335</v>
      </c>
      <c r="AB89" s="15">
        <f t="shared" si="10"/>
        <v>2.8867513459481315E-2</v>
      </c>
      <c r="AC89" s="15">
        <f t="shared" si="11"/>
        <v>2.7405867208368333</v>
      </c>
    </row>
    <row r="90" spans="1:29" s="1" customFormat="1" x14ac:dyDescent="0.25">
      <c r="A90" s="24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5">
        <v>1.03</v>
      </c>
      <c r="J91" s="15">
        <v>1.05</v>
      </c>
      <c r="K91" s="15">
        <v>1.03</v>
      </c>
      <c r="L91" s="15">
        <f t="shared" si="6"/>
        <v>1.0366666666666668</v>
      </c>
      <c r="M91" s="15">
        <f t="shared" si="7"/>
        <v>1.1547005383792526E-2</v>
      </c>
      <c r="N91" s="15">
        <f t="shared" si="8"/>
        <v>1.113859040237221</v>
      </c>
      <c r="O91" s="3"/>
      <c r="P91" s="24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4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5">
        <v>1.01</v>
      </c>
      <c r="J92" s="15">
        <v>1.05</v>
      </c>
      <c r="K92" s="15">
        <v>1.01</v>
      </c>
      <c r="L92" s="15">
        <f t="shared" si="6"/>
        <v>1.0233333333333334</v>
      </c>
      <c r="M92" s="15">
        <f t="shared" si="7"/>
        <v>2.3094010767585049E-2</v>
      </c>
      <c r="N92" s="15">
        <f t="shared" si="8"/>
        <v>2.25674372321678</v>
      </c>
      <c r="O92" s="3"/>
      <c r="P92" s="24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1.04</v>
      </c>
      <c r="Y92" s="4">
        <v>1.03</v>
      </c>
      <c r="Z92" s="4">
        <v>1.01</v>
      </c>
      <c r="AA92" s="15">
        <f t="shared" si="9"/>
        <v>1.0266666666666666</v>
      </c>
      <c r="AB92" s="15">
        <f t="shared" si="10"/>
        <v>1.527525231651948E-2</v>
      </c>
      <c r="AC92" s="15">
        <f t="shared" si="11"/>
        <v>1.4878492516090402</v>
      </c>
    </row>
    <row r="93" spans="1:29" s="1" customFormat="1" x14ac:dyDescent="0.25">
      <c r="A93" s="24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5" t="s">
        <v>12</v>
      </c>
      <c r="J93" s="15" t="s">
        <v>12</v>
      </c>
      <c r="K93" s="15" t="s">
        <v>12</v>
      </c>
      <c r="L93" s="15" t="e">
        <f t="shared" si="6"/>
        <v>#DIV/0!</v>
      </c>
      <c r="M93" s="15" t="e">
        <f t="shared" si="7"/>
        <v>#DIV/0!</v>
      </c>
      <c r="N93" s="15" t="e">
        <f t="shared" si="8"/>
        <v>#DIV/0!</v>
      </c>
      <c r="O93" s="3"/>
      <c r="P93" s="24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 t="s">
        <v>12</v>
      </c>
      <c r="Y93" s="4" t="s">
        <v>12</v>
      </c>
      <c r="Z93" s="4" t="s">
        <v>12</v>
      </c>
      <c r="AA93" s="15" t="e">
        <f t="shared" si="9"/>
        <v>#DIV/0!</v>
      </c>
      <c r="AB93" s="15" t="e">
        <f t="shared" si="10"/>
        <v>#DIV/0!</v>
      </c>
      <c r="AC93" s="15" t="e">
        <f t="shared" si="11"/>
        <v>#DIV/0!</v>
      </c>
    </row>
    <row r="94" spans="1:29" s="1" customFormat="1" x14ac:dyDescent="0.25">
      <c r="A94" s="24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4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5">
        <v>1.22</v>
      </c>
      <c r="J95" s="15">
        <v>1.23</v>
      </c>
      <c r="K95" s="15">
        <v>1.21</v>
      </c>
      <c r="L95" s="15">
        <f t="shared" si="6"/>
        <v>1.22</v>
      </c>
      <c r="M95" s="15">
        <f t="shared" si="7"/>
        <v>1.0000000000000009E-2</v>
      </c>
      <c r="N95" s="15">
        <f t="shared" si="8"/>
        <v>0.81967213114754167</v>
      </c>
      <c r="O95" s="3"/>
      <c r="P95" s="24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4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5" t="e">
        <f t="shared" si="9"/>
        <v>#DIV/0!</v>
      </c>
      <c r="AB96" s="15" t="e">
        <f t="shared" si="10"/>
        <v>#DIV/0!</v>
      </c>
      <c r="AC96" s="15" t="e">
        <f t="shared" si="11"/>
        <v>#DIV/0!</v>
      </c>
    </row>
    <row r="97" spans="1:29" s="1" customFormat="1" x14ac:dyDescent="0.25">
      <c r="A97" s="24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11" t="s">
        <v>12</v>
      </c>
      <c r="J97" s="11" t="s">
        <v>12</v>
      </c>
      <c r="K97" s="11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4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1.07</v>
      </c>
      <c r="Y97" s="5">
        <v>1.1100000000000001</v>
      </c>
      <c r="Z97" s="4">
        <v>1.1000000000000001</v>
      </c>
      <c r="AA97" s="15">
        <f t="shared" si="9"/>
        <v>1.0933333333333335</v>
      </c>
      <c r="AB97" s="15">
        <f t="shared" si="10"/>
        <v>2.0816659994661344E-2</v>
      </c>
      <c r="AC97" s="15">
        <f t="shared" si="11"/>
        <v>1.903962804389757</v>
      </c>
    </row>
    <row r="98" spans="1:29" s="1" customFormat="1" x14ac:dyDescent="0.25">
      <c r="A98" s="24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5">
        <v>1.39</v>
      </c>
      <c r="J98" s="15">
        <v>1.39</v>
      </c>
      <c r="K98" s="15">
        <v>1.39</v>
      </c>
      <c r="L98" s="15">
        <f t="shared" si="6"/>
        <v>1.39</v>
      </c>
      <c r="M98" s="15">
        <f t="shared" si="7"/>
        <v>0</v>
      </c>
      <c r="N98" s="15">
        <f t="shared" si="8"/>
        <v>0</v>
      </c>
      <c r="O98" s="3"/>
      <c r="P98" s="24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1.37</v>
      </c>
      <c r="Y98" s="4">
        <v>1.35</v>
      </c>
      <c r="Z98" s="4">
        <v>1.35</v>
      </c>
      <c r="AA98" s="15">
        <f t="shared" si="9"/>
        <v>1.3566666666666667</v>
      </c>
      <c r="AB98" s="15">
        <f t="shared" si="10"/>
        <v>1.1547005383792525E-2</v>
      </c>
      <c r="AC98" s="15">
        <f t="shared" si="11"/>
        <v>0.85113061796996492</v>
      </c>
    </row>
    <row r="99" spans="1:29" s="1" customFormat="1" x14ac:dyDescent="0.25">
      <c r="A99" s="24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11">
        <v>7.15</v>
      </c>
      <c r="J99" s="11">
        <v>7.14</v>
      </c>
      <c r="K99" s="11">
        <v>7.14</v>
      </c>
      <c r="L99" s="15">
        <f t="shared" si="6"/>
        <v>7.1433333333333335</v>
      </c>
      <c r="M99" s="15">
        <f t="shared" si="7"/>
        <v>5.7735026918966474E-3</v>
      </c>
      <c r="N99" s="15">
        <f t="shared" si="8"/>
        <v>8.0823649443256845E-2</v>
      </c>
      <c r="O99" s="3"/>
      <c r="P99" s="24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7.15</v>
      </c>
      <c r="Y99" s="4">
        <v>7.12</v>
      </c>
      <c r="Z99" s="4">
        <v>7.13</v>
      </c>
      <c r="AA99" s="15">
        <f t="shared" si="9"/>
        <v>7.1333333333333329</v>
      </c>
      <c r="AB99" s="15">
        <f t="shared" si="10"/>
        <v>1.5275252316519626E-2</v>
      </c>
      <c r="AC99" s="15">
        <f t="shared" si="11"/>
        <v>0.21413905116616302</v>
      </c>
    </row>
    <row r="100" spans="1:29" s="1" customFormat="1" x14ac:dyDescent="0.25">
      <c r="A100" s="24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11" t="s">
        <v>12</v>
      </c>
      <c r="J100" s="11" t="s">
        <v>12</v>
      </c>
      <c r="K100" s="11" t="s">
        <v>12</v>
      </c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3"/>
      <c r="P100" s="24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5">
        <v>1.2</v>
      </c>
      <c r="J101" s="15">
        <v>1.18</v>
      </c>
      <c r="K101" s="15">
        <v>1.2</v>
      </c>
      <c r="L101" s="15">
        <f t="shared" si="6"/>
        <v>1.1933333333333334</v>
      </c>
      <c r="M101" s="15">
        <f t="shared" si="7"/>
        <v>1.1547005383792525E-2</v>
      </c>
      <c r="N101" s="15">
        <f t="shared" si="8"/>
        <v>0.9676261494798204</v>
      </c>
      <c r="O101" s="3"/>
      <c r="P101" s="24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1.22</v>
      </c>
      <c r="Y101" s="4">
        <v>1.21</v>
      </c>
      <c r="Z101" s="4">
        <v>1.19</v>
      </c>
      <c r="AA101" s="15">
        <f t="shared" si="9"/>
        <v>1.2066666666666666</v>
      </c>
      <c r="AB101" s="15">
        <f t="shared" si="10"/>
        <v>1.527525231651948E-2</v>
      </c>
      <c r="AC101" s="15">
        <f t="shared" si="11"/>
        <v>1.2659048881093493</v>
      </c>
    </row>
    <row r="102" spans="1:29" s="1" customFormat="1" x14ac:dyDescent="0.25">
      <c r="A102" s="24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5">
        <v>1.52</v>
      </c>
      <c r="J102" s="15">
        <v>1.54</v>
      </c>
      <c r="K102" s="15">
        <v>1.51</v>
      </c>
      <c r="L102" s="15">
        <f t="shared" si="6"/>
        <v>1.5233333333333334</v>
      </c>
      <c r="M102" s="15">
        <f t="shared" si="7"/>
        <v>1.527525231651948E-2</v>
      </c>
      <c r="N102" s="15">
        <f t="shared" si="8"/>
        <v>1.0027517932069681</v>
      </c>
      <c r="O102" s="3"/>
      <c r="P102" s="24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1.52</v>
      </c>
      <c r="Y102" s="4">
        <v>1.51</v>
      </c>
      <c r="Z102" s="4">
        <v>1.51</v>
      </c>
      <c r="AA102" s="15">
        <f t="shared" si="9"/>
        <v>1.5133333333333334</v>
      </c>
      <c r="AB102" s="15">
        <f t="shared" si="10"/>
        <v>5.7735026918962632E-3</v>
      </c>
      <c r="AC102" s="15">
        <f t="shared" si="11"/>
        <v>0.38150898845129488</v>
      </c>
    </row>
    <row r="103" spans="1:29" s="1" customFormat="1" x14ac:dyDescent="0.25">
      <c r="A103" s="24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5">
        <v>1.17</v>
      </c>
      <c r="J103" s="15">
        <v>1.18</v>
      </c>
      <c r="K103" s="15">
        <v>1.18</v>
      </c>
      <c r="L103" s="15">
        <f t="shared" si="6"/>
        <v>1.1766666666666665</v>
      </c>
      <c r="M103" s="15">
        <f t="shared" si="7"/>
        <v>5.7735026918962632E-3</v>
      </c>
      <c r="N103" s="15">
        <f t="shared" si="8"/>
        <v>0.49066595115265699</v>
      </c>
      <c r="O103" s="3"/>
      <c r="P103" s="24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1.18</v>
      </c>
      <c r="Y103" s="4">
        <v>1.1399999999999999</v>
      </c>
      <c r="Z103" s="4">
        <v>1.17</v>
      </c>
      <c r="AA103" s="15">
        <f t="shared" si="9"/>
        <v>1.1633333333333333</v>
      </c>
      <c r="AB103" s="15">
        <f t="shared" si="10"/>
        <v>2.0816659994661344E-2</v>
      </c>
      <c r="AC103" s="15">
        <f t="shared" si="11"/>
        <v>1.7893977072774796</v>
      </c>
    </row>
    <row r="104" spans="1:29" s="1" customFormat="1" x14ac:dyDescent="0.25">
      <c r="A104" s="24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5" t="s">
        <v>12</v>
      </c>
      <c r="J104" s="15" t="s">
        <v>12</v>
      </c>
      <c r="K104" s="15" t="s">
        <v>12</v>
      </c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3"/>
      <c r="P104" s="24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5">
        <v>1.05</v>
      </c>
      <c r="J105" s="15">
        <v>1.06</v>
      </c>
      <c r="K105" s="15">
        <v>1.05</v>
      </c>
      <c r="L105" s="15">
        <f t="shared" si="6"/>
        <v>1.0533333333333335</v>
      </c>
      <c r="M105" s="15">
        <f t="shared" si="7"/>
        <v>5.7735026918962632E-3</v>
      </c>
      <c r="N105" s="15">
        <f t="shared" si="8"/>
        <v>0.54811734416736668</v>
      </c>
      <c r="O105" s="3"/>
      <c r="P105" s="24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1.04</v>
      </c>
      <c r="Y105" s="4">
        <v>0.98</v>
      </c>
      <c r="Z105" s="4">
        <v>1.04</v>
      </c>
      <c r="AA105" s="15">
        <f t="shared" si="9"/>
        <v>1.02</v>
      </c>
      <c r="AB105" s="15">
        <f t="shared" si="10"/>
        <v>3.4641016151377574E-2</v>
      </c>
      <c r="AC105" s="15">
        <f t="shared" si="11"/>
        <v>3.3961780540566249</v>
      </c>
    </row>
    <row r="106" spans="1:29" s="1" customFormat="1" x14ac:dyDescent="0.25">
      <c r="A106" s="24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4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5">
        <v>1.22</v>
      </c>
      <c r="J107" s="15">
        <v>1.23</v>
      </c>
      <c r="K107" s="15">
        <v>1.21</v>
      </c>
      <c r="L107" s="15">
        <f t="shared" si="6"/>
        <v>1.22</v>
      </c>
      <c r="M107" s="15">
        <f t="shared" si="7"/>
        <v>1.0000000000000009E-2</v>
      </c>
      <c r="N107" s="15">
        <f t="shared" si="8"/>
        <v>0.81967213114754167</v>
      </c>
      <c r="O107" s="3"/>
      <c r="P107" s="24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1.22</v>
      </c>
      <c r="Y107" s="4">
        <v>1.24</v>
      </c>
      <c r="Z107" s="4">
        <v>1.2</v>
      </c>
      <c r="AA107" s="15">
        <f t="shared" si="9"/>
        <v>1.22</v>
      </c>
      <c r="AB107" s="15">
        <f t="shared" si="10"/>
        <v>2.0000000000000018E-2</v>
      </c>
      <c r="AC107" s="15">
        <f t="shared" si="11"/>
        <v>1.6393442622950833</v>
      </c>
    </row>
    <row r="108" spans="1:29" s="1" customFormat="1" x14ac:dyDescent="0.25">
      <c r="A108" s="24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5">
        <v>5.38</v>
      </c>
      <c r="J108" s="15">
        <v>5.39</v>
      </c>
      <c r="K108" s="15">
        <v>5.38</v>
      </c>
      <c r="L108" s="15">
        <f t="shared" si="6"/>
        <v>5.3833333333333329</v>
      </c>
      <c r="M108" s="15">
        <f t="shared" si="7"/>
        <v>5.7735026918961348E-3</v>
      </c>
      <c r="N108" s="15">
        <f t="shared" si="8"/>
        <v>0.10724772802283841</v>
      </c>
      <c r="O108" s="3"/>
      <c r="P108" s="24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5.41</v>
      </c>
      <c r="Y108" s="4">
        <v>5.38</v>
      </c>
      <c r="Z108" s="4">
        <v>5.38</v>
      </c>
      <c r="AA108" s="15">
        <f t="shared" si="9"/>
        <v>5.39</v>
      </c>
      <c r="AB108" s="15">
        <f t="shared" si="10"/>
        <v>1.7320508075688915E-2</v>
      </c>
      <c r="AC108" s="15">
        <f t="shared" si="11"/>
        <v>0.32134523331519327</v>
      </c>
    </row>
    <row r="109" spans="1:29" s="1" customFormat="1" x14ac:dyDescent="0.25">
      <c r="A109" s="24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11">
        <v>1.18</v>
      </c>
      <c r="J109" s="15">
        <v>1.2</v>
      </c>
      <c r="K109" s="15">
        <v>1.2</v>
      </c>
      <c r="L109" s="15">
        <f t="shared" si="6"/>
        <v>1.1933333333333334</v>
      </c>
      <c r="M109" s="15">
        <f t="shared" si="7"/>
        <v>1.1547005383792525E-2</v>
      </c>
      <c r="N109" s="15">
        <f t="shared" si="8"/>
        <v>0.9676261494798204</v>
      </c>
      <c r="O109" s="3"/>
      <c r="P109" s="24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1.24</v>
      </c>
      <c r="Y109" s="4">
        <v>1.24</v>
      </c>
      <c r="Z109" s="4">
        <v>1.1599999999999999</v>
      </c>
      <c r="AA109" s="15">
        <f t="shared" si="9"/>
        <v>1.2133333333333332</v>
      </c>
      <c r="AB109" s="15">
        <f t="shared" si="10"/>
        <v>4.6188021535170098E-2</v>
      </c>
      <c r="AC109" s="15">
        <f t="shared" si="11"/>
        <v>3.8067050715799535</v>
      </c>
    </row>
    <row r="110" spans="1:29" s="1" customFormat="1" x14ac:dyDescent="0.25">
      <c r="A110" s="24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5">
        <v>1.99</v>
      </c>
      <c r="J110" s="11">
        <v>2.0099999999999998</v>
      </c>
      <c r="K110" s="11">
        <v>1.97</v>
      </c>
      <c r="L110" s="15">
        <f t="shared" si="6"/>
        <v>1.99</v>
      </c>
      <c r="M110" s="15">
        <f t="shared" si="7"/>
        <v>1.9999999999999907E-2</v>
      </c>
      <c r="N110" s="15">
        <f t="shared" si="8"/>
        <v>1.005025125628136</v>
      </c>
      <c r="O110" s="3"/>
      <c r="P110" s="24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1.99</v>
      </c>
      <c r="Y110" s="4">
        <v>1.96</v>
      </c>
      <c r="Z110" s="4">
        <v>1.99</v>
      </c>
      <c r="AA110" s="15">
        <f t="shared" si="9"/>
        <v>1.9800000000000002</v>
      </c>
      <c r="AB110" s="15">
        <f t="shared" si="10"/>
        <v>1.7320508075688787E-2</v>
      </c>
      <c r="AC110" s="15">
        <f t="shared" si="11"/>
        <v>0.87477313513579724</v>
      </c>
    </row>
    <row r="111" spans="1:29" s="1" customFormat="1" x14ac:dyDescent="0.25">
      <c r="A111" s="24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5" t="s">
        <v>12</v>
      </c>
      <c r="J111" s="15" t="s">
        <v>12</v>
      </c>
      <c r="K111" s="15" t="s">
        <v>12</v>
      </c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11">
        <v>1.1299999999999999</v>
      </c>
      <c r="J112" s="11">
        <v>1.17</v>
      </c>
      <c r="K112" s="11">
        <v>1.1200000000000001</v>
      </c>
      <c r="L112" s="15">
        <f t="shared" si="6"/>
        <v>1.1399999999999999</v>
      </c>
      <c r="M112" s="15">
        <f t="shared" si="7"/>
        <v>2.6457513110645845E-2</v>
      </c>
      <c r="N112" s="15">
        <f t="shared" si="8"/>
        <v>2.3208344833899863</v>
      </c>
      <c r="O112" s="3"/>
      <c r="P112" s="24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1.1299999999999999</v>
      </c>
      <c r="Y112" s="5">
        <v>1.1200000000000001</v>
      </c>
      <c r="Z112" s="4">
        <v>1.1000000000000001</v>
      </c>
      <c r="AA112" s="15">
        <f t="shared" si="9"/>
        <v>1.1166666666666667</v>
      </c>
      <c r="AB112" s="15">
        <f t="shared" si="10"/>
        <v>1.5275252316519383E-2</v>
      </c>
      <c r="AC112" s="15">
        <f t="shared" si="11"/>
        <v>1.3679330432703924</v>
      </c>
    </row>
    <row r="113" spans="1:29" s="1" customFormat="1" x14ac:dyDescent="0.25">
      <c r="A113" s="24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 t="s">
        <v>12</v>
      </c>
      <c r="Y113" s="4" t="s">
        <v>12</v>
      </c>
      <c r="Z113" s="4" t="s">
        <v>12</v>
      </c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5">
        <v>1.92</v>
      </c>
      <c r="J114" s="15">
        <v>1.94</v>
      </c>
      <c r="K114" s="15">
        <v>1.9</v>
      </c>
      <c r="L114" s="15">
        <f t="shared" si="6"/>
        <v>1.92</v>
      </c>
      <c r="M114" s="15">
        <f t="shared" si="7"/>
        <v>2.0000000000000018E-2</v>
      </c>
      <c r="N114" s="15">
        <f t="shared" si="8"/>
        <v>1.0416666666666676</v>
      </c>
      <c r="O114" s="3"/>
      <c r="P114" s="24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1.92</v>
      </c>
      <c r="Y114" s="4">
        <v>1.87</v>
      </c>
      <c r="Z114" s="4">
        <v>1.87</v>
      </c>
      <c r="AA114" s="15">
        <f t="shared" si="9"/>
        <v>1.8866666666666667</v>
      </c>
      <c r="AB114" s="15">
        <f t="shared" si="10"/>
        <v>2.8867513459481187E-2</v>
      </c>
      <c r="AC114" s="15">
        <f t="shared" si="11"/>
        <v>1.5300802187004163</v>
      </c>
    </row>
    <row r="115" spans="1:29" s="1" customFormat="1" x14ac:dyDescent="0.25">
      <c r="A115" s="24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5">
        <v>1.25</v>
      </c>
      <c r="J115" s="15">
        <v>1.24</v>
      </c>
      <c r="K115" s="15">
        <v>1.24</v>
      </c>
      <c r="L115" s="15">
        <f t="shared" si="6"/>
        <v>1.2433333333333334</v>
      </c>
      <c r="M115" s="15">
        <f t="shared" si="7"/>
        <v>5.7735026918962632E-3</v>
      </c>
      <c r="N115" s="15">
        <f t="shared" si="8"/>
        <v>0.46435678487101312</v>
      </c>
      <c r="O115" s="3"/>
      <c r="P115" s="24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1.19</v>
      </c>
      <c r="Y115" s="4">
        <v>1.1399999999999999</v>
      </c>
      <c r="Z115" s="4">
        <v>1.17</v>
      </c>
      <c r="AA115" s="15">
        <f t="shared" si="9"/>
        <v>1.1666666666666667</v>
      </c>
      <c r="AB115" s="15">
        <f t="shared" si="10"/>
        <v>2.5166114784235857E-2</v>
      </c>
      <c r="AC115" s="15">
        <f t="shared" si="11"/>
        <v>2.1570955529345017</v>
      </c>
    </row>
    <row r="116" spans="1:29" s="1" customFormat="1" x14ac:dyDescent="0.25">
      <c r="A116" s="24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5">
        <v>1.22</v>
      </c>
      <c r="J116" s="15">
        <v>1.23</v>
      </c>
      <c r="K116" s="15">
        <v>1.2</v>
      </c>
      <c r="L116" s="15">
        <f t="shared" si="6"/>
        <v>1.2166666666666668</v>
      </c>
      <c r="M116" s="15">
        <f t="shared" si="7"/>
        <v>1.527525231651948E-2</v>
      </c>
      <c r="N116" s="15">
        <f t="shared" si="8"/>
        <v>1.2555001903988612</v>
      </c>
      <c r="O116" s="3"/>
      <c r="P116" s="24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5">
        <v>1.1100000000000001</v>
      </c>
      <c r="J117" s="15">
        <v>1.1100000000000001</v>
      </c>
      <c r="K117" s="15">
        <v>1.0900000000000001</v>
      </c>
      <c r="L117" s="15">
        <f t="shared" si="6"/>
        <v>1.1033333333333335</v>
      </c>
      <c r="M117" s="15">
        <f t="shared" si="7"/>
        <v>1.1547005383792525E-2</v>
      </c>
      <c r="N117" s="15">
        <f t="shared" si="8"/>
        <v>1.0465563791956969</v>
      </c>
      <c r="O117" s="3"/>
      <c r="P117" s="24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1.1000000000000001</v>
      </c>
      <c r="Y117" s="4">
        <v>1.07</v>
      </c>
      <c r="Z117" s="4">
        <v>1.1000000000000001</v>
      </c>
      <c r="AA117" s="15">
        <f t="shared" si="9"/>
        <v>1.0900000000000001</v>
      </c>
      <c r="AB117" s="15">
        <f t="shared" si="10"/>
        <v>1.7320508075688787E-2</v>
      </c>
      <c r="AC117" s="15">
        <f t="shared" si="11"/>
        <v>1.5890374381365857</v>
      </c>
    </row>
    <row r="118" spans="1:29" s="1" customFormat="1" x14ac:dyDescent="0.25">
      <c r="A118" s="24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5" t="s">
        <v>12</v>
      </c>
      <c r="J118" s="15" t="s">
        <v>12</v>
      </c>
      <c r="K118" s="15" t="s">
        <v>12</v>
      </c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topLeftCell="A58" zoomScaleNormal="100" workbookViewId="0">
      <selection activeCell="L103" sqref="L103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11">
        <v>1.37</v>
      </c>
      <c r="J23" s="11">
        <v>1.38</v>
      </c>
      <c r="K23" s="11">
        <v>1.38</v>
      </c>
      <c r="L23" s="15">
        <f t="shared" si="0"/>
        <v>1.3766666666666667</v>
      </c>
      <c r="M23" s="15">
        <f t="shared" si="1"/>
        <v>5.7735026918961348E-3</v>
      </c>
      <c r="N23" s="15">
        <f t="shared" si="2"/>
        <v>0.41938276212320585</v>
      </c>
      <c r="O23" s="3"/>
      <c r="P23" s="24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11">
        <v>1.1299999999999999</v>
      </c>
      <c r="J24" s="15">
        <v>1.1200000000000001</v>
      </c>
      <c r="K24" s="15">
        <v>1.1200000000000001</v>
      </c>
      <c r="L24" s="15">
        <f t="shared" si="0"/>
        <v>1.1233333333333333</v>
      </c>
      <c r="M24" s="15">
        <f t="shared" si="1"/>
        <v>5.7735026918961348E-3</v>
      </c>
      <c r="N24" s="15">
        <f t="shared" si="2"/>
        <v>0.51396166396701504</v>
      </c>
      <c r="O24" s="3"/>
      <c r="P24" s="24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11">
        <v>1.1399999999999999</v>
      </c>
      <c r="J25" s="15">
        <v>1.1399999999999999</v>
      </c>
      <c r="K25" s="15">
        <v>1.1499999999999999</v>
      </c>
      <c r="L25" s="15">
        <f t="shared" si="0"/>
        <v>1.1433333333333333</v>
      </c>
      <c r="M25" s="15">
        <f t="shared" si="1"/>
        <v>5.7735026918962632E-3</v>
      </c>
      <c r="N25" s="15">
        <f t="shared" si="2"/>
        <v>0.50497108092387144</v>
      </c>
      <c r="O25" s="3"/>
      <c r="P25" s="24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1.08</v>
      </c>
      <c r="Y25" s="4">
        <v>1.07</v>
      </c>
      <c r="Z25" s="5">
        <v>1.07</v>
      </c>
      <c r="AA25" s="15">
        <f t="shared" si="3"/>
        <v>1.0733333333333335</v>
      </c>
      <c r="AB25" s="15">
        <f t="shared" si="4"/>
        <v>5.7735026918962632E-3</v>
      </c>
      <c r="AC25" s="15">
        <f t="shared" si="5"/>
        <v>0.53790397750586294</v>
      </c>
    </row>
    <row r="26" spans="1:29" s="1" customFormat="1" x14ac:dyDescent="0.25">
      <c r="A26" s="24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5">
        <v>1.35</v>
      </c>
      <c r="J26" s="15">
        <v>1.37</v>
      </c>
      <c r="K26" s="15">
        <v>1.35</v>
      </c>
      <c r="L26" s="15">
        <f t="shared" si="0"/>
        <v>1.3566666666666667</v>
      </c>
      <c r="M26" s="15">
        <f t="shared" si="1"/>
        <v>1.1547005383792525E-2</v>
      </c>
      <c r="N26" s="15">
        <f t="shared" si="2"/>
        <v>0.85113061796996492</v>
      </c>
      <c r="O26" s="3"/>
      <c r="P26" s="24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1.36</v>
      </c>
      <c r="Y26" s="4">
        <v>1.34</v>
      </c>
      <c r="Z26" s="5">
        <v>1.35</v>
      </c>
      <c r="AA26" s="15">
        <f t="shared" si="3"/>
        <v>1.3500000000000003</v>
      </c>
      <c r="AB26" s="15">
        <f t="shared" si="4"/>
        <v>1.0000000000000009E-2</v>
      </c>
      <c r="AC26" s="15">
        <f t="shared" si="5"/>
        <v>0.74074074074074125</v>
      </c>
    </row>
    <row r="27" spans="1:29" s="1" customFormat="1" x14ac:dyDescent="0.25">
      <c r="A27" s="24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5">
        <v>1.41</v>
      </c>
      <c r="J27" s="15">
        <v>1.41</v>
      </c>
      <c r="K27" s="15">
        <v>1.42</v>
      </c>
      <c r="L27" s="15">
        <f t="shared" si="0"/>
        <v>1.4133333333333333</v>
      </c>
      <c r="M27" s="15">
        <f t="shared" si="1"/>
        <v>5.7735026918962632E-3</v>
      </c>
      <c r="N27" s="15">
        <f t="shared" si="2"/>
        <v>0.40850254895492433</v>
      </c>
      <c r="O27" s="3"/>
      <c r="P27" s="24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1.4</v>
      </c>
      <c r="Y27" s="4">
        <v>1.41</v>
      </c>
      <c r="Z27" s="5">
        <v>1.41</v>
      </c>
      <c r="AA27" s="15">
        <f t="shared" si="3"/>
        <v>1.4066666666666665</v>
      </c>
      <c r="AB27" s="15">
        <f t="shared" si="4"/>
        <v>5.7735026918962632E-3</v>
      </c>
      <c r="AC27" s="15">
        <f t="shared" si="5"/>
        <v>0.4104385799926254</v>
      </c>
    </row>
    <row r="28" spans="1:29" s="1" customFormat="1" x14ac:dyDescent="0.25">
      <c r="A28" s="24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5">
        <v>1.59</v>
      </c>
      <c r="J28" s="15">
        <v>1.59</v>
      </c>
      <c r="K28" s="15">
        <v>1.58</v>
      </c>
      <c r="L28" s="15">
        <f t="shared" si="0"/>
        <v>1.5866666666666667</v>
      </c>
      <c r="M28" s="15">
        <f t="shared" si="1"/>
        <v>5.7735026918962632E-3</v>
      </c>
      <c r="N28" s="15">
        <f t="shared" si="2"/>
        <v>0.36387622007749559</v>
      </c>
      <c r="O28" s="3"/>
      <c r="P28" s="24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1.6</v>
      </c>
      <c r="Y28" s="4">
        <v>1.57</v>
      </c>
      <c r="Z28" s="5">
        <v>1.59</v>
      </c>
      <c r="AA28" s="15">
        <f t="shared" si="3"/>
        <v>1.5866666666666667</v>
      </c>
      <c r="AB28" s="15">
        <f t="shared" si="4"/>
        <v>1.527525231651948E-2</v>
      </c>
      <c r="AC28" s="15">
        <f t="shared" si="5"/>
        <v>0.96272598633526141</v>
      </c>
    </row>
    <row r="29" spans="1:29" s="1" customFormat="1" x14ac:dyDescent="0.25">
      <c r="A29" s="24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5">
        <v>1.94</v>
      </c>
      <c r="J29" s="15">
        <v>1.92</v>
      </c>
      <c r="K29" s="15">
        <v>1.9</v>
      </c>
      <c r="L29" s="15">
        <f t="shared" si="0"/>
        <v>1.92</v>
      </c>
      <c r="M29" s="15">
        <f t="shared" si="1"/>
        <v>2.0000000000000018E-2</v>
      </c>
      <c r="N29" s="15">
        <f t="shared" si="2"/>
        <v>1.0416666666666676</v>
      </c>
      <c r="O29" s="3"/>
      <c r="P29" s="24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1.91</v>
      </c>
      <c r="Y29" s="4">
        <v>1.91</v>
      </c>
      <c r="Z29" s="5">
        <v>1.92</v>
      </c>
      <c r="AA29" s="15">
        <f t="shared" si="3"/>
        <v>1.9133333333333333</v>
      </c>
      <c r="AB29" s="15">
        <f t="shared" si="4"/>
        <v>5.7735026918962632E-3</v>
      </c>
      <c r="AC29" s="15">
        <f t="shared" si="5"/>
        <v>0.3017510117715817</v>
      </c>
    </row>
    <row r="30" spans="1:29" s="1" customFormat="1" x14ac:dyDescent="0.25">
      <c r="A30" s="24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5">
        <v>1.17</v>
      </c>
      <c r="J30" s="15">
        <v>1.18</v>
      </c>
      <c r="K30" s="15">
        <v>1.2</v>
      </c>
      <c r="L30" s="15">
        <f t="shared" si="0"/>
        <v>1.1833333333333333</v>
      </c>
      <c r="M30" s="15">
        <f t="shared" si="1"/>
        <v>1.527525231651948E-2</v>
      </c>
      <c r="N30" s="15">
        <f t="shared" si="2"/>
        <v>1.2908663929453081</v>
      </c>
      <c r="O30" s="3"/>
      <c r="P30" s="24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1.19</v>
      </c>
      <c r="Y30" s="4">
        <v>1.19</v>
      </c>
      <c r="Z30" s="5">
        <v>1.19</v>
      </c>
      <c r="AA30" s="15">
        <f t="shared" si="3"/>
        <v>1.19</v>
      </c>
      <c r="AB30" s="15">
        <f t="shared" si="4"/>
        <v>0</v>
      </c>
      <c r="AC30" s="15">
        <f t="shared" si="5"/>
        <v>0</v>
      </c>
    </row>
    <row r="31" spans="1:29" s="1" customFormat="1" x14ac:dyDescent="0.25">
      <c r="A31" s="24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5">
        <v>2.73</v>
      </c>
      <c r="J31" s="15">
        <v>2.69</v>
      </c>
      <c r="K31" s="15">
        <v>2.7</v>
      </c>
      <c r="L31" s="15">
        <f t="shared" si="0"/>
        <v>2.706666666666667</v>
      </c>
      <c r="M31" s="15">
        <f t="shared" si="1"/>
        <v>2.0816659994661309E-2</v>
      </c>
      <c r="N31" s="15">
        <f t="shared" si="2"/>
        <v>0.76908842344807793</v>
      </c>
      <c r="O31" s="3"/>
      <c r="P31" s="24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2.69</v>
      </c>
      <c r="Y31" s="4">
        <v>2.7</v>
      </c>
      <c r="Z31" s="5">
        <v>2.7</v>
      </c>
      <c r="AA31" s="15">
        <f t="shared" si="3"/>
        <v>2.6966666666666668</v>
      </c>
      <c r="AB31" s="15">
        <f t="shared" si="4"/>
        <v>5.7735026918963907E-3</v>
      </c>
      <c r="AC31" s="15">
        <f t="shared" si="5"/>
        <v>0.21409775124461278</v>
      </c>
    </row>
    <row r="32" spans="1:29" s="1" customFormat="1" x14ac:dyDescent="0.25">
      <c r="A32" s="24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5">
        <v>1.07</v>
      </c>
      <c r="J32" s="15">
        <v>1.1299999999999999</v>
      </c>
      <c r="K32" s="15">
        <v>1.0900000000000001</v>
      </c>
      <c r="L32" s="15">
        <f t="shared" si="0"/>
        <v>1.0966666666666667</v>
      </c>
      <c r="M32" s="15">
        <f t="shared" si="1"/>
        <v>3.0550504633038839E-2</v>
      </c>
      <c r="N32" s="15">
        <f t="shared" si="2"/>
        <v>2.7857603008850007</v>
      </c>
      <c r="O32" s="3"/>
      <c r="P32" s="24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5" t="e">
        <f t="shared" si="3"/>
        <v>#DIV/0!</v>
      </c>
      <c r="AB32" s="15" t="e">
        <f t="shared" si="4"/>
        <v>#DIV/0!</v>
      </c>
      <c r="AC32" s="15" t="e">
        <f t="shared" si="5"/>
        <v>#DIV/0!</v>
      </c>
    </row>
    <row r="33" spans="1:29" s="1" customFormat="1" x14ac:dyDescent="0.25">
      <c r="A33" s="24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5">
        <v>1.75</v>
      </c>
      <c r="J33" s="15">
        <v>1.75</v>
      </c>
      <c r="K33" s="15">
        <v>1.77</v>
      </c>
      <c r="L33" s="15">
        <f t="shared" si="0"/>
        <v>1.7566666666666666</v>
      </c>
      <c r="M33" s="15">
        <f t="shared" si="1"/>
        <v>1.1547005383792525E-2</v>
      </c>
      <c r="N33" s="15">
        <f t="shared" si="2"/>
        <v>0.65732478465612099</v>
      </c>
      <c r="O33" s="3"/>
      <c r="P33" s="24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1.73</v>
      </c>
      <c r="Y33" s="4">
        <v>1.75</v>
      </c>
      <c r="Z33" s="5">
        <v>1.75</v>
      </c>
      <c r="AA33" s="15">
        <f t="shared" si="3"/>
        <v>1.7433333333333334</v>
      </c>
      <c r="AB33" s="15">
        <f t="shared" si="4"/>
        <v>1.1547005383792525E-2</v>
      </c>
      <c r="AC33" s="15">
        <f t="shared" si="5"/>
        <v>0.66235212526534559</v>
      </c>
    </row>
    <row r="34" spans="1:29" s="1" customFormat="1" x14ac:dyDescent="0.25">
      <c r="A34" s="24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5">
        <v>1.1399999999999999</v>
      </c>
      <c r="J34" s="15">
        <v>1.1399999999999999</v>
      </c>
      <c r="K34" s="15">
        <v>1.1499999999999999</v>
      </c>
      <c r="L34" s="15">
        <f t="shared" si="0"/>
        <v>1.1433333333333333</v>
      </c>
      <c r="M34" s="15">
        <f t="shared" si="1"/>
        <v>5.7735026918962632E-3</v>
      </c>
      <c r="N34" s="15">
        <f t="shared" si="2"/>
        <v>0.50497108092387144</v>
      </c>
      <c r="O34" s="3"/>
      <c r="P34" s="24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1.1399999999999999</v>
      </c>
      <c r="Y34" s="4">
        <v>1.1299999999999999</v>
      </c>
      <c r="Z34" s="5">
        <v>1.1599999999999999</v>
      </c>
      <c r="AA34" s="15">
        <f t="shared" si="3"/>
        <v>1.1433333333333333</v>
      </c>
      <c r="AB34" s="15">
        <f t="shared" si="4"/>
        <v>1.527525231651948E-2</v>
      </c>
      <c r="AC34" s="15">
        <f t="shared" si="5"/>
        <v>1.3360278994040362</v>
      </c>
    </row>
    <row r="35" spans="1:29" s="1" customFormat="1" x14ac:dyDescent="0.25">
      <c r="A35" s="24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5">
        <v>1.1000000000000001</v>
      </c>
      <c r="J35" s="15">
        <v>1.1200000000000001</v>
      </c>
      <c r="K35" s="15">
        <v>1.1299999999999999</v>
      </c>
      <c r="L35" s="15">
        <f t="shared" si="0"/>
        <v>1.1166666666666667</v>
      </c>
      <c r="M35" s="15">
        <f t="shared" si="1"/>
        <v>1.5275252316519385E-2</v>
      </c>
      <c r="N35" s="15">
        <f t="shared" si="2"/>
        <v>1.3679330432703927</v>
      </c>
      <c r="O35" s="3"/>
      <c r="P35" s="24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1.19</v>
      </c>
      <c r="Y35" s="4">
        <v>1.1299999999999999</v>
      </c>
      <c r="Z35" s="4">
        <v>1.19</v>
      </c>
      <c r="AA35" s="15">
        <f t="shared" si="3"/>
        <v>1.17</v>
      </c>
      <c r="AB35" s="15">
        <f t="shared" si="4"/>
        <v>3.4641016151377574E-2</v>
      </c>
      <c r="AC35" s="15">
        <f t="shared" si="5"/>
        <v>2.9607706112288525</v>
      </c>
    </row>
    <row r="36" spans="1:29" s="1" customFormat="1" x14ac:dyDescent="0.25">
      <c r="A36" s="24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5">
        <v>1.1499999999999999</v>
      </c>
      <c r="J36" s="15">
        <v>1.1399999999999999</v>
      </c>
      <c r="K36" s="15">
        <v>1.17</v>
      </c>
      <c r="L36" s="15">
        <f t="shared" si="0"/>
        <v>1.1533333333333333</v>
      </c>
      <c r="M36" s="15">
        <f t="shared" si="1"/>
        <v>1.527525231651948E-2</v>
      </c>
      <c r="N36" s="15">
        <f t="shared" si="2"/>
        <v>1.3244438424727873</v>
      </c>
      <c r="O36" s="3"/>
      <c r="P36" s="24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1.19</v>
      </c>
      <c r="Y36" s="4">
        <v>1.1599999999999999</v>
      </c>
      <c r="Z36" s="4">
        <v>1.19</v>
      </c>
      <c r="AA36" s="15">
        <f t="shared" si="3"/>
        <v>1.18</v>
      </c>
      <c r="AB36" s="15">
        <f t="shared" si="4"/>
        <v>1.7320508075688787E-2</v>
      </c>
      <c r="AC36" s="15">
        <f t="shared" si="5"/>
        <v>1.4678396674312533</v>
      </c>
    </row>
    <row r="37" spans="1:29" s="1" customFormat="1" x14ac:dyDescent="0.25">
      <c r="A37" s="24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5">
        <v>1</v>
      </c>
      <c r="J37" s="15">
        <v>1.01</v>
      </c>
      <c r="K37" s="15">
        <v>1.01</v>
      </c>
      <c r="L37" s="15">
        <f t="shared" si="0"/>
        <v>1.0066666666666666</v>
      </c>
      <c r="M37" s="15">
        <f t="shared" si="1"/>
        <v>5.7735026918962632E-3</v>
      </c>
      <c r="N37" s="15">
        <f t="shared" si="2"/>
        <v>0.57352675747313875</v>
      </c>
      <c r="O37" s="3"/>
      <c r="P37" s="24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0.99</v>
      </c>
      <c r="Y37" s="4">
        <v>0.97</v>
      </c>
      <c r="Z37" s="4">
        <v>0.97</v>
      </c>
      <c r="AA37" s="15">
        <f t="shared" si="3"/>
        <v>0.97666666666666657</v>
      </c>
      <c r="AB37" s="15">
        <f t="shared" si="4"/>
        <v>1.1547005383792525E-2</v>
      </c>
      <c r="AC37" s="15">
        <f t="shared" si="5"/>
        <v>1.1822872406613509</v>
      </c>
    </row>
    <row r="38" spans="1:29" s="1" customFormat="1" x14ac:dyDescent="0.25">
      <c r="A38" s="24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5">
        <v>1.27</v>
      </c>
      <c r="J38" s="15">
        <v>1.24</v>
      </c>
      <c r="K38" s="15">
        <v>1.28</v>
      </c>
      <c r="L38" s="15">
        <f t="shared" si="0"/>
        <v>1.2633333333333334</v>
      </c>
      <c r="M38" s="15">
        <f t="shared" si="1"/>
        <v>2.0816659994661344E-2</v>
      </c>
      <c r="N38" s="15">
        <f t="shared" si="2"/>
        <v>1.6477567278096048</v>
      </c>
      <c r="O38" s="3"/>
      <c r="P38" s="24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1.28</v>
      </c>
      <c r="Y38" s="4">
        <v>1.28</v>
      </c>
      <c r="Z38" s="4">
        <v>1.26</v>
      </c>
      <c r="AA38" s="15">
        <f t="shared" si="3"/>
        <v>1.2733333333333334</v>
      </c>
      <c r="AB38" s="15">
        <f t="shared" si="4"/>
        <v>1.1547005383792525E-2</v>
      </c>
      <c r="AC38" s="15">
        <f t="shared" si="5"/>
        <v>0.90683288354391545</v>
      </c>
    </row>
    <row r="39" spans="1:29" s="1" customFormat="1" x14ac:dyDescent="0.25">
      <c r="A39" s="24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5">
        <v>1.22</v>
      </c>
      <c r="J39" s="15">
        <v>1.22</v>
      </c>
      <c r="K39" s="15">
        <v>1.24</v>
      </c>
      <c r="L39" s="15">
        <f t="shared" si="0"/>
        <v>1.2266666666666666</v>
      </c>
      <c r="M39" s="15">
        <f t="shared" si="1"/>
        <v>1.1547005383792525E-2</v>
      </c>
      <c r="N39" s="15">
        <f t="shared" si="2"/>
        <v>0.94133196063526015</v>
      </c>
      <c r="O39" s="3"/>
      <c r="P39" s="24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1.23</v>
      </c>
      <c r="Y39" s="4">
        <v>1.23</v>
      </c>
      <c r="Z39" s="4">
        <v>1.23</v>
      </c>
      <c r="AA39" s="15">
        <f t="shared" si="3"/>
        <v>1.23</v>
      </c>
      <c r="AB39" s="15">
        <f t="shared" si="4"/>
        <v>0</v>
      </c>
      <c r="AC39" s="15">
        <f t="shared" si="5"/>
        <v>0</v>
      </c>
    </row>
    <row r="40" spans="1:29" s="1" customFormat="1" x14ac:dyDescent="0.25">
      <c r="A40" s="24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5">
        <v>1.21</v>
      </c>
      <c r="J40" s="15">
        <v>1.2</v>
      </c>
      <c r="K40" s="15">
        <v>1.2</v>
      </c>
      <c r="L40" s="15">
        <f t="shared" si="0"/>
        <v>1.2033333333333334</v>
      </c>
      <c r="M40" s="15">
        <f t="shared" si="1"/>
        <v>5.7735026918962632E-3</v>
      </c>
      <c r="N40" s="15">
        <f t="shared" si="2"/>
        <v>0.47979246747060361</v>
      </c>
      <c r="O40" s="3"/>
      <c r="P40" s="24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5">
        <v>1.63</v>
      </c>
      <c r="J41" s="15">
        <v>1.64</v>
      </c>
      <c r="K41" s="15">
        <v>1.63</v>
      </c>
      <c r="L41" s="15">
        <f t="shared" si="0"/>
        <v>1.6333333333333331</v>
      </c>
      <c r="M41" s="15">
        <f t="shared" si="1"/>
        <v>5.7735026918962632E-3</v>
      </c>
      <c r="N41" s="15">
        <f t="shared" si="2"/>
        <v>0.35347975664671005</v>
      </c>
      <c r="O41" s="3"/>
      <c r="P41" s="24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1.63</v>
      </c>
      <c r="Y41" s="4">
        <v>1.6</v>
      </c>
      <c r="Z41" s="4">
        <v>1.64</v>
      </c>
      <c r="AA41" s="15">
        <f t="shared" si="3"/>
        <v>1.6233333333333333</v>
      </c>
      <c r="AB41" s="15">
        <f t="shared" si="4"/>
        <v>2.0816659994661223E-2</v>
      </c>
      <c r="AC41" s="15">
        <f t="shared" si="5"/>
        <v>1.2823404514165024</v>
      </c>
    </row>
    <row r="42" spans="1:29" s="1" customFormat="1" x14ac:dyDescent="0.25">
      <c r="A42" s="24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4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s="1" customFormat="1" x14ac:dyDescent="0.25">
      <c r="A43" s="24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5">
        <v>1.33</v>
      </c>
      <c r="J43" s="15">
        <v>1.33</v>
      </c>
      <c r="K43" s="15">
        <v>1.34</v>
      </c>
      <c r="L43" s="15">
        <f t="shared" si="0"/>
        <v>1.3333333333333333</v>
      </c>
      <c r="M43" s="15">
        <f t="shared" si="1"/>
        <v>5.7735026918962632E-3</v>
      </c>
      <c r="N43" s="15">
        <f t="shared" si="2"/>
        <v>0.43301270189221974</v>
      </c>
      <c r="O43" s="3"/>
      <c r="P43" s="24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1.36</v>
      </c>
      <c r="Y43" s="4">
        <v>1.34</v>
      </c>
      <c r="Z43" s="4">
        <v>1.34</v>
      </c>
      <c r="AA43" s="15">
        <f t="shared" si="3"/>
        <v>1.3466666666666667</v>
      </c>
      <c r="AB43" s="15">
        <f t="shared" si="4"/>
        <v>1.1547005383792525E-2</v>
      </c>
      <c r="AC43" s="15">
        <f t="shared" si="5"/>
        <v>0.8574508948360785</v>
      </c>
    </row>
    <row r="44" spans="1:29" s="1" customFormat="1" x14ac:dyDescent="0.25">
      <c r="A44" s="24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5">
        <v>1.1100000000000001</v>
      </c>
      <c r="J44" s="15">
        <v>1.1200000000000001</v>
      </c>
      <c r="K44" s="15">
        <v>1.1100000000000001</v>
      </c>
      <c r="L44" s="15">
        <f t="shared" si="0"/>
        <v>1.1133333333333335</v>
      </c>
      <c r="M44" s="15">
        <f t="shared" si="1"/>
        <v>5.7735026918962632E-3</v>
      </c>
      <c r="N44" s="15">
        <f t="shared" si="2"/>
        <v>0.51857808609846667</v>
      </c>
      <c r="O44" s="3"/>
      <c r="P44" s="24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1.07</v>
      </c>
      <c r="Y44" s="4">
        <v>1.05</v>
      </c>
      <c r="Z44" s="4">
        <v>1.1299999999999999</v>
      </c>
      <c r="AA44" s="15">
        <f t="shared" si="3"/>
        <v>1.0833333333333333</v>
      </c>
      <c r="AB44" s="15">
        <f t="shared" si="4"/>
        <v>4.1633319989322563E-2</v>
      </c>
      <c r="AC44" s="15">
        <f t="shared" si="5"/>
        <v>3.8430756913220829</v>
      </c>
    </row>
    <row r="45" spans="1:29" s="1" customFormat="1" x14ac:dyDescent="0.25">
      <c r="A45" s="24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5" t="e">
        <f t="shared" si="3"/>
        <v>#DIV/0!</v>
      </c>
      <c r="AB45" s="15" t="e">
        <f t="shared" si="4"/>
        <v>#DIV/0!</v>
      </c>
      <c r="AC45" s="15" t="e">
        <f t="shared" si="5"/>
        <v>#DIV/0!</v>
      </c>
    </row>
    <row r="46" spans="1:29" s="1" customFormat="1" x14ac:dyDescent="0.25">
      <c r="A46" s="24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5">
        <v>1.1100000000000001</v>
      </c>
      <c r="J46" s="15">
        <v>1.1200000000000001</v>
      </c>
      <c r="K46" s="15">
        <v>1.1299999999999999</v>
      </c>
      <c r="L46" s="15">
        <f t="shared" si="0"/>
        <v>1.1200000000000001</v>
      </c>
      <c r="M46" s="15">
        <f t="shared" si="1"/>
        <v>9.9999999999998979E-3</v>
      </c>
      <c r="N46" s="15">
        <f t="shared" si="2"/>
        <v>0.89285714285713358</v>
      </c>
      <c r="O46" s="3"/>
      <c r="P46" s="24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4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5">
        <v>1.2</v>
      </c>
      <c r="J47" s="15">
        <v>1.21</v>
      </c>
      <c r="K47" s="15">
        <v>1.19</v>
      </c>
      <c r="L47" s="15">
        <f t="shared" si="0"/>
        <v>1.2</v>
      </c>
      <c r="M47" s="15">
        <f t="shared" si="1"/>
        <v>1.0000000000000009E-2</v>
      </c>
      <c r="N47" s="15">
        <f t="shared" si="2"/>
        <v>0.83333333333333415</v>
      </c>
      <c r="O47" s="3"/>
      <c r="P47" s="24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1.17</v>
      </c>
      <c r="Y47" s="4">
        <v>1.19</v>
      </c>
      <c r="Z47" s="4">
        <v>1.18</v>
      </c>
      <c r="AA47" s="15">
        <f t="shared" si="3"/>
        <v>1.18</v>
      </c>
      <c r="AB47" s="15">
        <f t="shared" si="4"/>
        <v>1.0000000000000009E-2</v>
      </c>
      <c r="AC47" s="15">
        <f t="shared" si="5"/>
        <v>0.84745762711864492</v>
      </c>
    </row>
    <row r="48" spans="1:29" s="1" customFormat="1" x14ac:dyDescent="0.25">
      <c r="A48" s="24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5" t="s">
        <v>12</v>
      </c>
      <c r="J48" s="15" t="s">
        <v>12</v>
      </c>
      <c r="K48" s="15" t="s">
        <v>12</v>
      </c>
      <c r="L48" s="15" t="e">
        <f t="shared" si="0"/>
        <v>#DIV/0!</v>
      </c>
      <c r="M48" s="15" t="e">
        <f t="shared" si="1"/>
        <v>#DIV/0!</v>
      </c>
      <c r="N48" s="15" t="e">
        <f t="shared" si="2"/>
        <v>#DIV/0!</v>
      </c>
      <c r="O48" s="3"/>
      <c r="P48" s="24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5" t="e">
        <f t="shared" si="3"/>
        <v>#DIV/0!</v>
      </c>
      <c r="AB48" s="15" t="e">
        <f t="shared" si="4"/>
        <v>#DIV/0!</v>
      </c>
      <c r="AC48" s="15" t="e">
        <f t="shared" si="5"/>
        <v>#DIV/0!</v>
      </c>
    </row>
    <row r="49" spans="1:29" s="1" customFormat="1" x14ac:dyDescent="0.25">
      <c r="A49" s="24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5">
        <v>1.6</v>
      </c>
      <c r="J49" s="15">
        <v>1.63</v>
      </c>
      <c r="K49" s="15">
        <v>1.59</v>
      </c>
      <c r="L49" s="15">
        <f t="shared" si="0"/>
        <v>1.6066666666666667</v>
      </c>
      <c r="M49" s="15">
        <f t="shared" si="1"/>
        <v>2.0816659994661223E-2</v>
      </c>
      <c r="N49" s="15">
        <f t="shared" si="2"/>
        <v>1.2956427382569227</v>
      </c>
      <c r="O49" s="3"/>
      <c r="P49" s="24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1.61</v>
      </c>
      <c r="Y49" s="4">
        <v>1.59</v>
      </c>
      <c r="Z49" s="4">
        <v>1.58</v>
      </c>
      <c r="AA49" s="15">
        <f t="shared" si="3"/>
        <v>1.5933333333333335</v>
      </c>
      <c r="AB49" s="15">
        <f t="shared" si="4"/>
        <v>1.527525231651948E-2</v>
      </c>
      <c r="AC49" s="15">
        <f t="shared" si="5"/>
        <v>0.95869784413302161</v>
      </c>
    </row>
    <row r="50" spans="1:29" s="1" customFormat="1" x14ac:dyDescent="0.25">
      <c r="A50" s="24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5">
        <v>1.1000000000000001</v>
      </c>
      <c r="J50" s="15">
        <v>1.0900000000000001</v>
      </c>
      <c r="K50" s="15">
        <v>1.1299999999999999</v>
      </c>
      <c r="L50" s="15">
        <f t="shared" si="0"/>
        <v>1.1066666666666667</v>
      </c>
      <c r="M50" s="15">
        <f t="shared" si="1"/>
        <v>2.0816659994661223E-2</v>
      </c>
      <c r="N50" s="15">
        <f t="shared" si="2"/>
        <v>1.881023493493484</v>
      </c>
      <c r="O50" s="3"/>
      <c r="P50" s="24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1.1100000000000001</v>
      </c>
      <c r="Y50" s="4">
        <v>1.05</v>
      </c>
      <c r="Z50" s="4">
        <v>1.03</v>
      </c>
      <c r="AA50" s="15">
        <f t="shared" si="3"/>
        <v>1.0633333333333335</v>
      </c>
      <c r="AB50" s="15">
        <f t="shared" si="4"/>
        <v>4.1633319989322688E-2</v>
      </c>
      <c r="AC50" s="15">
        <f t="shared" si="5"/>
        <v>3.9153592466447664</v>
      </c>
    </row>
    <row r="51" spans="1:29" s="1" customFormat="1" x14ac:dyDescent="0.25">
      <c r="A51" s="24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4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5">
        <v>1.1000000000000001</v>
      </c>
      <c r="J52" s="15">
        <v>1.1000000000000001</v>
      </c>
      <c r="K52" s="15">
        <v>1.1100000000000001</v>
      </c>
      <c r="L52" s="15">
        <f t="shared" si="0"/>
        <v>1.1033333333333335</v>
      </c>
      <c r="M52" s="15">
        <f t="shared" si="1"/>
        <v>5.7735026918962632E-3</v>
      </c>
      <c r="N52" s="15">
        <f t="shared" si="2"/>
        <v>0.52327818959784855</v>
      </c>
      <c r="O52" s="3"/>
      <c r="P52" s="24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1.1000000000000001</v>
      </c>
      <c r="Y52" s="4">
        <v>1.08</v>
      </c>
      <c r="Z52" s="4">
        <v>1.08</v>
      </c>
      <c r="AA52" s="15">
        <f t="shared" si="3"/>
        <v>1.0866666666666667</v>
      </c>
      <c r="AB52" s="15">
        <f t="shared" si="4"/>
        <v>1.1547005383792525E-2</v>
      </c>
      <c r="AC52" s="15">
        <f t="shared" si="5"/>
        <v>1.0626078574042199</v>
      </c>
    </row>
    <row r="53" spans="1:29" s="1" customFormat="1" x14ac:dyDescent="0.25">
      <c r="A53" s="24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5">
        <v>1.07</v>
      </c>
      <c r="J53" s="15">
        <v>1.07</v>
      </c>
      <c r="K53" s="15">
        <v>1.0900000000000001</v>
      </c>
      <c r="L53" s="15">
        <f t="shared" si="0"/>
        <v>1.0766666666666669</v>
      </c>
      <c r="M53" s="15">
        <f t="shared" si="1"/>
        <v>1.1547005383792526E-2</v>
      </c>
      <c r="N53" s="15">
        <f t="shared" si="2"/>
        <v>1.0724772802284077</v>
      </c>
      <c r="O53" s="3"/>
      <c r="P53" s="24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1.1100000000000001</v>
      </c>
      <c r="Y53" s="4">
        <v>1.1200000000000001</v>
      </c>
      <c r="Z53" s="4">
        <v>1.1100000000000001</v>
      </c>
      <c r="AA53" s="15">
        <f t="shared" si="3"/>
        <v>1.1133333333333335</v>
      </c>
      <c r="AB53" s="15">
        <f t="shared" si="4"/>
        <v>5.7735026918962632E-3</v>
      </c>
      <c r="AC53" s="15">
        <f t="shared" si="5"/>
        <v>0.51857808609846667</v>
      </c>
    </row>
    <row r="54" spans="1:29" s="1" customFormat="1" x14ac:dyDescent="0.25">
      <c r="A54" s="24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3"/>
      <c r="P54" s="24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5" t="e">
        <f t="shared" si="3"/>
        <v>#DIV/0!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4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5">
        <v>1.31</v>
      </c>
      <c r="J55" s="15">
        <v>1.33</v>
      </c>
      <c r="K55" s="15">
        <v>1.34</v>
      </c>
      <c r="L55" s="15">
        <f t="shared" si="0"/>
        <v>1.3266666666666669</v>
      </c>
      <c r="M55" s="15">
        <f t="shared" si="1"/>
        <v>1.527525231651948E-2</v>
      </c>
      <c r="N55" s="15">
        <f t="shared" si="2"/>
        <v>1.1514009283808653</v>
      </c>
      <c r="O55" s="3"/>
      <c r="P55" s="24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1.34</v>
      </c>
      <c r="Y55" s="4">
        <v>1.32</v>
      </c>
      <c r="Z55" s="4">
        <v>1.32</v>
      </c>
      <c r="AA55" s="15">
        <f t="shared" si="3"/>
        <v>1.3266666666666669</v>
      </c>
      <c r="AB55" s="15">
        <f t="shared" si="4"/>
        <v>1.1547005383792526E-2</v>
      </c>
      <c r="AC55" s="15">
        <f t="shared" si="5"/>
        <v>0.8703772902356175</v>
      </c>
    </row>
    <row r="56" spans="1:29" s="1" customFormat="1" x14ac:dyDescent="0.25">
      <c r="A56" s="24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5">
        <v>1.07</v>
      </c>
      <c r="J56" s="15">
        <v>1.07</v>
      </c>
      <c r="K56" s="15">
        <v>1.0900000000000001</v>
      </c>
      <c r="L56" s="15">
        <f t="shared" si="0"/>
        <v>1.0766666666666669</v>
      </c>
      <c r="M56" s="15">
        <f t="shared" si="1"/>
        <v>1.1547005383792526E-2</v>
      </c>
      <c r="N56" s="15">
        <f t="shared" si="2"/>
        <v>1.0724772802284077</v>
      </c>
      <c r="O56" s="3"/>
      <c r="P56" s="24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1.06</v>
      </c>
      <c r="Y56" s="4">
        <v>1.05</v>
      </c>
      <c r="Z56" s="4">
        <v>1.04</v>
      </c>
      <c r="AA56" s="15">
        <f t="shared" si="3"/>
        <v>1.05</v>
      </c>
      <c r="AB56" s="15">
        <f t="shared" si="4"/>
        <v>1.0000000000000009E-2</v>
      </c>
      <c r="AC56" s="15">
        <f t="shared" si="5"/>
        <v>0.95238095238095322</v>
      </c>
    </row>
    <row r="57" spans="1:29" s="1" customFormat="1" x14ac:dyDescent="0.25">
      <c r="A57" s="24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5">
        <v>1.1000000000000001</v>
      </c>
      <c r="J57" s="15">
        <v>1.07</v>
      </c>
      <c r="K57" s="15">
        <v>1.1100000000000001</v>
      </c>
      <c r="L57" s="15">
        <f t="shared" si="0"/>
        <v>1.0933333333333335</v>
      </c>
      <c r="M57" s="15">
        <f t="shared" si="1"/>
        <v>2.0816659994661344E-2</v>
      </c>
      <c r="N57" s="15">
        <f t="shared" si="2"/>
        <v>1.903962804389757</v>
      </c>
      <c r="O57" s="3"/>
      <c r="P57" s="24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1.08</v>
      </c>
      <c r="Y57" s="4">
        <v>1.07</v>
      </c>
      <c r="Z57" s="4">
        <v>1.07</v>
      </c>
      <c r="AA57" s="15">
        <f t="shared" si="3"/>
        <v>1.0733333333333335</v>
      </c>
      <c r="AB57" s="15">
        <f t="shared" si="4"/>
        <v>5.7735026918962632E-3</v>
      </c>
      <c r="AC57" s="15">
        <f t="shared" si="5"/>
        <v>0.53790397750586294</v>
      </c>
    </row>
    <row r="58" spans="1:29" s="1" customFormat="1" x14ac:dyDescent="0.25">
      <c r="A58" s="24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5">
        <v>1.04</v>
      </c>
      <c r="J58" s="15">
        <v>1.02</v>
      </c>
      <c r="K58" s="15">
        <v>1.03</v>
      </c>
      <c r="L58" s="15">
        <f t="shared" si="0"/>
        <v>1.03</v>
      </c>
      <c r="M58" s="15">
        <f t="shared" si="1"/>
        <v>1.0000000000000009E-2</v>
      </c>
      <c r="N58" s="15">
        <f t="shared" si="2"/>
        <v>0.97087378640776778</v>
      </c>
      <c r="O58" s="3"/>
      <c r="P58" s="24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4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3"/>
      <c r="P59" s="24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s="1" customFormat="1" x14ac:dyDescent="0.25">
      <c r="A60" s="24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5">
        <v>1.02</v>
      </c>
      <c r="J61" s="15">
        <v>1.02</v>
      </c>
      <c r="K61" s="15">
        <v>1.03</v>
      </c>
      <c r="L61" s="15">
        <f t="shared" si="0"/>
        <v>1.0233333333333334</v>
      </c>
      <c r="M61" s="15">
        <f t="shared" si="1"/>
        <v>5.7735026918962632E-3</v>
      </c>
      <c r="N61" s="15">
        <f t="shared" si="2"/>
        <v>0.56418593080419499</v>
      </c>
      <c r="O61" s="3"/>
      <c r="P61" s="24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4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5" t="s">
        <v>12</v>
      </c>
      <c r="J63" s="15" t="s">
        <v>12</v>
      </c>
      <c r="K63" s="15" t="s">
        <v>12</v>
      </c>
      <c r="L63" s="15" t="e">
        <f t="shared" si="0"/>
        <v>#DIV/0!</v>
      </c>
      <c r="M63" s="15" t="e">
        <f t="shared" si="1"/>
        <v>#DIV/0!</v>
      </c>
      <c r="N63" s="15" t="e">
        <f t="shared" si="2"/>
        <v>#DIV/0!</v>
      </c>
      <c r="O63" s="3"/>
      <c r="P63" s="24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5">
        <v>1.19</v>
      </c>
      <c r="J64" s="15">
        <v>1.2</v>
      </c>
      <c r="K64" s="15">
        <v>1.2</v>
      </c>
      <c r="L64" s="15">
        <f t="shared" si="0"/>
        <v>1.1966666666666665</v>
      </c>
      <c r="M64" s="15">
        <f t="shared" si="1"/>
        <v>5.7735026918962632E-3</v>
      </c>
      <c r="N64" s="15">
        <f t="shared" si="2"/>
        <v>0.48246540600804433</v>
      </c>
      <c r="O64" s="3"/>
      <c r="P64" s="24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5">
        <v>3.77</v>
      </c>
      <c r="J65" s="15">
        <v>3.76</v>
      </c>
      <c r="K65" s="15">
        <v>3.77</v>
      </c>
      <c r="L65" s="15">
        <f t="shared" si="0"/>
        <v>3.7666666666666662</v>
      </c>
      <c r="M65" s="15">
        <f t="shared" si="1"/>
        <v>5.7735026918963907E-3</v>
      </c>
      <c r="N65" s="15">
        <f t="shared" si="2"/>
        <v>0.15327883252822277</v>
      </c>
      <c r="O65" s="3"/>
      <c r="P65" s="24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3.77</v>
      </c>
      <c r="Y65" s="4">
        <v>3.74</v>
      </c>
      <c r="Z65" s="4">
        <v>3.79</v>
      </c>
      <c r="AA65" s="15">
        <f t="shared" si="3"/>
        <v>3.7666666666666671</v>
      </c>
      <c r="AB65" s="15">
        <f t="shared" si="4"/>
        <v>2.5166114784235735E-2</v>
      </c>
      <c r="AC65" s="15">
        <f t="shared" si="5"/>
        <v>0.66812694117439997</v>
      </c>
    </row>
    <row r="66" spans="1:29" s="1" customFormat="1" x14ac:dyDescent="0.25">
      <c r="A66" s="24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5">
        <v>1.18</v>
      </c>
      <c r="J66" s="15">
        <v>1.18</v>
      </c>
      <c r="K66" s="15">
        <v>1.19</v>
      </c>
      <c r="L66" s="15">
        <f t="shared" si="0"/>
        <v>1.1833333333333333</v>
      </c>
      <c r="M66" s="15">
        <f t="shared" si="1"/>
        <v>5.7735026918962632E-3</v>
      </c>
      <c r="N66" s="15">
        <f t="shared" si="2"/>
        <v>0.48790163593489549</v>
      </c>
      <c r="O66" s="3"/>
      <c r="P66" s="24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3"/>
      <c r="P67" s="24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5">
        <v>1.69</v>
      </c>
      <c r="J68" s="15">
        <v>1.73</v>
      </c>
      <c r="K68" s="15">
        <v>1.72</v>
      </c>
      <c r="L68" s="15">
        <f t="shared" ref="L68:L131" si="6">AVERAGE(I68:K68)</f>
        <v>1.7133333333333332</v>
      </c>
      <c r="M68" s="15">
        <f t="shared" ref="M68:M131" si="7">STDEV(I68:K68)</f>
        <v>2.0816659994661348E-2</v>
      </c>
      <c r="N68" s="15">
        <f t="shared" ref="N68:N131" si="8">M68/L68*100</f>
        <v>1.2149801553304289</v>
      </c>
      <c r="O68" s="3"/>
      <c r="P68" s="24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1.78</v>
      </c>
      <c r="Y68" s="4">
        <v>1.75</v>
      </c>
      <c r="Z68" s="4">
        <v>1.72</v>
      </c>
      <c r="AA68" s="15">
        <f t="shared" ref="AA68:AA131" si="9">AVERAGE(X68:Z68)</f>
        <v>1.75</v>
      </c>
      <c r="AB68" s="15">
        <f t="shared" ref="AB68:AB131" si="10">STDEV(X68:Z68)</f>
        <v>3.0000000000000027E-2</v>
      </c>
      <c r="AC68" s="15">
        <f t="shared" ref="AC68:AC131" si="11">AB68/AA68*100</f>
        <v>1.7142857142857157</v>
      </c>
    </row>
    <row r="69" spans="1:29" s="1" customFormat="1" x14ac:dyDescent="0.25">
      <c r="A69" s="24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5" t="s">
        <v>12</v>
      </c>
      <c r="J69" s="15" t="s">
        <v>12</v>
      </c>
      <c r="K69" s="15" t="s">
        <v>12</v>
      </c>
      <c r="L69" s="15" t="e">
        <f t="shared" si="6"/>
        <v>#DIV/0!</v>
      </c>
      <c r="M69" s="15" t="e">
        <f t="shared" si="7"/>
        <v>#DIV/0!</v>
      </c>
      <c r="N69" s="15" t="e">
        <f t="shared" si="8"/>
        <v>#DIV/0!</v>
      </c>
      <c r="O69" s="3"/>
      <c r="P69" s="24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5" t="e">
        <f t="shared" si="9"/>
        <v>#DIV/0!</v>
      </c>
      <c r="AB69" s="15" t="e">
        <f t="shared" si="10"/>
        <v>#DIV/0!</v>
      </c>
      <c r="AC69" s="15" t="e">
        <f t="shared" si="11"/>
        <v>#DIV/0!</v>
      </c>
    </row>
    <row r="70" spans="1:29" s="1" customFormat="1" x14ac:dyDescent="0.25">
      <c r="A70" s="24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5">
        <v>2.71</v>
      </c>
      <c r="J70" s="15">
        <v>2.68</v>
      </c>
      <c r="K70" s="15">
        <v>2.68</v>
      </c>
      <c r="L70" s="15">
        <f t="shared" si="6"/>
        <v>2.69</v>
      </c>
      <c r="M70" s="15">
        <f t="shared" si="7"/>
        <v>1.7320508075688659E-2</v>
      </c>
      <c r="N70" s="15">
        <f t="shared" si="8"/>
        <v>0.6438850585757866</v>
      </c>
      <c r="O70" s="3"/>
      <c r="P70" s="24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5">
        <v>1.1000000000000001</v>
      </c>
      <c r="J71" s="15">
        <v>1.1000000000000001</v>
      </c>
      <c r="K71" s="15">
        <v>1.0900000000000001</v>
      </c>
      <c r="L71" s="15">
        <f t="shared" si="6"/>
        <v>1.0966666666666667</v>
      </c>
      <c r="M71" s="15">
        <f t="shared" si="7"/>
        <v>5.7735026918962632E-3</v>
      </c>
      <c r="N71" s="15">
        <f t="shared" si="8"/>
        <v>0.52645921202701496</v>
      </c>
      <c r="O71" s="3"/>
      <c r="P71" s="24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1.1100000000000001</v>
      </c>
      <c r="Y71" s="4">
        <v>1.1200000000000001</v>
      </c>
      <c r="Z71" s="4">
        <v>1.1100000000000001</v>
      </c>
      <c r="AA71" s="15">
        <f t="shared" si="9"/>
        <v>1.1133333333333335</v>
      </c>
      <c r="AB71" s="15">
        <f t="shared" si="10"/>
        <v>5.7735026918962632E-3</v>
      </c>
      <c r="AC71" s="15">
        <f t="shared" si="11"/>
        <v>0.51857808609846667</v>
      </c>
    </row>
    <row r="72" spans="1:29" s="1" customFormat="1" x14ac:dyDescent="0.25">
      <c r="A72" s="24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5">
        <v>1.03</v>
      </c>
      <c r="J72" s="15">
        <v>1.05</v>
      </c>
      <c r="K72" s="15">
        <v>1.03</v>
      </c>
      <c r="L72" s="15">
        <f t="shared" si="6"/>
        <v>1.0366666666666668</v>
      </c>
      <c r="M72" s="15">
        <f t="shared" si="7"/>
        <v>1.1547005383792526E-2</v>
      </c>
      <c r="N72" s="15">
        <f t="shared" si="8"/>
        <v>1.113859040237221</v>
      </c>
      <c r="O72" s="3"/>
      <c r="P72" s="24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1.03</v>
      </c>
      <c r="Y72" s="4">
        <v>1.01</v>
      </c>
      <c r="Z72" s="4">
        <v>1.02</v>
      </c>
      <c r="AA72" s="15">
        <f t="shared" si="9"/>
        <v>1.02</v>
      </c>
      <c r="AB72" s="15">
        <f t="shared" si="10"/>
        <v>1.0000000000000009E-2</v>
      </c>
      <c r="AC72" s="15">
        <f t="shared" si="11"/>
        <v>0.98039215686274594</v>
      </c>
    </row>
    <row r="73" spans="1:29" s="1" customFormat="1" x14ac:dyDescent="0.25">
      <c r="A73" s="24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5">
        <v>1.1000000000000001</v>
      </c>
      <c r="J73" s="15">
        <v>1.1200000000000001</v>
      </c>
      <c r="K73" s="15">
        <v>1.1100000000000001</v>
      </c>
      <c r="L73" s="15">
        <f t="shared" si="6"/>
        <v>1.1100000000000001</v>
      </c>
      <c r="M73" s="15">
        <f t="shared" si="7"/>
        <v>1.0000000000000009E-2</v>
      </c>
      <c r="N73" s="15">
        <f t="shared" si="8"/>
        <v>0.90090090090090158</v>
      </c>
      <c r="O73" s="3"/>
      <c r="P73" s="24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1.07</v>
      </c>
      <c r="Y73" s="4">
        <v>1.07</v>
      </c>
      <c r="Z73" s="4">
        <v>1.07</v>
      </c>
      <c r="AA73" s="15">
        <f t="shared" si="9"/>
        <v>1.07</v>
      </c>
      <c r="AB73" s="15">
        <f t="shared" si="10"/>
        <v>0</v>
      </c>
      <c r="AC73" s="15">
        <f t="shared" si="11"/>
        <v>0</v>
      </c>
    </row>
    <row r="74" spans="1:29" s="1" customFormat="1" x14ac:dyDescent="0.25">
      <c r="A74" s="24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5">
        <v>1.1399999999999999</v>
      </c>
      <c r="J74" s="15">
        <v>1.1399999999999999</v>
      </c>
      <c r="K74" s="15">
        <v>1.1599999999999999</v>
      </c>
      <c r="L74" s="15">
        <f t="shared" si="6"/>
        <v>1.1466666666666665</v>
      </c>
      <c r="M74" s="15">
        <f t="shared" si="7"/>
        <v>1.1547005383792525E-2</v>
      </c>
      <c r="N74" s="15">
        <f t="shared" si="8"/>
        <v>1.0070062834702784</v>
      </c>
      <c r="O74" s="3"/>
      <c r="P74" s="24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1.1399999999999999</v>
      </c>
      <c r="Y74" s="4">
        <v>1.1299999999999999</v>
      </c>
      <c r="Z74" s="4">
        <v>1.1100000000000001</v>
      </c>
      <c r="AA74" s="15">
        <f t="shared" si="9"/>
        <v>1.1266666666666667</v>
      </c>
      <c r="AB74" s="15">
        <f t="shared" si="10"/>
        <v>1.5275252316519361E-2</v>
      </c>
      <c r="AC74" s="15">
        <f t="shared" si="11"/>
        <v>1.3557916257265705</v>
      </c>
    </row>
    <row r="75" spans="1:29" s="1" customFormat="1" x14ac:dyDescent="0.25">
      <c r="A75" s="24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5">
        <v>0.99</v>
      </c>
      <c r="J75" s="15">
        <v>0.99</v>
      </c>
      <c r="K75" s="15">
        <v>1.01</v>
      </c>
      <c r="L75" s="15">
        <f t="shared" si="6"/>
        <v>0.9966666666666667</v>
      </c>
      <c r="M75" s="15">
        <f t="shared" si="7"/>
        <v>1.1547005383792525E-2</v>
      </c>
      <c r="N75" s="15">
        <f t="shared" si="8"/>
        <v>1.1585624130895509</v>
      </c>
      <c r="O75" s="3"/>
      <c r="P75" s="24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5">
        <v>1.25</v>
      </c>
      <c r="J76" s="15">
        <v>1.21</v>
      </c>
      <c r="K76" s="15">
        <v>1.23</v>
      </c>
      <c r="L76" s="15">
        <f t="shared" si="6"/>
        <v>1.23</v>
      </c>
      <c r="M76" s="15">
        <f t="shared" si="7"/>
        <v>2.0000000000000018E-2</v>
      </c>
      <c r="N76" s="15">
        <f t="shared" si="8"/>
        <v>1.6260162601626031</v>
      </c>
      <c r="O76" s="3"/>
      <c r="P76" s="24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1.24</v>
      </c>
      <c r="Y76" s="4">
        <v>1.24</v>
      </c>
      <c r="Z76" s="4">
        <v>1.23</v>
      </c>
      <c r="AA76" s="15">
        <f t="shared" si="9"/>
        <v>1.2366666666666666</v>
      </c>
      <c r="AB76" s="15">
        <f t="shared" si="10"/>
        <v>5.7735026918962632E-3</v>
      </c>
      <c r="AC76" s="15">
        <f t="shared" si="11"/>
        <v>0.4668600559484849</v>
      </c>
    </row>
    <row r="77" spans="1:29" s="1" customFormat="1" x14ac:dyDescent="0.25">
      <c r="A77" s="24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4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1.49</v>
      </c>
      <c r="Y78" s="4">
        <v>1.49</v>
      </c>
      <c r="Z78" s="4">
        <v>1.5</v>
      </c>
      <c r="AA78" s="15">
        <f t="shared" si="9"/>
        <v>1.4933333333333334</v>
      </c>
      <c r="AB78" s="15">
        <f t="shared" si="10"/>
        <v>5.7735026918962632E-3</v>
      </c>
      <c r="AC78" s="15">
        <f t="shared" si="11"/>
        <v>0.38661848383233904</v>
      </c>
    </row>
    <row r="79" spans="1:29" s="1" customFormat="1" x14ac:dyDescent="0.25">
      <c r="A79" s="24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5">
        <v>1.04</v>
      </c>
      <c r="J79" s="15">
        <v>1.05</v>
      </c>
      <c r="K79" s="15">
        <v>1.07</v>
      </c>
      <c r="L79" s="15">
        <f t="shared" si="6"/>
        <v>1.0533333333333335</v>
      </c>
      <c r="M79" s="15">
        <f t="shared" si="7"/>
        <v>1.527525231651948E-2</v>
      </c>
      <c r="N79" s="15">
        <f t="shared" si="8"/>
        <v>1.4501821819480518</v>
      </c>
      <c r="O79" s="3"/>
      <c r="P79" s="24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1</v>
      </c>
      <c r="Y79" s="4">
        <v>1</v>
      </c>
      <c r="Z79" s="4">
        <v>1</v>
      </c>
      <c r="AA79" s="15">
        <f t="shared" si="9"/>
        <v>1</v>
      </c>
      <c r="AB79" s="15">
        <f t="shared" si="10"/>
        <v>0</v>
      </c>
      <c r="AC79" s="15">
        <f t="shared" si="11"/>
        <v>0</v>
      </c>
    </row>
    <row r="80" spans="1:29" s="1" customFormat="1" x14ac:dyDescent="0.25">
      <c r="A80" s="24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5" t="s">
        <v>12</v>
      </c>
      <c r="J80" s="15" t="s">
        <v>12</v>
      </c>
      <c r="K80" s="15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4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s="1" customFormat="1" x14ac:dyDescent="0.25">
      <c r="A81" s="24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5">
        <v>1.06</v>
      </c>
      <c r="J81" s="15">
        <v>1.03</v>
      </c>
      <c r="K81" s="15">
        <v>1.03</v>
      </c>
      <c r="L81" s="15">
        <f t="shared" si="6"/>
        <v>1.04</v>
      </c>
      <c r="M81" s="15">
        <f t="shared" si="7"/>
        <v>1.7320508075688787E-2</v>
      </c>
      <c r="N81" s="15">
        <f t="shared" si="8"/>
        <v>1.6654334688162293</v>
      </c>
      <c r="O81" s="3"/>
      <c r="P81" s="24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1.01</v>
      </c>
      <c r="Y81" s="4">
        <v>1.01</v>
      </c>
      <c r="Z81" s="4">
        <v>1</v>
      </c>
      <c r="AA81" s="15">
        <f t="shared" si="9"/>
        <v>1.0066666666666666</v>
      </c>
      <c r="AB81" s="15">
        <f t="shared" si="10"/>
        <v>5.7735026918962632E-3</v>
      </c>
      <c r="AC81" s="15">
        <f t="shared" si="11"/>
        <v>0.57352675747313875</v>
      </c>
    </row>
    <row r="82" spans="1:29" s="1" customFormat="1" x14ac:dyDescent="0.25">
      <c r="A82" s="24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4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5">
        <v>1.25</v>
      </c>
      <c r="J83" s="15">
        <v>1.26</v>
      </c>
      <c r="K83" s="15">
        <v>1.27</v>
      </c>
      <c r="L83" s="15">
        <f t="shared" si="6"/>
        <v>1.26</v>
      </c>
      <c r="M83" s="15">
        <f t="shared" si="7"/>
        <v>1.0000000000000009E-2</v>
      </c>
      <c r="N83" s="15">
        <f t="shared" si="8"/>
        <v>0.79365079365079427</v>
      </c>
      <c r="O83" s="3"/>
      <c r="P83" s="24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1.26</v>
      </c>
      <c r="Y83" s="4">
        <v>1.24</v>
      </c>
      <c r="Z83" s="4">
        <v>1.26</v>
      </c>
      <c r="AA83" s="15">
        <f t="shared" si="9"/>
        <v>1.2533333333333332</v>
      </c>
      <c r="AB83" s="15">
        <f t="shared" si="10"/>
        <v>1.1547005383792526E-2</v>
      </c>
      <c r="AC83" s="15">
        <f t="shared" si="11"/>
        <v>0.92130362104727614</v>
      </c>
    </row>
    <row r="84" spans="1:29" s="1" customFormat="1" x14ac:dyDescent="0.25">
      <c r="A84" s="24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5" t="s">
        <v>12</v>
      </c>
      <c r="J84" s="15" t="s">
        <v>12</v>
      </c>
      <c r="K84" s="15" t="s">
        <v>12</v>
      </c>
      <c r="L84" s="15" t="e">
        <f t="shared" si="6"/>
        <v>#DIV/0!</v>
      </c>
      <c r="M84" s="15" t="e">
        <f t="shared" si="7"/>
        <v>#DIV/0!</v>
      </c>
      <c r="N84" s="15" t="e">
        <f t="shared" si="8"/>
        <v>#DIV/0!</v>
      </c>
      <c r="O84" s="3"/>
      <c r="P84" s="24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5" t="e">
        <f t="shared" si="9"/>
        <v>#DIV/0!</v>
      </c>
      <c r="AB84" s="15" t="e">
        <f t="shared" si="10"/>
        <v>#DIV/0!</v>
      </c>
      <c r="AC84" s="15" t="e">
        <f t="shared" si="11"/>
        <v>#DIV/0!</v>
      </c>
    </row>
    <row r="85" spans="1:29" s="1" customFormat="1" x14ac:dyDescent="0.25">
      <c r="A85" s="24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5">
        <v>1.1100000000000001</v>
      </c>
      <c r="J85" s="15">
        <v>1.1299999999999999</v>
      </c>
      <c r="K85" s="15">
        <v>1.1200000000000001</v>
      </c>
      <c r="L85" s="15">
        <f t="shared" si="6"/>
        <v>1.1200000000000001</v>
      </c>
      <c r="M85" s="15">
        <f t="shared" si="7"/>
        <v>9.9999999999998979E-3</v>
      </c>
      <c r="N85" s="15">
        <f t="shared" si="8"/>
        <v>0.89285714285713358</v>
      </c>
      <c r="O85" s="3"/>
      <c r="P85" s="24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5" t="e">
        <f t="shared" si="9"/>
        <v>#DIV/0!</v>
      </c>
      <c r="AB85" s="15" t="e">
        <f t="shared" si="10"/>
        <v>#DIV/0!</v>
      </c>
      <c r="AC85" s="15" t="e">
        <f t="shared" si="11"/>
        <v>#DIV/0!</v>
      </c>
    </row>
    <row r="86" spans="1:29" s="1" customFormat="1" x14ac:dyDescent="0.25">
      <c r="A86" s="24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11">
        <v>1.17</v>
      </c>
      <c r="J86" s="11">
        <v>1.1399999999999999</v>
      </c>
      <c r="K86" s="11">
        <v>1.17</v>
      </c>
      <c r="L86" s="15">
        <f t="shared" si="6"/>
        <v>1.1599999999999999</v>
      </c>
      <c r="M86" s="15">
        <f t="shared" si="7"/>
        <v>1.7320508075688787E-2</v>
      </c>
      <c r="N86" s="15">
        <f t="shared" si="8"/>
        <v>1.4931472479042058</v>
      </c>
      <c r="O86" s="3"/>
      <c r="P86" s="24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1.17</v>
      </c>
      <c r="Y86" s="4">
        <v>1.1599999999999999</v>
      </c>
      <c r="Z86" s="4">
        <v>1.1599999999999999</v>
      </c>
      <c r="AA86" s="15">
        <f t="shared" si="9"/>
        <v>1.1633333333333333</v>
      </c>
      <c r="AB86" s="15">
        <f t="shared" si="10"/>
        <v>5.7735026918962632E-3</v>
      </c>
      <c r="AC86" s="15">
        <f t="shared" si="11"/>
        <v>0.49628962967589652</v>
      </c>
    </row>
    <row r="87" spans="1:29" s="1" customFormat="1" x14ac:dyDescent="0.25">
      <c r="A87" s="24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5" t="s">
        <v>12</v>
      </c>
      <c r="J87" s="15" t="s">
        <v>12</v>
      </c>
      <c r="K87" s="15" t="s">
        <v>12</v>
      </c>
      <c r="L87" s="15" t="e">
        <f t="shared" si="6"/>
        <v>#DIV/0!</v>
      </c>
      <c r="M87" s="15" t="e">
        <f t="shared" si="7"/>
        <v>#DIV/0!</v>
      </c>
      <c r="N87" s="15" t="e">
        <f t="shared" si="8"/>
        <v>#DIV/0!</v>
      </c>
      <c r="O87" s="3"/>
      <c r="P87" s="24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1.4</v>
      </c>
      <c r="Y87" s="4">
        <v>1.38</v>
      </c>
      <c r="Z87" s="4">
        <v>1.39</v>
      </c>
      <c r="AA87" s="15">
        <f t="shared" si="9"/>
        <v>1.39</v>
      </c>
      <c r="AB87" s="15">
        <f t="shared" si="10"/>
        <v>1.0000000000000009E-2</v>
      </c>
      <c r="AC87" s="15">
        <f t="shared" si="11"/>
        <v>0.71942446043165542</v>
      </c>
    </row>
    <row r="88" spans="1:29" s="1" customFormat="1" x14ac:dyDescent="0.25">
      <c r="A88" s="24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5" t="s">
        <v>12</v>
      </c>
      <c r="J88" s="15" t="s">
        <v>12</v>
      </c>
      <c r="K88" s="15" t="s">
        <v>12</v>
      </c>
      <c r="L88" s="15" t="e">
        <f t="shared" si="6"/>
        <v>#DIV/0!</v>
      </c>
      <c r="M88" s="15" t="e">
        <f t="shared" si="7"/>
        <v>#DIV/0!</v>
      </c>
      <c r="N88" s="15" t="e">
        <f t="shared" si="8"/>
        <v>#DIV/0!</v>
      </c>
      <c r="O88" s="3"/>
      <c r="P88" s="24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5" t="s">
        <v>12</v>
      </c>
      <c r="J89" s="15" t="s">
        <v>12</v>
      </c>
      <c r="K89" s="15" t="s">
        <v>12</v>
      </c>
      <c r="L89" s="15" t="e">
        <f t="shared" si="6"/>
        <v>#DIV/0!</v>
      </c>
      <c r="M89" s="15" t="e">
        <f t="shared" si="7"/>
        <v>#DIV/0!</v>
      </c>
      <c r="N89" s="15" t="e">
        <f t="shared" si="8"/>
        <v>#DIV/0!</v>
      </c>
      <c r="O89" s="3"/>
      <c r="P89" s="24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5" t="e">
        <f t="shared" si="9"/>
        <v>#DIV/0!</v>
      </c>
      <c r="AB91" s="15" t="e">
        <f t="shared" si="10"/>
        <v>#DIV/0!</v>
      </c>
      <c r="AC91" s="15" t="e">
        <f t="shared" si="11"/>
        <v>#DIV/0!</v>
      </c>
    </row>
    <row r="92" spans="1:29" s="1" customFormat="1" x14ac:dyDescent="0.25">
      <c r="A92" s="24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3"/>
      <c r="P92" s="24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4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5">
        <v>1.08</v>
      </c>
      <c r="J93" s="15">
        <v>1.07</v>
      </c>
      <c r="K93" s="15">
        <v>1.05</v>
      </c>
      <c r="L93" s="15">
        <f t="shared" si="6"/>
        <v>1.0666666666666667</v>
      </c>
      <c r="M93" s="15">
        <f t="shared" si="7"/>
        <v>1.527525231651948E-2</v>
      </c>
      <c r="N93" s="15">
        <f t="shared" si="8"/>
        <v>1.4320549046737014</v>
      </c>
      <c r="O93" s="3"/>
      <c r="P93" s="24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1.1000000000000001</v>
      </c>
      <c r="Y93" s="4">
        <v>1.1100000000000001</v>
      </c>
      <c r="Z93" s="4">
        <v>1.1000000000000001</v>
      </c>
      <c r="AA93" s="15">
        <f t="shared" si="9"/>
        <v>1.1033333333333333</v>
      </c>
      <c r="AB93" s="15">
        <f t="shared" si="10"/>
        <v>5.7735026918962632E-3</v>
      </c>
      <c r="AC93" s="15">
        <f t="shared" si="11"/>
        <v>0.52327818959784866</v>
      </c>
    </row>
    <row r="94" spans="1:29" s="1" customFormat="1" x14ac:dyDescent="0.25">
      <c r="A94" s="24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3"/>
      <c r="P94" s="24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5">
        <v>1.08</v>
      </c>
      <c r="J95" s="15">
        <v>1.06</v>
      </c>
      <c r="K95" s="15">
        <v>1.08</v>
      </c>
      <c r="L95" s="15">
        <f t="shared" si="6"/>
        <v>1.0733333333333335</v>
      </c>
      <c r="M95" s="15">
        <f t="shared" si="7"/>
        <v>1.1547005383792525E-2</v>
      </c>
      <c r="N95" s="15">
        <f t="shared" si="8"/>
        <v>1.0758079550117257</v>
      </c>
      <c r="O95" s="3"/>
      <c r="P95" s="24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1.04</v>
      </c>
      <c r="Y95" s="4">
        <v>1.04</v>
      </c>
      <c r="Z95" s="4">
        <v>1.07</v>
      </c>
      <c r="AA95" s="15">
        <f t="shared" si="9"/>
        <v>1.05</v>
      </c>
      <c r="AB95" s="15">
        <f t="shared" si="10"/>
        <v>1.732050807568879E-2</v>
      </c>
      <c r="AC95" s="15">
        <f t="shared" si="11"/>
        <v>1.6495721976846467</v>
      </c>
    </row>
    <row r="96" spans="1:29" s="1" customFormat="1" x14ac:dyDescent="0.25">
      <c r="A96" s="24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5" t="s">
        <v>12</v>
      </c>
      <c r="J96" s="15" t="s">
        <v>12</v>
      </c>
      <c r="K96" s="15" t="s">
        <v>12</v>
      </c>
      <c r="L96" s="15" t="e">
        <f t="shared" si="6"/>
        <v>#DIV/0!</v>
      </c>
      <c r="M96" s="15" t="e">
        <f t="shared" si="7"/>
        <v>#DIV/0!</v>
      </c>
      <c r="N96" s="15" t="e">
        <f t="shared" si="8"/>
        <v>#DIV/0!</v>
      </c>
      <c r="O96" s="3"/>
      <c r="P96" s="24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1.28</v>
      </c>
      <c r="Y96" s="4">
        <v>1.3</v>
      </c>
      <c r="Z96" s="4">
        <v>1.21</v>
      </c>
      <c r="AA96" s="15">
        <f t="shared" si="9"/>
        <v>1.2633333333333334</v>
      </c>
      <c r="AB96" s="15">
        <f t="shared" si="10"/>
        <v>4.7258156262526121E-2</v>
      </c>
      <c r="AC96" s="15">
        <f t="shared" si="11"/>
        <v>3.7407511553450754</v>
      </c>
    </row>
    <row r="97" spans="1:29" s="1" customFormat="1" x14ac:dyDescent="0.25">
      <c r="A97" s="24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11" t="s">
        <v>12</v>
      </c>
      <c r="J97" s="11" t="s">
        <v>12</v>
      </c>
      <c r="K97" s="11" t="s">
        <v>12</v>
      </c>
      <c r="L97" s="15" t="e">
        <f t="shared" si="6"/>
        <v>#DIV/0!</v>
      </c>
      <c r="M97" s="15" t="e">
        <f t="shared" si="7"/>
        <v>#DIV/0!</v>
      </c>
      <c r="N97" s="15" t="e">
        <f t="shared" si="8"/>
        <v>#DIV/0!</v>
      </c>
      <c r="O97" s="3"/>
      <c r="P97" s="24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5" t="e">
        <f t="shared" si="9"/>
        <v>#DIV/0!</v>
      </c>
      <c r="AB97" s="15" t="e">
        <f t="shared" si="10"/>
        <v>#DIV/0!</v>
      </c>
      <c r="AC97" s="15" t="e">
        <f t="shared" si="11"/>
        <v>#DIV/0!</v>
      </c>
    </row>
    <row r="98" spans="1:29" s="1" customFormat="1" x14ac:dyDescent="0.25">
      <c r="A98" s="24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5">
        <v>1.1599999999999999</v>
      </c>
      <c r="J98" s="15">
        <v>1.19</v>
      </c>
      <c r="K98" s="15">
        <v>1.18</v>
      </c>
      <c r="L98" s="15">
        <f t="shared" si="6"/>
        <v>1.1766666666666665</v>
      </c>
      <c r="M98" s="15">
        <f t="shared" si="7"/>
        <v>1.527525231651948E-2</v>
      </c>
      <c r="N98" s="15">
        <f t="shared" si="8"/>
        <v>1.2981800835568964</v>
      </c>
      <c r="O98" s="3"/>
      <c r="P98" s="24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1.1399999999999999</v>
      </c>
      <c r="Y98" s="4">
        <v>1.1299999999999999</v>
      </c>
      <c r="Z98" s="4">
        <v>1.1299999999999999</v>
      </c>
      <c r="AA98" s="15">
        <f t="shared" si="9"/>
        <v>1.1333333333333331</v>
      </c>
      <c r="AB98" s="15">
        <f t="shared" si="10"/>
        <v>5.7735026918962632E-3</v>
      </c>
      <c r="AC98" s="15">
        <f t="shared" si="11"/>
        <v>0.509426708108494</v>
      </c>
    </row>
    <row r="99" spans="1:29" s="1" customFormat="1" x14ac:dyDescent="0.25">
      <c r="A99" s="24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11" t="s">
        <v>12</v>
      </c>
      <c r="J99" s="11" t="s">
        <v>12</v>
      </c>
      <c r="K99" s="11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4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4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11">
        <v>1.07</v>
      </c>
      <c r="J100" s="11">
        <v>1.06</v>
      </c>
      <c r="K100" s="11">
        <v>1.05</v>
      </c>
      <c r="L100" s="15">
        <f t="shared" si="6"/>
        <v>1.0599999999999998</v>
      </c>
      <c r="M100" s="15">
        <f t="shared" si="7"/>
        <v>1.0000000000000009E-2</v>
      </c>
      <c r="N100" s="15">
        <f t="shared" si="8"/>
        <v>0.94339622641509535</v>
      </c>
      <c r="O100" s="3"/>
      <c r="P100" s="24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 t="s">
        <v>12</v>
      </c>
      <c r="Y100" s="4" t="s">
        <v>12</v>
      </c>
      <c r="Z100" s="4" t="s">
        <v>12</v>
      </c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5" t="s">
        <v>12</v>
      </c>
      <c r="J101" s="15" t="s">
        <v>12</v>
      </c>
      <c r="K101" s="15" t="s">
        <v>12</v>
      </c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3"/>
      <c r="P101" s="24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5">
        <v>1.1299999999999999</v>
      </c>
      <c r="J102" s="15">
        <v>1.1599999999999999</v>
      </c>
      <c r="K102" s="15">
        <v>1.1599999999999999</v>
      </c>
      <c r="L102" s="15">
        <f t="shared" si="6"/>
        <v>1.1500000000000001</v>
      </c>
      <c r="M102" s="15">
        <f t="shared" si="7"/>
        <v>1.7320508075688787E-2</v>
      </c>
      <c r="N102" s="15">
        <f t="shared" si="8"/>
        <v>1.5061311370164161</v>
      </c>
      <c r="O102" s="3"/>
      <c r="P102" s="24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1.1599999999999999</v>
      </c>
      <c r="Y102" s="4">
        <v>1.1100000000000001</v>
      </c>
      <c r="Z102" s="4">
        <v>1.1399999999999999</v>
      </c>
      <c r="AA102" s="15">
        <f t="shared" si="9"/>
        <v>1.1366666666666667</v>
      </c>
      <c r="AB102" s="15">
        <f t="shared" si="10"/>
        <v>2.5166114784235739E-2</v>
      </c>
      <c r="AC102" s="15">
        <f t="shared" si="11"/>
        <v>2.2140276936277776</v>
      </c>
    </row>
    <row r="103" spans="1:29" s="1" customFormat="1" x14ac:dyDescent="0.25">
      <c r="A103" s="24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5">
        <v>4.9800000000000004</v>
      </c>
      <c r="J103" s="15">
        <v>4.9800000000000004</v>
      </c>
      <c r="K103" s="15">
        <v>5</v>
      </c>
      <c r="L103" s="15">
        <f t="shared" si="6"/>
        <v>4.9866666666666672</v>
      </c>
      <c r="M103" s="15">
        <f t="shared" si="7"/>
        <v>1.154700538379227E-2</v>
      </c>
      <c r="N103" s="15">
        <f t="shared" si="8"/>
        <v>0.23155759459476474</v>
      </c>
      <c r="O103" s="3"/>
      <c r="P103" s="24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4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5">
        <v>1.1499999999999999</v>
      </c>
      <c r="J104" s="15">
        <v>1.1399999999999999</v>
      </c>
      <c r="K104" s="15">
        <v>1.1499999999999999</v>
      </c>
      <c r="L104" s="15">
        <f t="shared" si="6"/>
        <v>1.1466666666666667</v>
      </c>
      <c r="M104" s="15">
        <f t="shared" si="7"/>
        <v>5.7735026918962632E-3</v>
      </c>
      <c r="N104" s="15">
        <f t="shared" si="8"/>
        <v>0.50350314173513921</v>
      </c>
      <c r="O104" s="3"/>
      <c r="P104" s="24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1.1299999999999999</v>
      </c>
      <c r="Y104" s="4">
        <v>1.1200000000000001</v>
      </c>
      <c r="Z104" s="4">
        <v>1.1299999999999999</v>
      </c>
      <c r="AA104" s="15">
        <f t="shared" si="9"/>
        <v>1.1266666666666667</v>
      </c>
      <c r="AB104" s="15">
        <f t="shared" si="10"/>
        <v>5.7735026918961348E-3</v>
      </c>
      <c r="AC104" s="15">
        <f t="shared" si="11"/>
        <v>0.51244106732805927</v>
      </c>
    </row>
    <row r="105" spans="1:29" s="1" customFormat="1" x14ac:dyDescent="0.25">
      <c r="A105" s="24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5">
        <v>1.19</v>
      </c>
      <c r="J105" s="15">
        <v>1.18</v>
      </c>
      <c r="K105" s="15">
        <v>1.21</v>
      </c>
      <c r="L105" s="15">
        <f t="shared" si="6"/>
        <v>1.1933333333333334</v>
      </c>
      <c r="M105" s="15">
        <f t="shared" si="7"/>
        <v>1.527525231651948E-2</v>
      </c>
      <c r="N105" s="15">
        <f t="shared" si="8"/>
        <v>1.2800490768033084</v>
      </c>
      <c r="O105" s="3"/>
      <c r="P105" s="24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1.2</v>
      </c>
      <c r="Y105" s="4">
        <v>1.18</v>
      </c>
      <c r="Z105" s="4">
        <v>1.21</v>
      </c>
      <c r="AA105" s="15">
        <f t="shared" si="9"/>
        <v>1.1966666666666665</v>
      </c>
      <c r="AB105" s="15">
        <f t="shared" si="10"/>
        <v>1.527525231651948E-2</v>
      </c>
      <c r="AC105" s="15">
        <f t="shared" si="11"/>
        <v>1.2764834804890932</v>
      </c>
    </row>
    <row r="106" spans="1:29" s="1" customFormat="1" x14ac:dyDescent="0.25">
      <c r="A106" s="24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5" t="s">
        <v>12</v>
      </c>
      <c r="J106" s="15" t="s">
        <v>12</v>
      </c>
      <c r="K106" s="15" t="s">
        <v>12</v>
      </c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3"/>
      <c r="P106" s="24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5">
        <v>1.1299999999999999</v>
      </c>
      <c r="J107" s="15">
        <v>1.1599999999999999</v>
      </c>
      <c r="K107" s="15">
        <v>1.1599999999999999</v>
      </c>
      <c r="L107" s="15">
        <f t="shared" si="6"/>
        <v>1.1500000000000001</v>
      </c>
      <c r="M107" s="15">
        <f t="shared" si="7"/>
        <v>1.7320508075688787E-2</v>
      </c>
      <c r="N107" s="15">
        <f t="shared" si="8"/>
        <v>1.5061311370164161</v>
      </c>
      <c r="O107" s="3"/>
      <c r="P107" s="24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1.1599999999999999</v>
      </c>
      <c r="Y107" s="4">
        <v>1.1100000000000001</v>
      </c>
      <c r="Z107" s="4">
        <v>1.1399999999999999</v>
      </c>
      <c r="AA107" s="15">
        <f t="shared" si="9"/>
        <v>1.1366666666666667</v>
      </c>
      <c r="AB107" s="15">
        <f t="shared" si="10"/>
        <v>2.5166114784235739E-2</v>
      </c>
      <c r="AC107" s="15">
        <f t="shared" si="11"/>
        <v>2.2140276936277776</v>
      </c>
    </row>
    <row r="108" spans="1:29" s="1" customFormat="1" x14ac:dyDescent="0.25">
      <c r="A108" s="24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5">
        <v>1.1299999999999999</v>
      </c>
      <c r="J108" s="15">
        <v>1.1299999999999999</v>
      </c>
      <c r="K108" s="15">
        <v>1.1599999999999999</v>
      </c>
      <c r="L108" s="15">
        <f t="shared" si="6"/>
        <v>1.1399999999999999</v>
      </c>
      <c r="M108" s="15">
        <f t="shared" si="7"/>
        <v>1.732050807568879E-2</v>
      </c>
      <c r="N108" s="15">
        <f t="shared" si="8"/>
        <v>1.5193428136569116</v>
      </c>
      <c r="O108" s="3"/>
      <c r="P108" s="24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1.1100000000000001</v>
      </c>
      <c r="Y108" s="4">
        <v>1.1200000000000001</v>
      </c>
      <c r="Z108" s="4">
        <v>1.1399999999999999</v>
      </c>
      <c r="AA108" s="15">
        <f t="shared" si="9"/>
        <v>1.1233333333333333</v>
      </c>
      <c r="AB108" s="15">
        <f t="shared" si="10"/>
        <v>1.5275252316519361E-2</v>
      </c>
      <c r="AC108" s="15">
        <f t="shared" si="11"/>
        <v>1.3598147462776879</v>
      </c>
    </row>
    <row r="109" spans="1:29" s="1" customFormat="1" x14ac:dyDescent="0.25">
      <c r="A109" s="24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11">
        <v>1.1100000000000001</v>
      </c>
      <c r="J109" s="15">
        <v>1.1200000000000001</v>
      </c>
      <c r="K109" s="15">
        <v>1.1299999999999999</v>
      </c>
      <c r="L109" s="15">
        <f t="shared" si="6"/>
        <v>1.1200000000000001</v>
      </c>
      <c r="M109" s="15">
        <f t="shared" si="7"/>
        <v>9.9999999999998979E-3</v>
      </c>
      <c r="N109" s="15">
        <f t="shared" si="8"/>
        <v>0.89285714285713358</v>
      </c>
      <c r="O109" s="3"/>
      <c r="P109" s="24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1.1100000000000001</v>
      </c>
      <c r="Y109" s="4">
        <v>1.1200000000000001</v>
      </c>
      <c r="Z109" s="4">
        <v>1.1000000000000001</v>
      </c>
      <c r="AA109" s="15">
        <f t="shared" si="9"/>
        <v>1.1100000000000001</v>
      </c>
      <c r="AB109" s="15">
        <f t="shared" si="10"/>
        <v>1.0000000000000009E-2</v>
      </c>
      <c r="AC109" s="15">
        <f t="shared" si="11"/>
        <v>0.90090090090090158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topLeftCell="G67" zoomScaleNormal="100" workbookViewId="0">
      <selection activeCell="J102" sqref="J102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4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11">
        <v>3.86</v>
      </c>
      <c r="J23" s="11">
        <v>3.84</v>
      </c>
      <c r="K23" s="11">
        <v>3.83</v>
      </c>
      <c r="L23" s="15">
        <f t="shared" si="0"/>
        <v>3.8433333333333333</v>
      </c>
      <c r="M23" s="15">
        <f t="shared" si="1"/>
        <v>1.5275252316519385E-2</v>
      </c>
      <c r="N23" s="15">
        <f t="shared" si="2"/>
        <v>0.3974480221123865</v>
      </c>
      <c r="O23" s="3"/>
      <c r="P23" s="24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3.83</v>
      </c>
      <c r="Y23" s="5">
        <v>3.82</v>
      </c>
      <c r="Z23" s="5">
        <v>3.82</v>
      </c>
      <c r="AA23" s="15">
        <f t="shared" si="3"/>
        <v>3.8233333333333337</v>
      </c>
      <c r="AB23" s="15">
        <f t="shared" si="4"/>
        <v>5.7735026918963907E-3</v>
      </c>
      <c r="AC23" s="15">
        <f t="shared" si="5"/>
        <v>0.1510070451237068</v>
      </c>
    </row>
    <row r="24" spans="1:29" s="1" customFormat="1" x14ac:dyDescent="0.25">
      <c r="A24" s="24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11">
        <v>7.02</v>
      </c>
      <c r="J24" s="15">
        <v>7.03</v>
      </c>
      <c r="K24" s="15">
        <v>7.02</v>
      </c>
      <c r="L24" s="15">
        <f t="shared" si="0"/>
        <v>7.0233333333333334</v>
      </c>
      <c r="M24" s="15">
        <f t="shared" si="1"/>
        <v>5.7735026918966474E-3</v>
      </c>
      <c r="N24" s="15">
        <f t="shared" si="2"/>
        <v>8.2204594569007805E-2</v>
      </c>
      <c r="O24" s="3"/>
      <c r="P24" s="24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11">
        <v>1.17</v>
      </c>
      <c r="J25" s="15">
        <v>1.1499999999999999</v>
      </c>
      <c r="K25" s="15">
        <v>1.19</v>
      </c>
      <c r="L25" s="15">
        <f t="shared" si="0"/>
        <v>1.17</v>
      </c>
      <c r="M25" s="15">
        <f t="shared" si="1"/>
        <v>2.0000000000000018E-2</v>
      </c>
      <c r="N25" s="15">
        <f t="shared" si="2"/>
        <v>1.7094017094017109</v>
      </c>
      <c r="O25" s="3"/>
      <c r="P25" s="24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5" t="e">
        <f t="shared" si="3"/>
        <v>#DIV/0!</v>
      </c>
      <c r="AB25" s="15" t="e">
        <f t="shared" si="4"/>
        <v>#DIV/0!</v>
      </c>
      <c r="AC25" s="15" t="e">
        <f t="shared" si="5"/>
        <v>#DIV/0!</v>
      </c>
    </row>
    <row r="26" spans="1:29" s="1" customFormat="1" x14ac:dyDescent="0.25">
      <c r="A26" s="24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5">
        <v>1.19</v>
      </c>
      <c r="J26" s="15">
        <v>1.1599999999999999</v>
      </c>
      <c r="K26" s="15">
        <v>1.19</v>
      </c>
      <c r="L26" s="15">
        <f t="shared" si="0"/>
        <v>1.18</v>
      </c>
      <c r="M26" s="15">
        <f t="shared" si="1"/>
        <v>1.7320508075688787E-2</v>
      </c>
      <c r="N26" s="15">
        <f t="shared" si="2"/>
        <v>1.4678396674312533</v>
      </c>
      <c r="O26" s="3"/>
      <c r="P26" s="24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1.19</v>
      </c>
      <c r="Y26" s="4">
        <v>1.18</v>
      </c>
      <c r="Z26" s="5">
        <v>1.2</v>
      </c>
      <c r="AA26" s="15">
        <f t="shared" si="3"/>
        <v>1.1900000000000002</v>
      </c>
      <c r="AB26" s="15">
        <f t="shared" si="4"/>
        <v>1.0000000000000009E-2</v>
      </c>
      <c r="AC26" s="15">
        <f t="shared" si="5"/>
        <v>0.84033613445378219</v>
      </c>
    </row>
    <row r="27" spans="1:29" s="1" customFormat="1" x14ac:dyDescent="0.25">
      <c r="A27" s="24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5">
        <v>4.53</v>
      </c>
      <c r="J27" s="15">
        <v>4.53</v>
      </c>
      <c r="K27" s="15">
        <v>4.54</v>
      </c>
      <c r="L27" s="15">
        <f t="shared" si="0"/>
        <v>4.5333333333333341</v>
      </c>
      <c r="M27" s="15">
        <f t="shared" si="1"/>
        <v>5.7735026918961348E-3</v>
      </c>
      <c r="N27" s="15">
        <f t="shared" si="2"/>
        <v>0.12735667702712061</v>
      </c>
      <c r="O27" s="3"/>
      <c r="P27" s="24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4.53</v>
      </c>
      <c r="Y27" s="4">
        <v>4.54</v>
      </c>
      <c r="Z27" s="5">
        <v>4.5199999999999996</v>
      </c>
      <c r="AA27" s="15">
        <f t="shared" si="3"/>
        <v>4.53</v>
      </c>
      <c r="AB27" s="15">
        <f t="shared" si="4"/>
        <v>1.0000000000000231E-2</v>
      </c>
      <c r="AC27" s="15">
        <f t="shared" si="5"/>
        <v>0.22075055187638476</v>
      </c>
    </row>
    <row r="28" spans="1:29" s="1" customFormat="1" x14ac:dyDescent="0.25">
      <c r="A28" s="24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5">
        <v>1.38</v>
      </c>
      <c r="J28" s="15">
        <v>1.43</v>
      </c>
      <c r="K28" s="15">
        <v>1.39</v>
      </c>
      <c r="L28" s="15">
        <f t="shared" si="0"/>
        <v>1.3999999999999997</v>
      </c>
      <c r="M28" s="15">
        <f t="shared" si="1"/>
        <v>2.6457513110645932E-2</v>
      </c>
      <c r="N28" s="15">
        <f t="shared" si="2"/>
        <v>1.8898223650461385</v>
      </c>
      <c r="O28" s="3"/>
      <c r="P28" s="24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5">
        <v>8.0299999999999994</v>
      </c>
      <c r="J29" s="15">
        <v>8.0299999999999994</v>
      </c>
      <c r="K29" s="15">
        <v>8.02</v>
      </c>
      <c r="L29" s="15">
        <f t="shared" si="0"/>
        <v>8.0266666666666655</v>
      </c>
      <c r="M29" s="15">
        <f t="shared" si="1"/>
        <v>5.7735026918961348E-3</v>
      </c>
      <c r="N29" s="15">
        <f t="shared" si="2"/>
        <v>7.1929020247875439E-2</v>
      </c>
      <c r="O29" s="3"/>
      <c r="P29" s="24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8.0299999999999994</v>
      </c>
      <c r="Y29" s="4">
        <v>8.0299999999999994</v>
      </c>
      <c r="Z29" s="5">
        <v>8.0500000000000007</v>
      </c>
      <c r="AA29" s="15">
        <f t="shared" si="3"/>
        <v>8.0366666666666671</v>
      </c>
      <c r="AB29" s="15">
        <f t="shared" si="4"/>
        <v>1.1547005383793295E-2</v>
      </c>
      <c r="AC29" s="15">
        <f t="shared" si="5"/>
        <v>0.14367903837154661</v>
      </c>
    </row>
    <row r="30" spans="1:29" s="1" customFormat="1" x14ac:dyDescent="0.25">
      <c r="A30" s="24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4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s="1" customFormat="1" x14ac:dyDescent="0.25">
      <c r="A31" s="24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3"/>
      <c r="P31" s="24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5.47</v>
      </c>
      <c r="Y31" s="4">
        <v>5.47</v>
      </c>
      <c r="Z31" s="5">
        <v>5.46</v>
      </c>
      <c r="AA31" s="15">
        <f t="shared" si="3"/>
        <v>5.4666666666666659</v>
      </c>
      <c r="AB31" s="15">
        <f t="shared" si="4"/>
        <v>5.7735026918961348E-3</v>
      </c>
      <c r="AC31" s="15">
        <f t="shared" si="5"/>
        <v>0.10561285412005127</v>
      </c>
    </row>
    <row r="32" spans="1:29" s="1" customFormat="1" x14ac:dyDescent="0.25">
      <c r="A32" s="24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5">
        <v>4.18</v>
      </c>
      <c r="J32" s="15">
        <v>4.1100000000000003</v>
      </c>
      <c r="K32" s="15">
        <v>4.17</v>
      </c>
      <c r="L32" s="15">
        <f t="shared" si="0"/>
        <v>4.1533333333333333</v>
      </c>
      <c r="M32" s="15">
        <f t="shared" si="1"/>
        <v>3.7859388972001522E-2</v>
      </c>
      <c r="N32" s="15">
        <f t="shared" si="2"/>
        <v>0.91154227059393711</v>
      </c>
      <c r="O32" s="3"/>
      <c r="P32" s="24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4.2</v>
      </c>
      <c r="Y32" s="4">
        <v>4.18</v>
      </c>
      <c r="Z32" s="5">
        <v>4.12</v>
      </c>
      <c r="AA32" s="15">
        <f t="shared" si="3"/>
        <v>4.166666666666667</v>
      </c>
      <c r="AB32" s="15">
        <f t="shared" si="4"/>
        <v>4.1633319989322626E-2</v>
      </c>
      <c r="AC32" s="15">
        <f t="shared" si="5"/>
        <v>0.99919967974374302</v>
      </c>
    </row>
    <row r="33" spans="1:29" s="1" customFormat="1" x14ac:dyDescent="0.25">
      <c r="A33" s="24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5" t="e">
        <f t="shared" si="3"/>
        <v>#DIV/0!</v>
      </c>
      <c r="AB33" s="15" t="e">
        <f t="shared" si="4"/>
        <v>#DIV/0!</v>
      </c>
      <c r="AC33" s="15" t="e">
        <f t="shared" si="5"/>
        <v>#DIV/0!</v>
      </c>
    </row>
    <row r="34" spans="1:29" s="1" customFormat="1" x14ac:dyDescent="0.25">
      <c r="A34" s="24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4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4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4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s="1" customFormat="1" x14ac:dyDescent="0.25">
      <c r="A36" s="24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5">
        <v>6.99</v>
      </c>
      <c r="J36" s="15">
        <v>7</v>
      </c>
      <c r="K36" s="15">
        <v>7</v>
      </c>
      <c r="L36" s="15">
        <f t="shared" si="0"/>
        <v>6.996666666666667</v>
      </c>
      <c r="M36" s="15">
        <f t="shared" si="1"/>
        <v>5.7735026918961348E-3</v>
      </c>
      <c r="N36" s="15">
        <f t="shared" si="2"/>
        <v>8.2517904124289679E-2</v>
      </c>
      <c r="O36" s="3"/>
      <c r="P36" s="24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7.01</v>
      </c>
      <c r="Y36" s="4">
        <v>7</v>
      </c>
      <c r="Z36" s="4">
        <v>7.01</v>
      </c>
      <c r="AA36" s="15">
        <f t="shared" si="3"/>
        <v>7.0066666666666668</v>
      </c>
      <c r="AB36" s="15">
        <f t="shared" si="4"/>
        <v>5.7735026918961348E-3</v>
      </c>
      <c r="AC36" s="15">
        <f t="shared" si="5"/>
        <v>8.2400133566548059E-2</v>
      </c>
    </row>
    <row r="37" spans="1:29" s="1" customFormat="1" x14ac:dyDescent="0.25">
      <c r="A37" s="24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5">
        <v>1.55</v>
      </c>
      <c r="J37" s="15">
        <v>1.53</v>
      </c>
      <c r="K37" s="15">
        <v>1.51</v>
      </c>
      <c r="L37" s="15">
        <f t="shared" si="0"/>
        <v>1.53</v>
      </c>
      <c r="M37" s="15">
        <f t="shared" si="1"/>
        <v>2.0000000000000018E-2</v>
      </c>
      <c r="N37" s="15">
        <f t="shared" si="2"/>
        <v>1.3071895424836613</v>
      </c>
      <c r="O37" s="3"/>
      <c r="P37" s="24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1.4</v>
      </c>
      <c r="Y37" s="4">
        <v>1.47</v>
      </c>
      <c r="Z37" s="4">
        <v>1.41</v>
      </c>
      <c r="AA37" s="15">
        <f t="shared" si="3"/>
        <v>1.4266666666666667</v>
      </c>
      <c r="AB37" s="15">
        <f t="shared" si="4"/>
        <v>3.7859388972001862E-2</v>
      </c>
      <c r="AC37" s="15">
        <f t="shared" si="5"/>
        <v>2.653695488691719</v>
      </c>
    </row>
    <row r="38" spans="1:29" s="1" customFormat="1" x14ac:dyDescent="0.25">
      <c r="A38" s="24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4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s="1" customFormat="1" x14ac:dyDescent="0.25">
      <c r="A39" s="24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s="1" customFormat="1" x14ac:dyDescent="0.25">
      <c r="A40" s="24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5" t="s">
        <v>12</v>
      </c>
      <c r="J40" s="15" t="s">
        <v>12</v>
      </c>
      <c r="K40" s="15" t="s">
        <v>12</v>
      </c>
      <c r="L40" s="15" t="e">
        <f t="shared" si="0"/>
        <v>#DIV/0!</v>
      </c>
      <c r="M40" s="15" t="e">
        <f t="shared" si="1"/>
        <v>#DIV/0!</v>
      </c>
      <c r="N40" s="15" t="e">
        <f t="shared" si="2"/>
        <v>#DIV/0!</v>
      </c>
      <c r="O40" s="3"/>
      <c r="P40" s="24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s="1" customFormat="1" x14ac:dyDescent="0.25">
      <c r="A41" s="24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3"/>
      <c r="P41" s="24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4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5">
        <v>9.89</v>
      </c>
      <c r="J42" s="15">
        <v>9.9499999999999993</v>
      </c>
      <c r="K42" s="15">
        <v>9.99</v>
      </c>
      <c r="L42" s="15">
        <f t="shared" si="0"/>
        <v>9.9433333333333334</v>
      </c>
      <c r="M42" s="15">
        <f t="shared" si="1"/>
        <v>5.0332229568471415E-2</v>
      </c>
      <c r="N42" s="15">
        <f t="shared" si="2"/>
        <v>0.50619070970638358</v>
      </c>
      <c r="O42" s="3"/>
      <c r="P42" s="24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10.08</v>
      </c>
      <c r="Y42" s="4">
        <v>10.08</v>
      </c>
      <c r="Z42" s="4">
        <v>10.07</v>
      </c>
      <c r="AA42" s="15">
        <f t="shared" si="3"/>
        <v>10.076666666666666</v>
      </c>
      <c r="AB42" s="15">
        <f t="shared" si="4"/>
        <v>5.7735026918961348E-3</v>
      </c>
      <c r="AC42" s="15">
        <f t="shared" si="5"/>
        <v>5.7295759429998032E-2</v>
      </c>
    </row>
    <row r="43" spans="1:29" s="1" customFormat="1" x14ac:dyDescent="0.25">
      <c r="A43" s="24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5">
        <v>4.53</v>
      </c>
      <c r="J43" s="15">
        <v>4.5199999999999996</v>
      </c>
      <c r="K43" s="15">
        <v>4.51</v>
      </c>
      <c r="L43" s="15">
        <f t="shared" si="0"/>
        <v>4.5200000000000005</v>
      </c>
      <c r="M43" s="15">
        <f t="shared" si="1"/>
        <v>1.0000000000000231E-2</v>
      </c>
      <c r="N43" s="15">
        <f t="shared" si="2"/>
        <v>0.22123893805310241</v>
      </c>
      <c r="O43" s="3"/>
      <c r="P43" s="24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4.54</v>
      </c>
      <c r="Y43" s="4">
        <v>4.54</v>
      </c>
      <c r="Z43" s="4">
        <v>4.5199999999999996</v>
      </c>
      <c r="AA43" s="15">
        <f t="shared" si="3"/>
        <v>4.5333333333333332</v>
      </c>
      <c r="AB43" s="15">
        <f t="shared" si="4"/>
        <v>1.1547005383792781E-2</v>
      </c>
      <c r="AC43" s="15">
        <f t="shared" si="5"/>
        <v>0.25471335405425255</v>
      </c>
    </row>
    <row r="44" spans="1:29" s="1" customFormat="1" x14ac:dyDescent="0.25">
      <c r="A44" s="24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5" t="s">
        <v>12</v>
      </c>
      <c r="J44" s="15" t="s">
        <v>12</v>
      </c>
      <c r="K44" s="15" t="s">
        <v>12</v>
      </c>
      <c r="L44" s="15" t="e">
        <f t="shared" si="0"/>
        <v>#DIV/0!</v>
      </c>
      <c r="M44" s="15" t="e">
        <f t="shared" si="1"/>
        <v>#DIV/0!</v>
      </c>
      <c r="N44" s="15" t="e">
        <f t="shared" si="2"/>
        <v>#DIV/0!</v>
      </c>
      <c r="O44" s="3"/>
      <c r="P44" s="24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5" t="e">
        <f t="shared" si="3"/>
        <v>#DIV/0!</v>
      </c>
      <c r="AB44" s="15" t="e">
        <f t="shared" si="4"/>
        <v>#DIV/0!</v>
      </c>
      <c r="AC44" s="15" t="e">
        <f t="shared" si="5"/>
        <v>#DIV/0!</v>
      </c>
    </row>
    <row r="45" spans="1:29" s="1" customFormat="1" x14ac:dyDescent="0.25">
      <c r="A45" s="24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3.97</v>
      </c>
      <c r="Y45" s="4">
        <v>3.97</v>
      </c>
      <c r="Z45" s="4">
        <v>3.96</v>
      </c>
      <c r="AA45" s="15">
        <f t="shared" si="3"/>
        <v>3.9666666666666668</v>
      </c>
      <c r="AB45" s="15">
        <f t="shared" si="4"/>
        <v>5.7735026918963907E-3</v>
      </c>
      <c r="AC45" s="15">
        <f t="shared" si="5"/>
        <v>0.14555048803100143</v>
      </c>
    </row>
    <row r="46" spans="1:29" s="1" customFormat="1" x14ac:dyDescent="0.25">
      <c r="A46" s="24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4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s="1" customFormat="1" x14ac:dyDescent="0.25">
      <c r="A47" s="24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5" t="s">
        <v>12</v>
      </c>
      <c r="J47" s="15" t="s">
        <v>12</v>
      </c>
      <c r="K47" s="15" t="s">
        <v>12</v>
      </c>
      <c r="L47" s="15" t="e">
        <f t="shared" si="0"/>
        <v>#DIV/0!</v>
      </c>
      <c r="M47" s="15" t="e">
        <f t="shared" si="1"/>
        <v>#DIV/0!</v>
      </c>
      <c r="N47" s="15" t="e">
        <f t="shared" si="2"/>
        <v>#DIV/0!</v>
      </c>
      <c r="O47" s="3"/>
      <c r="P47" s="24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5" t="e">
        <f t="shared" si="3"/>
        <v>#DIV/0!</v>
      </c>
      <c r="AB47" s="15" t="e">
        <f t="shared" si="4"/>
        <v>#DIV/0!</v>
      </c>
      <c r="AC47" s="15" t="e">
        <f t="shared" si="5"/>
        <v>#DIV/0!</v>
      </c>
    </row>
    <row r="48" spans="1:29" s="1" customFormat="1" x14ac:dyDescent="0.25">
      <c r="A48" s="24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5">
        <v>5.38</v>
      </c>
      <c r="J48" s="15">
        <v>5.37</v>
      </c>
      <c r="K48" s="15">
        <v>5.37</v>
      </c>
      <c r="L48" s="15">
        <f t="shared" si="0"/>
        <v>5.373333333333334</v>
      </c>
      <c r="M48" s="15">
        <f t="shared" si="1"/>
        <v>5.7735026918961348E-3</v>
      </c>
      <c r="N48" s="15">
        <f t="shared" si="2"/>
        <v>0.10744732056878661</v>
      </c>
      <c r="O48" s="3"/>
      <c r="P48" s="24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5.38</v>
      </c>
      <c r="Y48" s="4">
        <v>5.38</v>
      </c>
      <c r="Z48" s="4">
        <v>5.38</v>
      </c>
      <c r="AA48" s="15">
        <f t="shared" si="3"/>
        <v>5.38</v>
      </c>
      <c r="AB48" s="15">
        <f t="shared" si="4"/>
        <v>0</v>
      </c>
      <c r="AC48" s="15">
        <f t="shared" si="5"/>
        <v>0</v>
      </c>
    </row>
    <row r="49" spans="1:29" s="1" customFormat="1" x14ac:dyDescent="0.25">
      <c r="A49" s="24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5">
        <v>4.82</v>
      </c>
      <c r="J49" s="15">
        <v>4.87</v>
      </c>
      <c r="K49" s="15">
        <v>4.8099999999999996</v>
      </c>
      <c r="L49" s="15">
        <f t="shared" si="0"/>
        <v>4.833333333333333</v>
      </c>
      <c r="M49" s="15">
        <f t="shared" si="1"/>
        <v>3.2145502536643326E-2</v>
      </c>
      <c r="N49" s="15">
        <f t="shared" si="2"/>
        <v>0.66507936282710334</v>
      </c>
      <c r="O49" s="3"/>
      <c r="P49" s="24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4.8499999999999996</v>
      </c>
      <c r="Y49" s="4">
        <v>4.8499999999999996</v>
      </c>
      <c r="Z49" s="4">
        <v>4.84</v>
      </c>
      <c r="AA49" s="15">
        <f t="shared" si="3"/>
        <v>4.8466666666666667</v>
      </c>
      <c r="AB49" s="15">
        <f t="shared" si="4"/>
        <v>5.7735026918961348E-3</v>
      </c>
      <c r="AC49" s="15">
        <f t="shared" si="5"/>
        <v>0.11912316420693539</v>
      </c>
    </row>
    <row r="50" spans="1:29" s="1" customFormat="1" x14ac:dyDescent="0.25">
      <c r="A50" s="24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5">
        <v>4.5599999999999996</v>
      </c>
      <c r="J50" s="15">
        <v>4.5599999999999996</v>
      </c>
      <c r="K50" s="15">
        <v>4.55</v>
      </c>
      <c r="L50" s="15">
        <f t="shared" si="0"/>
        <v>4.5566666666666658</v>
      </c>
      <c r="M50" s="15">
        <f t="shared" si="1"/>
        <v>5.7735026918961348E-3</v>
      </c>
      <c r="N50" s="15">
        <f t="shared" si="2"/>
        <v>0.1267045214022561</v>
      </c>
      <c r="O50" s="3"/>
      <c r="P50" s="24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4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s="1" customFormat="1" x14ac:dyDescent="0.25">
      <c r="A52" s="24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5">
        <v>2</v>
      </c>
      <c r="J52" s="15">
        <v>2.0299999999999998</v>
      </c>
      <c r="K52" s="15">
        <v>2.06</v>
      </c>
      <c r="L52" s="15">
        <f t="shared" si="0"/>
        <v>2.0299999999999998</v>
      </c>
      <c r="M52" s="15">
        <f t="shared" si="1"/>
        <v>3.0000000000000027E-2</v>
      </c>
      <c r="N52" s="15">
        <f t="shared" si="2"/>
        <v>1.4778325123152725</v>
      </c>
      <c r="O52" s="3"/>
      <c r="P52" s="24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1.95</v>
      </c>
      <c r="Y52" s="4">
        <v>1.98</v>
      </c>
      <c r="Z52" s="4">
        <v>1.98</v>
      </c>
      <c r="AA52" s="15">
        <f t="shared" si="3"/>
        <v>1.97</v>
      </c>
      <c r="AB52" s="15">
        <f t="shared" si="4"/>
        <v>1.7320508075688787E-2</v>
      </c>
      <c r="AC52" s="15">
        <f t="shared" si="5"/>
        <v>0.87921360790298408</v>
      </c>
    </row>
    <row r="53" spans="1:29" s="1" customFormat="1" x14ac:dyDescent="0.25">
      <c r="A53" s="24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5">
        <v>7.21</v>
      </c>
      <c r="J53" s="15">
        <v>7.21</v>
      </c>
      <c r="K53" s="15">
        <v>7.2</v>
      </c>
      <c r="L53" s="15">
        <f t="shared" si="0"/>
        <v>7.206666666666667</v>
      </c>
      <c r="M53" s="15">
        <f t="shared" si="1"/>
        <v>5.7735026918961348E-3</v>
      </c>
      <c r="N53" s="15">
        <f t="shared" si="2"/>
        <v>8.0113358351935268E-2</v>
      </c>
      <c r="O53" s="3"/>
      <c r="P53" s="24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7.21</v>
      </c>
      <c r="Y53" s="4">
        <v>7.21</v>
      </c>
      <c r="Z53" s="4">
        <v>7.21</v>
      </c>
      <c r="AA53" s="15">
        <f t="shared" si="3"/>
        <v>7.21</v>
      </c>
      <c r="AB53" s="15">
        <f t="shared" si="4"/>
        <v>0</v>
      </c>
      <c r="AC53" s="15">
        <f t="shared" si="5"/>
        <v>0</v>
      </c>
    </row>
    <row r="54" spans="1:29" s="1" customFormat="1" x14ac:dyDescent="0.25">
      <c r="A54" s="24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5">
        <v>5.14</v>
      </c>
      <c r="J54" s="15">
        <v>5.14</v>
      </c>
      <c r="K54" s="15">
        <v>5.12</v>
      </c>
      <c r="L54" s="15">
        <f t="shared" si="0"/>
        <v>5.1333333333333329</v>
      </c>
      <c r="M54" s="15">
        <f t="shared" si="1"/>
        <v>1.154700538379227E-2</v>
      </c>
      <c r="N54" s="15">
        <f t="shared" si="2"/>
        <v>0.22494166332062865</v>
      </c>
      <c r="O54" s="3"/>
      <c r="P54" s="24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5.14</v>
      </c>
      <c r="Y54" s="4">
        <v>5.13</v>
      </c>
      <c r="Z54" s="4">
        <v>5.13</v>
      </c>
      <c r="AA54" s="15">
        <f t="shared" si="3"/>
        <v>5.1333333333333329</v>
      </c>
      <c r="AB54" s="15">
        <f t="shared" si="4"/>
        <v>5.7735026918961348E-3</v>
      </c>
      <c r="AC54" s="15">
        <f t="shared" si="5"/>
        <v>0.11247083166031432</v>
      </c>
    </row>
    <row r="55" spans="1:29" s="1" customFormat="1" x14ac:dyDescent="0.25">
      <c r="A55" s="24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5">
        <v>6.91</v>
      </c>
      <c r="J55" s="15">
        <v>6.91</v>
      </c>
      <c r="K55" s="15">
        <v>6.91</v>
      </c>
      <c r="L55" s="15">
        <f t="shared" si="0"/>
        <v>6.91</v>
      </c>
      <c r="M55" s="15">
        <f t="shared" si="1"/>
        <v>0</v>
      </c>
      <c r="N55" s="15">
        <f t="shared" si="2"/>
        <v>0</v>
      </c>
      <c r="O55" s="3"/>
      <c r="P55" s="24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6.92</v>
      </c>
      <c r="Y55" s="4">
        <v>6.93</v>
      </c>
      <c r="Z55" s="4">
        <v>6.93</v>
      </c>
      <c r="AA55" s="15">
        <f t="shared" si="3"/>
        <v>6.9266666666666667</v>
      </c>
      <c r="AB55" s="15">
        <f t="shared" si="4"/>
        <v>5.7735026918961348E-3</v>
      </c>
      <c r="AC55" s="15">
        <f t="shared" si="5"/>
        <v>8.3351819421022155E-2</v>
      </c>
    </row>
    <row r="56" spans="1:29" s="1" customFormat="1" x14ac:dyDescent="0.25">
      <c r="A56" s="24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5" t="s">
        <v>12</v>
      </c>
      <c r="J56" s="15" t="s">
        <v>12</v>
      </c>
      <c r="K56" s="15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4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s="1" customFormat="1" x14ac:dyDescent="0.25">
      <c r="A57" s="24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5">
        <v>6.31</v>
      </c>
      <c r="J57" s="15">
        <v>6.31</v>
      </c>
      <c r="K57" s="15">
        <v>6.31</v>
      </c>
      <c r="L57" s="15">
        <f t="shared" si="0"/>
        <v>6.31</v>
      </c>
      <c r="M57" s="15">
        <f t="shared" si="1"/>
        <v>0</v>
      </c>
      <c r="N57" s="15">
        <f t="shared" si="2"/>
        <v>0</v>
      </c>
      <c r="O57" s="3"/>
      <c r="P57" s="24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6.32</v>
      </c>
      <c r="Y57" s="4">
        <v>6.32</v>
      </c>
      <c r="Z57" s="4">
        <v>6.32</v>
      </c>
      <c r="AA57" s="15">
        <f t="shared" si="3"/>
        <v>6.32</v>
      </c>
      <c r="AB57" s="15">
        <f t="shared" si="4"/>
        <v>0</v>
      </c>
      <c r="AC57" s="15">
        <f t="shared" si="5"/>
        <v>0</v>
      </c>
    </row>
    <row r="58" spans="1:29" s="1" customFormat="1" x14ac:dyDescent="0.25">
      <c r="A58" s="24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5">
        <v>2.77</v>
      </c>
      <c r="J58" s="15">
        <v>2.78</v>
      </c>
      <c r="K58" s="15">
        <v>2.76</v>
      </c>
      <c r="L58" s="15">
        <f t="shared" si="0"/>
        <v>2.7699999999999996</v>
      </c>
      <c r="M58" s="15">
        <f t="shared" si="1"/>
        <v>1.0000000000000009E-2</v>
      </c>
      <c r="N58" s="15">
        <f t="shared" si="2"/>
        <v>0.3610108303249101</v>
      </c>
      <c r="O58" s="3"/>
      <c r="P58" s="24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2.76</v>
      </c>
      <c r="Y58" s="4">
        <v>2.74</v>
      </c>
      <c r="Z58" s="4">
        <v>2.77</v>
      </c>
      <c r="AA58" s="15">
        <f t="shared" si="3"/>
        <v>2.7566666666666664</v>
      </c>
      <c r="AB58" s="15">
        <f t="shared" si="4"/>
        <v>1.5275252316519335E-2</v>
      </c>
      <c r="AC58" s="15">
        <f t="shared" si="5"/>
        <v>0.55412039842270866</v>
      </c>
    </row>
    <row r="59" spans="1:29" s="1" customFormat="1" x14ac:dyDescent="0.25">
      <c r="A59" s="24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5">
        <v>3.04</v>
      </c>
      <c r="J59" s="15">
        <v>3.04</v>
      </c>
      <c r="K59" s="15">
        <v>2.99</v>
      </c>
      <c r="L59" s="15">
        <f t="shared" si="0"/>
        <v>3.0233333333333334</v>
      </c>
      <c r="M59" s="15">
        <f t="shared" si="1"/>
        <v>2.8867513459481187E-2</v>
      </c>
      <c r="N59" s="15">
        <f t="shared" si="2"/>
        <v>0.95482403945362249</v>
      </c>
      <c r="O59" s="3"/>
      <c r="P59" s="24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2.98</v>
      </c>
      <c r="Y59" s="4">
        <v>2.97</v>
      </c>
      <c r="Z59" s="4">
        <v>2.96</v>
      </c>
      <c r="AA59" s="15">
        <f t="shared" si="3"/>
        <v>2.97</v>
      </c>
      <c r="AB59" s="15">
        <f t="shared" si="4"/>
        <v>1.0000000000000009E-2</v>
      </c>
      <c r="AC59" s="15">
        <f t="shared" si="5"/>
        <v>0.336700336700337</v>
      </c>
    </row>
    <row r="60" spans="1:29" s="1" customFormat="1" x14ac:dyDescent="0.25">
      <c r="A60" s="24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5">
        <v>4.88</v>
      </c>
      <c r="J61" s="15">
        <v>4.88</v>
      </c>
      <c r="K61" s="15">
        <v>4.87</v>
      </c>
      <c r="L61" s="15">
        <f t="shared" si="0"/>
        <v>4.876666666666666</v>
      </c>
      <c r="M61" s="15">
        <f t="shared" si="1"/>
        <v>5.7735026918961348E-3</v>
      </c>
      <c r="N61" s="15">
        <f t="shared" si="2"/>
        <v>0.11839034911612036</v>
      </c>
      <c r="O61" s="3"/>
      <c r="P61" s="24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s="1" customFormat="1" x14ac:dyDescent="0.25">
      <c r="A63" s="24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5">
        <v>5.33</v>
      </c>
      <c r="J63" s="15">
        <v>5.32</v>
      </c>
      <c r="K63" s="15">
        <v>5.31</v>
      </c>
      <c r="L63" s="15">
        <f t="shared" si="0"/>
        <v>5.32</v>
      </c>
      <c r="M63" s="15">
        <f t="shared" si="1"/>
        <v>1.0000000000000231E-2</v>
      </c>
      <c r="N63" s="15">
        <f t="shared" si="2"/>
        <v>0.18796992481203439</v>
      </c>
      <c r="O63" s="3"/>
      <c r="P63" s="24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5.33</v>
      </c>
      <c r="Y63" s="4">
        <v>5.32</v>
      </c>
      <c r="Z63" s="4">
        <v>5.34</v>
      </c>
      <c r="AA63" s="15">
        <f t="shared" si="3"/>
        <v>5.33</v>
      </c>
      <c r="AB63" s="15">
        <f t="shared" si="4"/>
        <v>9.9999999999997868E-3</v>
      </c>
      <c r="AC63" s="15">
        <f t="shared" si="5"/>
        <v>0.18761726078798849</v>
      </c>
    </row>
    <row r="64" spans="1:29" s="1" customFormat="1" x14ac:dyDescent="0.25">
      <c r="A64" s="24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3"/>
      <c r="P64" s="24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5" t="e">
        <f t="shared" si="3"/>
        <v>#DIV/0!</v>
      </c>
      <c r="AB64" s="15" t="e">
        <f t="shared" si="4"/>
        <v>#DIV/0!</v>
      </c>
      <c r="AC64" s="15" t="e">
        <f t="shared" si="5"/>
        <v>#DIV/0!</v>
      </c>
    </row>
    <row r="65" spans="1:29" s="1" customFormat="1" x14ac:dyDescent="0.25">
      <c r="A65" s="24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5">
        <v>7.25</v>
      </c>
      <c r="J65" s="15">
        <v>7.25</v>
      </c>
      <c r="K65" s="15">
        <v>7.25</v>
      </c>
      <c r="L65" s="15">
        <f t="shared" si="0"/>
        <v>7.25</v>
      </c>
      <c r="M65" s="15">
        <f t="shared" si="1"/>
        <v>0</v>
      </c>
      <c r="N65" s="15">
        <f t="shared" si="2"/>
        <v>0</v>
      </c>
      <c r="O65" s="3"/>
      <c r="P65" s="24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7.28</v>
      </c>
      <c r="Y65" s="4">
        <v>7.27</v>
      </c>
      <c r="Z65" s="4">
        <v>7.27</v>
      </c>
      <c r="AA65" s="15">
        <f t="shared" si="3"/>
        <v>7.2733333333333334</v>
      </c>
      <c r="AB65" s="15">
        <f t="shared" si="4"/>
        <v>5.7735026918966474E-3</v>
      </c>
      <c r="AC65" s="15">
        <f t="shared" si="5"/>
        <v>7.937904709298782E-2</v>
      </c>
    </row>
    <row r="66" spans="1:29" s="1" customFormat="1" x14ac:dyDescent="0.25">
      <c r="A66" s="24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5">
        <v>6.32</v>
      </c>
      <c r="J66" s="15">
        <v>6.32</v>
      </c>
      <c r="K66" s="15">
        <v>6.32</v>
      </c>
      <c r="L66" s="15">
        <f t="shared" si="0"/>
        <v>6.32</v>
      </c>
      <c r="M66" s="15">
        <f t="shared" si="1"/>
        <v>0</v>
      </c>
      <c r="N66" s="15">
        <f t="shared" si="2"/>
        <v>0</v>
      </c>
      <c r="O66" s="3"/>
      <c r="P66" s="24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6.34</v>
      </c>
      <c r="Y66" s="4">
        <v>6.32</v>
      </c>
      <c r="Z66" s="4">
        <v>6.34</v>
      </c>
      <c r="AA66" s="15">
        <f t="shared" si="3"/>
        <v>6.333333333333333</v>
      </c>
      <c r="AB66" s="15">
        <f t="shared" si="4"/>
        <v>1.154700538379227E-2</v>
      </c>
      <c r="AC66" s="15">
        <f t="shared" si="5"/>
        <v>0.18232113763882532</v>
      </c>
    </row>
    <row r="67" spans="1:29" s="1" customFormat="1" x14ac:dyDescent="0.25">
      <c r="A67" s="24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5">
        <v>9.1999999999999993</v>
      </c>
      <c r="J67" s="15">
        <v>9.1999999999999993</v>
      </c>
      <c r="K67" s="15">
        <v>9.1999999999999993</v>
      </c>
      <c r="L67" s="15">
        <f t="shared" si="0"/>
        <v>9.1999999999999993</v>
      </c>
      <c r="M67" s="15">
        <f t="shared" si="1"/>
        <v>0</v>
      </c>
      <c r="N67" s="15">
        <f t="shared" si="2"/>
        <v>0</v>
      </c>
      <c r="O67" s="3"/>
      <c r="P67" s="24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9.2200000000000006</v>
      </c>
      <c r="Y67" s="4">
        <v>9.2200000000000006</v>
      </c>
      <c r="Z67" s="4">
        <v>9.2200000000000006</v>
      </c>
      <c r="AA67" s="15">
        <f t="shared" si="3"/>
        <v>9.2200000000000006</v>
      </c>
      <c r="AB67" s="15">
        <f t="shared" si="4"/>
        <v>0</v>
      </c>
      <c r="AC67" s="15">
        <f t="shared" si="5"/>
        <v>0</v>
      </c>
    </row>
    <row r="68" spans="1:29" s="1" customFormat="1" x14ac:dyDescent="0.25">
      <c r="A68" s="24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5">
        <v>1.38</v>
      </c>
      <c r="J68" s="15">
        <v>1.42</v>
      </c>
      <c r="K68" s="15">
        <v>1.39</v>
      </c>
      <c r="L68" s="15">
        <f t="shared" ref="L68:L131" si="6">AVERAGE(I68:K68)</f>
        <v>1.3966666666666665</v>
      </c>
      <c r="M68" s="15">
        <f t="shared" ref="M68:M131" si="7">STDEV(I68:K68)</f>
        <v>2.0816659994661344E-2</v>
      </c>
      <c r="N68" s="15">
        <f t="shared" ref="N68:N131" si="8">M68/L68*100</f>
        <v>1.4904529829113136</v>
      </c>
      <c r="O68" s="3"/>
      <c r="P68" s="24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84" si="11">AB68/AA68*100</f>
        <v>#DIV/0!</v>
      </c>
    </row>
    <row r="69" spans="1:29" s="1" customFormat="1" x14ac:dyDescent="0.25">
      <c r="A69" s="24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5">
        <v>4.84</v>
      </c>
      <c r="J69" s="15">
        <v>4.8499999999999996</v>
      </c>
      <c r="K69" s="15">
        <v>4.8499999999999996</v>
      </c>
      <c r="L69" s="15">
        <f t="shared" si="6"/>
        <v>4.8466666666666667</v>
      </c>
      <c r="M69" s="15">
        <f t="shared" si="7"/>
        <v>5.7735026918961348E-3</v>
      </c>
      <c r="N69" s="15">
        <f t="shared" si="8"/>
        <v>0.11912316420693539</v>
      </c>
      <c r="O69" s="3"/>
      <c r="P69" s="24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4.8600000000000003</v>
      </c>
      <c r="Y69" s="4">
        <v>4.8499999999999996</v>
      </c>
      <c r="Z69" s="4">
        <v>4.8499999999999996</v>
      </c>
      <c r="AA69" s="15">
        <f t="shared" si="9"/>
        <v>4.8533333333333335</v>
      </c>
      <c r="AB69" s="15">
        <f t="shared" si="10"/>
        <v>5.7735026918966474E-3</v>
      </c>
      <c r="AC69" s="15">
        <f t="shared" si="11"/>
        <v>0.11895953348688146</v>
      </c>
    </row>
    <row r="70" spans="1:29" s="1" customFormat="1" x14ac:dyDescent="0.25">
      <c r="A70" s="24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5">
        <v>3.75</v>
      </c>
      <c r="J70" s="15">
        <v>3.74</v>
      </c>
      <c r="K70" s="15">
        <v>3.76</v>
      </c>
      <c r="L70" s="15">
        <f t="shared" si="6"/>
        <v>3.75</v>
      </c>
      <c r="M70" s="15">
        <f t="shared" si="7"/>
        <v>9.9999999999997868E-3</v>
      </c>
      <c r="N70" s="15">
        <f t="shared" si="8"/>
        <v>0.266666666666661</v>
      </c>
      <c r="O70" s="3"/>
      <c r="P70" s="24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3.75</v>
      </c>
      <c r="Y70" s="4">
        <v>3.75</v>
      </c>
      <c r="Z70" s="4">
        <v>3.75</v>
      </c>
      <c r="AA70" s="15">
        <f t="shared" si="9"/>
        <v>3.75</v>
      </c>
      <c r="AB70" s="15">
        <f t="shared" si="10"/>
        <v>0</v>
      </c>
      <c r="AC70" s="15">
        <f t="shared" si="11"/>
        <v>0</v>
      </c>
    </row>
    <row r="71" spans="1:29" s="1" customFormat="1" x14ac:dyDescent="0.25">
      <c r="A71" s="24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5">
        <v>10.44</v>
      </c>
      <c r="J71" s="15">
        <v>10.44</v>
      </c>
      <c r="K71" s="15">
        <v>10.44</v>
      </c>
      <c r="L71" s="15">
        <f t="shared" si="6"/>
        <v>10.44</v>
      </c>
      <c r="M71" s="15">
        <f t="shared" si="7"/>
        <v>0</v>
      </c>
      <c r="N71" s="15">
        <f t="shared" si="8"/>
        <v>0</v>
      </c>
      <c r="O71" s="3"/>
      <c r="P71" s="24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10.46</v>
      </c>
      <c r="Y71" s="4">
        <v>10.46</v>
      </c>
      <c r="Z71" s="4">
        <v>10.46</v>
      </c>
      <c r="AA71" s="15">
        <f t="shared" si="9"/>
        <v>10.46</v>
      </c>
      <c r="AB71" s="15">
        <f t="shared" si="10"/>
        <v>0</v>
      </c>
      <c r="AC71" s="15">
        <f t="shared" si="11"/>
        <v>0</v>
      </c>
    </row>
    <row r="72" spans="1:29" s="1" customFormat="1" x14ac:dyDescent="0.25">
      <c r="A72" s="24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5">
        <v>7.03</v>
      </c>
      <c r="J72" s="15">
        <v>7.03</v>
      </c>
      <c r="K72" s="15">
        <v>7.04</v>
      </c>
      <c r="L72" s="15">
        <f t="shared" si="6"/>
        <v>7.0333333333333341</v>
      </c>
      <c r="M72" s="15">
        <f t="shared" si="7"/>
        <v>5.7735026918961348E-3</v>
      </c>
      <c r="N72" s="15">
        <f t="shared" si="8"/>
        <v>8.2087715998523228E-2</v>
      </c>
      <c r="O72" s="3"/>
      <c r="P72" s="24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7.03</v>
      </c>
      <c r="Y72" s="4">
        <v>7.02</v>
      </c>
      <c r="Z72" s="4">
        <v>7.03</v>
      </c>
      <c r="AA72" s="15">
        <f t="shared" si="9"/>
        <v>7.0266666666666673</v>
      </c>
      <c r="AB72" s="15">
        <f t="shared" si="10"/>
        <v>5.7735026918966474E-3</v>
      </c>
      <c r="AC72" s="15">
        <f t="shared" si="11"/>
        <v>8.2165598082020591E-2</v>
      </c>
    </row>
    <row r="73" spans="1:29" s="1" customFormat="1" x14ac:dyDescent="0.25">
      <c r="A73" s="24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5">
        <v>1.32</v>
      </c>
      <c r="J73" s="15">
        <v>1.33</v>
      </c>
      <c r="K73" s="15">
        <v>1.32</v>
      </c>
      <c r="L73" s="15">
        <f t="shared" si="6"/>
        <v>1.3233333333333335</v>
      </c>
      <c r="M73" s="15">
        <f t="shared" si="7"/>
        <v>5.7735026918962632E-3</v>
      </c>
      <c r="N73" s="15">
        <f t="shared" si="8"/>
        <v>0.4362848381785589</v>
      </c>
      <c r="O73" s="3"/>
      <c r="P73" s="24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1.31</v>
      </c>
      <c r="Y73" s="4">
        <v>1.32</v>
      </c>
      <c r="Z73" s="4">
        <v>1.31</v>
      </c>
      <c r="AA73" s="15">
        <f t="shared" si="9"/>
        <v>1.3133333333333332</v>
      </c>
      <c r="AB73" s="15">
        <f t="shared" si="10"/>
        <v>5.7735026918962632E-3</v>
      </c>
      <c r="AC73" s="15">
        <f t="shared" si="11"/>
        <v>0.4396068039514921</v>
      </c>
    </row>
    <row r="74" spans="1:29" s="1" customFormat="1" x14ac:dyDescent="0.25">
      <c r="A74" s="24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3"/>
      <c r="P74" s="24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5">
        <v>3.09</v>
      </c>
      <c r="J75" s="15">
        <v>3.06</v>
      </c>
      <c r="K75" s="15">
        <v>3.04</v>
      </c>
      <c r="L75" s="15">
        <f t="shared" si="6"/>
        <v>3.0633333333333339</v>
      </c>
      <c r="M75" s="15">
        <f t="shared" si="7"/>
        <v>2.5166114784235735E-2</v>
      </c>
      <c r="N75" s="15">
        <f t="shared" si="8"/>
        <v>0.82152714203163424</v>
      </c>
      <c r="O75" s="3"/>
      <c r="P75" s="24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3.05</v>
      </c>
      <c r="Y75" s="4">
        <v>3.07</v>
      </c>
      <c r="Z75" s="4">
        <v>3.04</v>
      </c>
      <c r="AA75" s="15">
        <f t="shared" si="9"/>
        <v>3.0533333333333332</v>
      </c>
      <c r="AB75" s="15">
        <f t="shared" si="10"/>
        <v>1.5275252316519385E-2</v>
      </c>
      <c r="AC75" s="15">
        <f t="shared" si="11"/>
        <v>0.50028118940565669</v>
      </c>
    </row>
    <row r="76" spans="1:29" s="1" customFormat="1" x14ac:dyDescent="0.25">
      <c r="A76" s="24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s="1" customFormat="1" x14ac:dyDescent="0.25">
      <c r="A77" s="24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3"/>
      <c r="P77" s="24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s="1" customFormat="1" x14ac:dyDescent="0.25">
      <c r="A78" s="24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3"/>
      <c r="P78" s="24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4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5">
        <v>4.87</v>
      </c>
      <c r="J79" s="15">
        <v>4.8099999999999996</v>
      </c>
      <c r="K79" s="15">
        <v>4.82</v>
      </c>
      <c r="L79" s="15">
        <f t="shared" si="6"/>
        <v>4.833333333333333</v>
      </c>
      <c r="M79" s="15">
        <f t="shared" si="7"/>
        <v>3.2145502536643326E-2</v>
      </c>
      <c r="N79" s="15">
        <f t="shared" si="8"/>
        <v>0.66507936282710334</v>
      </c>
      <c r="O79" s="3"/>
      <c r="P79" s="24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4.8499999999999996</v>
      </c>
      <c r="Y79" s="4">
        <v>4.8499999999999996</v>
      </c>
      <c r="Z79" s="4">
        <v>4.84</v>
      </c>
      <c r="AA79" s="15">
        <f t="shared" si="9"/>
        <v>4.8466666666666667</v>
      </c>
      <c r="AB79" s="15">
        <f t="shared" si="10"/>
        <v>5.7735026918961348E-3</v>
      </c>
      <c r="AC79" s="15">
        <f t="shared" si="11"/>
        <v>0.11912316420693539</v>
      </c>
    </row>
    <row r="80" spans="1:29" s="1" customFormat="1" x14ac:dyDescent="0.25">
      <c r="A80" s="24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5">
        <v>8.0299999999999994</v>
      </c>
      <c r="J80" s="15">
        <v>8.02</v>
      </c>
      <c r="K80" s="15">
        <v>8.01</v>
      </c>
      <c r="L80" s="15">
        <f t="shared" si="6"/>
        <v>8.0199999999999978</v>
      </c>
      <c r="M80" s="15">
        <f t="shared" si="7"/>
        <v>9.9999999999997868E-3</v>
      </c>
      <c r="N80" s="15">
        <f t="shared" si="8"/>
        <v>0.124688279301743</v>
      </c>
      <c r="O80" s="3"/>
      <c r="P80" s="24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8.0299999999999994</v>
      </c>
      <c r="Y80" s="4">
        <v>8.0299999999999994</v>
      </c>
      <c r="Z80" s="4">
        <v>8.0299999999999994</v>
      </c>
      <c r="AA80" s="15">
        <f t="shared" si="9"/>
        <v>8.0299999999999994</v>
      </c>
      <c r="AB80" s="15">
        <f t="shared" si="10"/>
        <v>0</v>
      </c>
      <c r="AC80" s="15">
        <f t="shared" si="11"/>
        <v>0</v>
      </c>
    </row>
    <row r="81" spans="1:29" s="1" customFormat="1" x14ac:dyDescent="0.25">
      <c r="A81" s="24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s="1" customFormat="1" x14ac:dyDescent="0.25">
      <c r="A83" s="24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5">
        <v>3.92</v>
      </c>
      <c r="J83" s="15">
        <v>3.93</v>
      </c>
      <c r="K83" s="15">
        <v>3.91</v>
      </c>
      <c r="L83" s="15">
        <f t="shared" si="6"/>
        <v>3.92</v>
      </c>
      <c r="M83" s="15">
        <f t="shared" si="7"/>
        <v>1.0000000000000009E-2</v>
      </c>
      <c r="N83" s="15">
        <f t="shared" si="8"/>
        <v>0.25510204081632676</v>
      </c>
      <c r="O83" s="3"/>
      <c r="P83" s="24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3.96</v>
      </c>
      <c r="Y83" s="4">
        <v>3.96</v>
      </c>
      <c r="Z83" s="4">
        <v>3.98</v>
      </c>
      <c r="AA83" s="15">
        <f t="shared" si="9"/>
        <v>3.9666666666666668</v>
      </c>
      <c r="AB83" s="15">
        <f t="shared" si="10"/>
        <v>1.1547005383792526E-2</v>
      </c>
      <c r="AC83" s="15">
        <f t="shared" si="11"/>
        <v>0.29110097606199647</v>
      </c>
    </row>
    <row r="84" spans="1:29" s="1" customFormat="1" x14ac:dyDescent="0.25">
      <c r="A84" s="24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5">
        <v>5.58</v>
      </c>
      <c r="J84" s="15">
        <v>5.59</v>
      </c>
      <c r="K84" s="15">
        <v>5.57</v>
      </c>
      <c r="L84" s="15">
        <f t="shared" si="6"/>
        <v>5.580000000000001</v>
      </c>
      <c r="M84" s="15">
        <f t="shared" si="7"/>
        <v>9.9999999999997868E-3</v>
      </c>
      <c r="N84" s="15">
        <f t="shared" si="8"/>
        <v>0.17921146953404632</v>
      </c>
      <c r="O84" s="3"/>
      <c r="P84" s="24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5.59</v>
      </c>
      <c r="Y84" s="4">
        <v>5.57</v>
      </c>
      <c r="Z84" s="4">
        <v>5.59</v>
      </c>
      <c r="AA84" s="15">
        <f t="shared" si="9"/>
        <v>5.583333333333333</v>
      </c>
      <c r="AB84" s="15">
        <f t="shared" si="10"/>
        <v>1.154700538379227E-2</v>
      </c>
      <c r="AC84" s="15">
        <f t="shared" si="11"/>
        <v>0.20681203672463766</v>
      </c>
    </row>
    <row r="85" spans="1:29" s="1" customFormat="1" x14ac:dyDescent="0.25">
      <c r="A85" s="24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3"/>
      <c r="P85" s="24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5.99</v>
      </c>
      <c r="Y85" s="4">
        <v>5.99</v>
      </c>
      <c r="Z85" s="4">
        <v>6</v>
      </c>
      <c r="AB85" s="15">
        <f t="shared" si="10"/>
        <v>5.7735026918961348E-3</v>
      </c>
      <c r="AC85" s="15">
        <f>AB85/'[1]02_outliers'!S10*100</f>
        <v>9.6332080509946627E-2</v>
      </c>
    </row>
    <row r="86" spans="1:29" s="1" customFormat="1" x14ac:dyDescent="0.25">
      <c r="A86" s="24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3"/>
      <c r="P86" s="24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ref="AC86:AC131" si="12">AB86/AA86*100</f>
        <v>#DIV/0!</v>
      </c>
    </row>
    <row r="87" spans="1:29" s="1" customFormat="1" x14ac:dyDescent="0.25">
      <c r="A87" s="24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5">
        <v>7.65</v>
      </c>
      <c r="J87" s="15">
        <v>7.65</v>
      </c>
      <c r="K87" s="15">
        <v>7.64</v>
      </c>
      <c r="L87" s="15">
        <f t="shared" si="6"/>
        <v>7.6466666666666674</v>
      </c>
      <c r="M87" s="15">
        <f t="shared" si="7"/>
        <v>5.7735026918966474E-3</v>
      </c>
      <c r="N87" s="15">
        <f t="shared" si="8"/>
        <v>7.5503522561856759E-2</v>
      </c>
      <c r="O87" s="3"/>
      <c r="P87" s="24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2"/>
        <v>#DIV/0!</v>
      </c>
    </row>
    <row r="88" spans="1:29" s="1" customFormat="1" x14ac:dyDescent="0.25">
      <c r="A88" s="24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5">
        <v>1.32</v>
      </c>
      <c r="J88" s="15">
        <v>1.33</v>
      </c>
      <c r="K88" s="15">
        <v>1.31</v>
      </c>
      <c r="L88" s="15">
        <f t="shared" si="6"/>
        <v>1.32</v>
      </c>
      <c r="M88" s="15">
        <f t="shared" si="7"/>
        <v>1.0000000000000009E-2</v>
      </c>
      <c r="N88" s="15">
        <f t="shared" si="8"/>
        <v>0.75757575757575824</v>
      </c>
      <c r="O88" s="3"/>
      <c r="P88" s="24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1.31</v>
      </c>
      <c r="Y88" s="4">
        <v>1.32</v>
      </c>
      <c r="Z88" s="4">
        <v>1.31</v>
      </c>
      <c r="AA88" s="15">
        <f t="shared" si="9"/>
        <v>1.3133333333333332</v>
      </c>
      <c r="AB88" s="15">
        <f t="shared" si="10"/>
        <v>5.7735026918962632E-3</v>
      </c>
      <c r="AC88" s="15">
        <f t="shared" si="12"/>
        <v>0.4396068039514921</v>
      </c>
    </row>
    <row r="89" spans="1:29" s="1" customFormat="1" x14ac:dyDescent="0.25">
      <c r="A89" s="24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5">
        <v>5.14</v>
      </c>
      <c r="J89" s="15">
        <v>5.14</v>
      </c>
      <c r="K89" s="15">
        <v>5.12</v>
      </c>
      <c r="L89" s="15">
        <f t="shared" si="6"/>
        <v>5.1333333333333329</v>
      </c>
      <c r="M89" s="15">
        <f t="shared" si="7"/>
        <v>1.154700538379227E-2</v>
      </c>
      <c r="N89" s="15">
        <f t="shared" si="8"/>
        <v>0.22494166332062865</v>
      </c>
      <c r="O89" s="3"/>
      <c r="P89" s="24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2"/>
        <v>#DIV/0!</v>
      </c>
    </row>
    <row r="90" spans="1:29" s="1" customFormat="1" x14ac:dyDescent="0.25">
      <c r="A90" s="24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5" t="s">
        <v>12</v>
      </c>
      <c r="J90" s="15" t="s">
        <v>12</v>
      </c>
      <c r="K90" s="15" t="s">
        <v>12</v>
      </c>
      <c r="L90" s="15" t="e">
        <f t="shared" si="6"/>
        <v>#DIV/0!</v>
      </c>
      <c r="M90" s="15" t="e">
        <f t="shared" si="7"/>
        <v>#DIV/0!</v>
      </c>
      <c r="N90" s="15" t="e">
        <f t="shared" si="8"/>
        <v>#DIV/0!</v>
      </c>
      <c r="O90" s="3"/>
      <c r="P90" s="24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2"/>
        <v>#DIV/0!</v>
      </c>
    </row>
    <row r="91" spans="1:29" s="1" customFormat="1" x14ac:dyDescent="0.25">
      <c r="A91" s="24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1.73</v>
      </c>
      <c r="Y91" s="4">
        <v>1.69</v>
      </c>
      <c r="Z91" s="4">
        <v>1.71</v>
      </c>
      <c r="AA91" s="15">
        <f t="shared" si="9"/>
        <v>1.71</v>
      </c>
      <c r="AB91" s="15">
        <f t="shared" si="10"/>
        <v>2.0000000000000018E-2</v>
      </c>
      <c r="AC91" s="15">
        <f t="shared" si="12"/>
        <v>1.1695906432748548</v>
      </c>
    </row>
    <row r="92" spans="1:29" s="1" customFormat="1" x14ac:dyDescent="0.25">
      <c r="A92" s="24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5">
        <v>1.75</v>
      </c>
      <c r="J92" s="15">
        <v>1.75</v>
      </c>
      <c r="K92" s="15">
        <v>1.81</v>
      </c>
      <c r="L92" s="15">
        <f t="shared" si="6"/>
        <v>1.7700000000000002</v>
      </c>
      <c r="M92" s="15">
        <f t="shared" si="7"/>
        <v>3.4641016151377581E-2</v>
      </c>
      <c r="N92" s="15">
        <f t="shared" si="8"/>
        <v>1.9571195565750044</v>
      </c>
      <c r="O92" s="3"/>
      <c r="P92" s="24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2"/>
        <v>#DIV/0!</v>
      </c>
    </row>
    <row r="93" spans="1:29" s="1" customFormat="1" x14ac:dyDescent="0.25">
      <c r="A93" s="24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5">
        <v>9.61</v>
      </c>
      <c r="J93" s="15">
        <v>9.6199999999999992</v>
      </c>
      <c r="K93" s="15">
        <v>9.6199999999999992</v>
      </c>
      <c r="L93" s="15">
        <f t="shared" si="6"/>
        <v>9.6166666666666654</v>
      </c>
      <c r="M93" s="15">
        <f t="shared" si="7"/>
        <v>5.7735026918961348E-3</v>
      </c>
      <c r="N93" s="15">
        <f t="shared" si="8"/>
        <v>6.0036423139301229E-2</v>
      </c>
      <c r="O93" s="3"/>
      <c r="P93" s="24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9.6300000000000008</v>
      </c>
      <c r="Y93" s="4">
        <v>9.61</v>
      </c>
      <c r="Z93" s="4">
        <v>9.6300000000000008</v>
      </c>
      <c r="AA93" s="15">
        <f t="shared" si="9"/>
        <v>9.6233333333333348</v>
      </c>
      <c r="AB93" s="15">
        <f t="shared" si="10"/>
        <v>1.1547005383793295E-2</v>
      </c>
      <c r="AC93" s="15">
        <f t="shared" si="12"/>
        <v>0.11998966453543429</v>
      </c>
    </row>
    <row r="94" spans="1:29" s="1" customFormat="1" x14ac:dyDescent="0.25">
      <c r="A94" s="24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11">
        <v>5.83</v>
      </c>
      <c r="J94" s="11">
        <v>5.84</v>
      </c>
      <c r="K94" s="11">
        <v>5.83</v>
      </c>
      <c r="L94" s="15">
        <f t="shared" si="6"/>
        <v>5.833333333333333</v>
      </c>
      <c r="M94" s="15">
        <f t="shared" si="7"/>
        <v>5.7735026918961348E-3</v>
      </c>
      <c r="N94" s="15">
        <f t="shared" si="8"/>
        <v>9.8974331861076598E-2</v>
      </c>
      <c r="O94" s="3"/>
      <c r="P94" s="24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5.85</v>
      </c>
      <c r="Y94" s="4">
        <v>5.85</v>
      </c>
      <c r="Z94" s="4">
        <v>5.83</v>
      </c>
      <c r="AA94" s="15">
        <f t="shared" si="9"/>
        <v>5.8433333333333337</v>
      </c>
      <c r="AB94" s="15">
        <f t="shared" si="10"/>
        <v>1.154700538379227E-2</v>
      </c>
      <c r="AC94" s="15">
        <f t="shared" si="12"/>
        <v>0.19760990388691846</v>
      </c>
    </row>
    <row r="95" spans="1:29" s="1" customFormat="1" x14ac:dyDescent="0.25">
      <c r="A95" s="24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5">
        <v>5.1100000000000003</v>
      </c>
      <c r="J95" s="15">
        <v>5.1100000000000003</v>
      </c>
      <c r="K95" s="15">
        <v>5.12</v>
      </c>
      <c r="L95" s="15">
        <f t="shared" si="6"/>
        <v>5.1133333333333333</v>
      </c>
      <c r="M95" s="15">
        <f t="shared" si="7"/>
        <v>5.7735026918961348E-3</v>
      </c>
      <c r="N95" s="15">
        <f t="shared" si="8"/>
        <v>0.11291074364855544</v>
      </c>
      <c r="O95" s="3"/>
      <c r="P95" s="24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5.12</v>
      </c>
      <c r="Y95" s="4">
        <v>5.12</v>
      </c>
      <c r="Z95" s="4">
        <v>5.12</v>
      </c>
      <c r="AA95" s="15">
        <f t="shared" si="9"/>
        <v>5.12</v>
      </c>
      <c r="AB95" s="15">
        <f t="shared" si="10"/>
        <v>0</v>
      </c>
      <c r="AC95" s="15">
        <f t="shared" si="12"/>
        <v>0</v>
      </c>
    </row>
    <row r="96" spans="1:29" s="1" customFormat="1" x14ac:dyDescent="0.25">
      <c r="A96" s="24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5">
        <v>3.09</v>
      </c>
      <c r="J96" s="15">
        <v>3.02</v>
      </c>
      <c r="K96" s="15">
        <v>3.03</v>
      </c>
      <c r="L96" s="15">
        <f t="shared" si="6"/>
        <v>3.0466666666666664</v>
      </c>
      <c r="M96" s="15">
        <f t="shared" si="7"/>
        <v>3.7859388972001778E-2</v>
      </c>
      <c r="N96" s="15">
        <f t="shared" si="8"/>
        <v>1.2426495286215027</v>
      </c>
      <c r="O96" s="3"/>
      <c r="P96" s="24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3</v>
      </c>
      <c r="Y96" s="4">
        <v>3.03</v>
      </c>
      <c r="Z96" s="4">
        <v>3</v>
      </c>
      <c r="AA96" s="15">
        <f t="shared" si="9"/>
        <v>3.01</v>
      </c>
      <c r="AB96" s="15">
        <f t="shared" si="10"/>
        <v>1.7320508075688659E-2</v>
      </c>
      <c r="AC96" s="15">
        <f t="shared" si="12"/>
        <v>0.57543216198301195</v>
      </c>
    </row>
    <row r="97" spans="1:29" s="1" customFormat="1" x14ac:dyDescent="0.25">
      <c r="A97" s="24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11">
        <v>7.23</v>
      </c>
      <c r="J97" s="11">
        <v>7.22</v>
      </c>
      <c r="K97" s="11">
        <v>7.21</v>
      </c>
      <c r="L97" s="15">
        <f t="shared" si="6"/>
        <v>7.22</v>
      </c>
      <c r="M97" s="15">
        <f t="shared" si="7"/>
        <v>1.0000000000000231E-2</v>
      </c>
      <c r="N97" s="15">
        <f t="shared" si="8"/>
        <v>0.13850415512465694</v>
      </c>
      <c r="O97" s="3"/>
      <c r="P97" s="24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7.21</v>
      </c>
      <c r="Y97" s="5">
        <v>7.21</v>
      </c>
      <c r="Z97" s="4">
        <v>7.21</v>
      </c>
      <c r="AA97" s="15">
        <f t="shared" si="9"/>
        <v>7.21</v>
      </c>
      <c r="AB97" s="15">
        <f t="shared" si="10"/>
        <v>0</v>
      </c>
      <c r="AC97" s="15">
        <f t="shared" si="12"/>
        <v>0</v>
      </c>
    </row>
    <row r="98" spans="1:29" s="1" customFormat="1" x14ac:dyDescent="0.25">
      <c r="A98" s="24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5">
        <v>1.55</v>
      </c>
      <c r="J98" s="15">
        <v>1.54</v>
      </c>
      <c r="K98" s="15">
        <v>1.51</v>
      </c>
      <c r="L98" s="15">
        <f t="shared" si="6"/>
        <v>1.5333333333333332</v>
      </c>
      <c r="M98" s="15">
        <f t="shared" si="7"/>
        <v>2.0816659994661348E-2</v>
      </c>
      <c r="N98" s="15">
        <f t="shared" si="8"/>
        <v>1.3576082605213924</v>
      </c>
      <c r="O98" s="3"/>
      <c r="P98" s="24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1.4</v>
      </c>
      <c r="Y98" s="4">
        <v>1.42</v>
      </c>
      <c r="Z98" s="4">
        <v>1.41</v>
      </c>
      <c r="AA98" s="15">
        <f t="shared" si="9"/>
        <v>1.41</v>
      </c>
      <c r="AB98" s="15">
        <f t="shared" si="10"/>
        <v>1.0000000000000009E-2</v>
      </c>
      <c r="AC98" s="15">
        <f t="shared" si="12"/>
        <v>0.70921985815602906</v>
      </c>
    </row>
    <row r="99" spans="1:29" s="1" customFormat="1" x14ac:dyDescent="0.25">
      <c r="A99" s="24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11" t="s">
        <v>12</v>
      </c>
      <c r="J99" s="11" t="s">
        <v>12</v>
      </c>
      <c r="K99" s="11" t="s">
        <v>12</v>
      </c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3"/>
      <c r="P99" s="24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5" t="e">
        <f t="shared" si="9"/>
        <v>#DIV/0!</v>
      </c>
      <c r="AB99" s="15" t="e">
        <f t="shared" si="10"/>
        <v>#DIV/0!</v>
      </c>
      <c r="AC99" s="15" t="e">
        <f t="shared" si="12"/>
        <v>#DIV/0!</v>
      </c>
    </row>
    <row r="100" spans="1:29" s="1" customFormat="1" x14ac:dyDescent="0.25">
      <c r="A100" s="24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11">
        <v>5.46</v>
      </c>
      <c r="J100" s="11">
        <v>5.47</v>
      </c>
      <c r="K100" s="11">
        <v>5.45</v>
      </c>
      <c r="L100" s="15">
        <f t="shared" si="6"/>
        <v>5.46</v>
      </c>
      <c r="M100" s="15">
        <f t="shared" si="7"/>
        <v>9.9999999999997868E-3</v>
      </c>
      <c r="N100" s="15">
        <f t="shared" si="8"/>
        <v>0.18315018315017925</v>
      </c>
      <c r="O100" s="3"/>
      <c r="P100" s="24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5.47</v>
      </c>
      <c r="Y100" s="4">
        <v>5.47</v>
      </c>
      <c r="Z100" s="4">
        <v>5.46</v>
      </c>
      <c r="AA100" s="15">
        <f t="shared" si="9"/>
        <v>5.4666666666666659</v>
      </c>
      <c r="AB100" s="15">
        <f t="shared" si="10"/>
        <v>5.7735026918961348E-3</v>
      </c>
      <c r="AC100" s="15">
        <f t="shared" si="12"/>
        <v>0.10561285412005127</v>
      </c>
    </row>
    <row r="101" spans="1:29" s="1" customFormat="1" x14ac:dyDescent="0.25">
      <c r="A101" s="24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5">
        <v>6.31</v>
      </c>
      <c r="J101" s="15">
        <v>6.31</v>
      </c>
      <c r="K101" s="15">
        <v>6.31</v>
      </c>
      <c r="L101" s="15">
        <f t="shared" si="6"/>
        <v>6.31</v>
      </c>
      <c r="M101" s="15">
        <f t="shared" si="7"/>
        <v>0</v>
      </c>
      <c r="N101" s="15">
        <f t="shared" si="8"/>
        <v>0</v>
      </c>
      <c r="O101" s="3"/>
      <c r="P101" s="24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6.72</v>
      </c>
      <c r="Y101" s="4">
        <v>6.71</v>
      </c>
      <c r="Z101" s="4">
        <v>6.72</v>
      </c>
      <c r="AA101" s="15">
        <f t="shared" si="9"/>
        <v>6.7166666666666659</v>
      </c>
      <c r="AB101" s="15">
        <f t="shared" si="10"/>
        <v>5.7735026918961348E-3</v>
      </c>
      <c r="AC101" s="15">
        <f t="shared" si="12"/>
        <v>8.5957856455029305E-2</v>
      </c>
    </row>
    <row r="102" spans="1:29" s="1" customFormat="1" x14ac:dyDescent="0.25">
      <c r="A102" s="24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5">
        <v>1.77</v>
      </c>
      <c r="J102" s="15">
        <v>1.76</v>
      </c>
      <c r="K102" s="15">
        <v>1.81</v>
      </c>
      <c r="L102" s="15">
        <f t="shared" si="6"/>
        <v>1.78</v>
      </c>
      <c r="M102" s="15">
        <f t="shared" si="7"/>
        <v>2.6457513110645928E-2</v>
      </c>
      <c r="N102" s="15">
        <f t="shared" si="8"/>
        <v>1.4863771410475239</v>
      </c>
      <c r="O102" s="3"/>
      <c r="P102" s="24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5" t="e">
        <f t="shared" si="9"/>
        <v>#DIV/0!</v>
      </c>
      <c r="AB102" s="15" t="e">
        <f t="shared" si="10"/>
        <v>#DIV/0!</v>
      </c>
      <c r="AC102" s="15" t="e">
        <f t="shared" si="12"/>
        <v>#DIV/0!</v>
      </c>
    </row>
    <row r="103" spans="1:29" s="1" customFormat="1" x14ac:dyDescent="0.25">
      <c r="A103" s="24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5" t="s">
        <v>12</v>
      </c>
      <c r="J103" s="15" t="s">
        <v>12</v>
      </c>
      <c r="K103" s="15" t="s">
        <v>12</v>
      </c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3"/>
      <c r="P103" s="24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5" t="e">
        <f t="shared" si="9"/>
        <v>#DIV/0!</v>
      </c>
      <c r="AB103" s="15" t="e">
        <f t="shared" si="10"/>
        <v>#DIV/0!</v>
      </c>
      <c r="AC103" s="15" t="e">
        <f t="shared" si="12"/>
        <v>#DIV/0!</v>
      </c>
    </row>
    <row r="104" spans="1:29" s="1" customFormat="1" x14ac:dyDescent="0.25">
      <c r="A104" s="24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5">
        <v>4.63</v>
      </c>
      <c r="J104" s="15">
        <v>4.62</v>
      </c>
      <c r="K104" s="15">
        <v>4.63</v>
      </c>
      <c r="L104" s="15">
        <f t="shared" si="6"/>
        <v>4.626666666666666</v>
      </c>
      <c r="M104" s="15">
        <f t="shared" si="7"/>
        <v>5.7735026918961348E-3</v>
      </c>
      <c r="N104" s="15">
        <f t="shared" si="8"/>
        <v>0.12478752215913838</v>
      </c>
      <c r="O104" s="3"/>
      <c r="P104" s="24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5" t="e">
        <f t="shared" si="9"/>
        <v>#DIV/0!</v>
      </c>
      <c r="AB104" s="15" t="e">
        <f t="shared" si="10"/>
        <v>#DIV/0!</v>
      </c>
      <c r="AC104" s="15" t="e">
        <f t="shared" si="12"/>
        <v>#DIV/0!</v>
      </c>
    </row>
    <row r="105" spans="1:29" s="1" customFormat="1" x14ac:dyDescent="0.25">
      <c r="A105" s="24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5">
        <v>1.75</v>
      </c>
      <c r="J105" s="15">
        <v>1.75</v>
      </c>
      <c r="K105" s="15">
        <v>1.81</v>
      </c>
      <c r="L105" s="15">
        <f t="shared" si="6"/>
        <v>1.7700000000000002</v>
      </c>
      <c r="M105" s="15">
        <f t="shared" si="7"/>
        <v>3.4641016151377581E-2</v>
      </c>
      <c r="N105" s="15">
        <f t="shared" si="8"/>
        <v>1.9571195565750044</v>
      </c>
      <c r="O105" s="3"/>
      <c r="P105" s="24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5" t="e">
        <f t="shared" si="9"/>
        <v>#DIV/0!</v>
      </c>
      <c r="AB105" s="15" t="e">
        <f t="shared" si="10"/>
        <v>#DIV/0!</v>
      </c>
      <c r="AC105" s="15" t="e">
        <f t="shared" si="12"/>
        <v>#DIV/0!</v>
      </c>
    </row>
    <row r="106" spans="1:29" s="1" customFormat="1" x14ac:dyDescent="0.25">
      <c r="A106" s="24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5">
        <v>1.33</v>
      </c>
      <c r="J106" s="15">
        <v>1.34</v>
      </c>
      <c r="K106" s="15">
        <v>1.32</v>
      </c>
      <c r="L106" s="15">
        <f t="shared" si="6"/>
        <v>1.33</v>
      </c>
      <c r="M106" s="15">
        <f t="shared" si="7"/>
        <v>1.0000000000000009E-2</v>
      </c>
      <c r="N106" s="15">
        <f t="shared" si="8"/>
        <v>0.75187969924812093</v>
      </c>
      <c r="O106" s="3"/>
      <c r="P106" s="24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1.32</v>
      </c>
      <c r="Y106" s="4">
        <v>1.33</v>
      </c>
      <c r="Z106" s="4">
        <v>1.33</v>
      </c>
      <c r="AA106" s="15">
        <f t="shared" si="9"/>
        <v>1.3266666666666669</v>
      </c>
      <c r="AB106" s="15">
        <f t="shared" si="10"/>
        <v>5.7735026918962632E-3</v>
      </c>
      <c r="AC106" s="15">
        <f t="shared" si="12"/>
        <v>0.43518864511780875</v>
      </c>
    </row>
    <row r="107" spans="1:29" s="1" customFormat="1" x14ac:dyDescent="0.25">
      <c r="A107" s="24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5" t="s">
        <v>12</v>
      </c>
      <c r="J107" s="15" t="s">
        <v>12</v>
      </c>
      <c r="K107" s="15" t="s">
        <v>12</v>
      </c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3"/>
      <c r="P107" s="24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5.86</v>
      </c>
      <c r="Y107" s="4">
        <v>5.87</v>
      </c>
      <c r="Z107" s="4">
        <v>5.88</v>
      </c>
      <c r="AA107" s="15">
        <f t="shared" si="9"/>
        <v>5.87</v>
      </c>
      <c r="AB107" s="15">
        <f t="shared" si="10"/>
        <v>9.9999999999997868E-3</v>
      </c>
      <c r="AC107" s="15">
        <f t="shared" si="12"/>
        <v>0.17035775127767949</v>
      </c>
    </row>
    <row r="108" spans="1:29" s="1" customFormat="1" x14ac:dyDescent="0.25">
      <c r="A108" s="24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5">
        <v>1.33</v>
      </c>
      <c r="J108" s="15">
        <v>1.35</v>
      </c>
      <c r="K108" s="15">
        <v>1.34</v>
      </c>
      <c r="L108" s="15">
        <f t="shared" si="6"/>
        <v>1.34</v>
      </c>
      <c r="M108" s="15">
        <f t="shared" si="7"/>
        <v>1.0000000000000009E-2</v>
      </c>
      <c r="N108" s="15">
        <f t="shared" si="8"/>
        <v>0.74626865671641851</v>
      </c>
      <c r="O108" s="3"/>
      <c r="P108" s="24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 t="s">
        <v>12</v>
      </c>
      <c r="Y108" s="4" t="s">
        <v>12</v>
      </c>
      <c r="Z108" s="4" t="s">
        <v>12</v>
      </c>
      <c r="AA108" s="15" t="e">
        <f t="shared" si="9"/>
        <v>#DIV/0!</v>
      </c>
      <c r="AB108" s="15" t="e">
        <f t="shared" si="10"/>
        <v>#DIV/0!</v>
      </c>
      <c r="AC108" s="15" t="e">
        <f t="shared" si="12"/>
        <v>#DIV/0!</v>
      </c>
    </row>
    <row r="109" spans="1:29" s="1" customFormat="1" x14ac:dyDescent="0.25">
      <c r="A109" s="24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11">
        <v>5.13</v>
      </c>
      <c r="J109" s="15">
        <v>5.14</v>
      </c>
      <c r="K109" s="15">
        <v>5.12</v>
      </c>
      <c r="L109" s="15">
        <f t="shared" si="6"/>
        <v>5.13</v>
      </c>
      <c r="M109" s="15">
        <f t="shared" si="7"/>
        <v>9.9999999999997868E-3</v>
      </c>
      <c r="N109" s="15">
        <f t="shared" si="8"/>
        <v>0.19493177387913815</v>
      </c>
      <c r="O109" s="3"/>
      <c r="P109" s="24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5.14</v>
      </c>
      <c r="Y109" s="4">
        <v>5.13</v>
      </c>
      <c r="Z109" s="4">
        <v>5.14</v>
      </c>
      <c r="AA109" s="15">
        <f t="shared" si="9"/>
        <v>5.1366666666666667</v>
      </c>
      <c r="AB109" s="15">
        <f t="shared" si="10"/>
        <v>5.7735026918961348E-3</v>
      </c>
      <c r="AC109" s="15">
        <f t="shared" si="12"/>
        <v>0.11239784604599873</v>
      </c>
    </row>
    <row r="110" spans="1:29" s="1" customFormat="1" x14ac:dyDescent="0.25">
      <c r="A110" s="24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5">
        <v>7.01</v>
      </c>
      <c r="J110" s="11">
        <v>7.01</v>
      </c>
      <c r="K110" s="11">
        <v>6.99</v>
      </c>
      <c r="L110" s="15">
        <f t="shared" si="6"/>
        <v>7.003333333333333</v>
      </c>
      <c r="M110" s="15">
        <f t="shared" si="7"/>
        <v>1.154700538379227E-2</v>
      </c>
      <c r="N110" s="15">
        <f t="shared" si="8"/>
        <v>0.1648787060988901</v>
      </c>
      <c r="O110" s="3"/>
      <c r="P110" s="24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7.11</v>
      </c>
      <c r="Y110" s="4">
        <v>7.1</v>
      </c>
      <c r="Z110" s="4">
        <v>7.12</v>
      </c>
      <c r="AA110" s="15">
        <f t="shared" si="9"/>
        <v>7.11</v>
      </c>
      <c r="AB110" s="15">
        <f t="shared" si="10"/>
        <v>1.0000000000000231E-2</v>
      </c>
      <c r="AC110" s="15">
        <f t="shared" si="12"/>
        <v>0.14064697609001731</v>
      </c>
    </row>
    <row r="111" spans="1:29" s="1" customFormat="1" x14ac:dyDescent="0.25">
      <c r="A111" s="24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5">
        <v>1.18</v>
      </c>
      <c r="J111" s="15">
        <v>1.18</v>
      </c>
      <c r="K111" s="15">
        <v>1.1599999999999999</v>
      </c>
      <c r="L111" s="15">
        <f t="shared" si="6"/>
        <v>1.1733333333333331</v>
      </c>
      <c r="M111" s="15">
        <f t="shared" si="7"/>
        <v>1.1547005383792526E-2</v>
      </c>
      <c r="N111" s="15">
        <f t="shared" si="8"/>
        <v>0.98411977702777231</v>
      </c>
      <c r="O111" s="3"/>
      <c r="P111" s="24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1.2</v>
      </c>
      <c r="Y111" s="4">
        <v>1.28</v>
      </c>
      <c r="Z111" s="4">
        <v>1.18</v>
      </c>
      <c r="AA111" s="15">
        <f t="shared" si="9"/>
        <v>1.22</v>
      </c>
      <c r="AB111" s="15">
        <f t="shared" si="10"/>
        <v>5.2915026221291857E-2</v>
      </c>
      <c r="AC111" s="15">
        <f t="shared" si="12"/>
        <v>4.337297231253431</v>
      </c>
    </row>
    <row r="112" spans="1:29" s="1" customFormat="1" x14ac:dyDescent="0.25">
      <c r="A112" s="24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11">
        <v>1.32</v>
      </c>
      <c r="J112" s="11">
        <v>1.33</v>
      </c>
      <c r="K112" s="11">
        <v>1.31</v>
      </c>
      <c r="L112" s="15">
        <f t="shared" si="6"/>
        <v>1.32</v>
      </c>
      <c r="M112" s="15">
        <f t="shared" si="7"/>
        <v>1.0000000000000009E-2</v>
      </c>
      <c r="N112" s="15">
        <f t="shared" si="8"/>
        <v>0.75757575757575824</v>
      </c>
      <c r="O112" s="3"/>
      <c r="P112" s="24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1.31</v>
      </c>
      <c r="Y112" s="5">
        <v>1.32</v>
      </c>
      <c r="Z112" s="4">
        <v>1.31</v>
      </c>
      <c r="AA112" s="15">
        <f t="shared" si="9"/>
        <v>1.3133333333333332</v>
      </c>
      <c r="AB112" s="15">
        <f t="shared" si="10"/>
        <v>5.7735026918962632E-3</v>
      </c>
      <c r="AC112" s="15">
        <f t="shared" si="12"/>
        <v>0.4396068039514921</v>
      </c>
    </row>
    <row r="113" spans="1:29" s="1" customFormat="1" x14ac:dyDescent="0.25">
      <c r="A113" s="24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5" t="s">
        <v>12</v>
      </c>
      <c r="J113" s="15" t="s">
        <v>12</v>
      </c>
      <c r="K113" s="15" t="s">
        <v>12</v>
      </c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1.41</v>
      </c>
      <c r="Y113" s="4">
        <v>1.4</v>
      </c>
      <c r="Z113" s="4">
        <v>1.42</v>
      </c>
      <c r="AA113" s="15">
        <f t="shared" si="9"/>
        <v>1.41</v>
      </c>
      <c r="AB113" s="15">
        <f t="shared" si="10"/>
        <v>1.0000000000000009E-2</v>
      </c>
      <c r="AC113" s="15">
        <f t="shared" si="12"/>
        <v>0.70921985815602906</v>
      </c>
    </row>
    <row r="114" spans="1:29" s="1" customFormat="1" x14ac:dyDescent="0.25">
      <c r="A114" s="24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5" t="s">
        <v>12</v>
      </c>
      <c r="J114" s="15" t="s">
        <v>12</v>
      </c>
      <c r="K114" s="15" t="s">
        <v>12</v>
      </c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5.86</v>
      </c>
      <c r="Y114" s="4">
        <v>5.86</v>
      </c>
      <c r="Z114" s="4">
        <v>5.88</v>
      </c>
      <c r="AA114" s="15">
        <f t="shared" si="9"/>
        <v>5.8666666666666671</v>
      </c>
      <c r="AB114" s="15">
        <f t="shared" si="10"/>
        <v>1.154700538379227E-2</v>
      </c>
      <c r="AC114" s="15">
        <f t="shared" si="12"/>
        <v>0.19682395540555003</v>
      </c>
    </row>
    <row r="115" spans="1:29" s="1" customFormat="1" x14ac:dyDescent="0.25">
      <c r="A115" s="24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5" t="s">
        <v>12</v>
      </c>
      <c r="J115" s="15" t="s">
        <v>12</v>
      </c>
      <c r="K115" s="15" t="s">
        <v>12</v>
      </c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5" t="e">
        <f t="shared" si="9"/>
        <v>#DIV/0!</v>
      </c>
      <c r="AB115" s="15" t="e">
        <f t="shared" si="10"/>
        <v>#DIV/0!</v>
      </c>
      <c r="AC115" s="15" t="e">
        <f t="shared" si="12"/>
        <v>#DIV/0!</v>
      </c>
    </row>
    <row r="116" spans="1:29" s="1" customFormat="1" x14ac:dyDescent="0.25">
      <c r="A116" s="24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5" t="s">
        <v>12</v>
      </c>
      <c r="J116" s="15" t="s">
        <v>12</v>
      </c>
      <c r="K116" s="15" t="s">
        <v>12</v>
      </c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5" t="e">
        <f t="shared" si="9"/>
        <v>#DIV/0!</v>
      </c>
      <c r="AB116" s="15" t="e">
        <f t="shared" si="10"/>
        <v>#DIV/0!</v>
      </c>
      <c r="AC116" s="15" t="e">
        <f t="shared" si="12"/>
        <v>#DIV/0!</v>
      </c>
    </row>
    <row r="117" spans="1:29" s="1" customFormat="1" x14ac:dyDescent="0.25">
      <c r="A117" s="24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5">
        <v>7.21</v>
      </c>
      <c r="J117" s="15">
        <v>7.21</v>
      </c>
      <c r="K117" s="15">
        <v>7.2</v>
      </c>
      <c r="L117" s="15">
        <f t="shared" si="6"/>
        <v>7.206666666666667</v>
      </c>
      <c r="M117" s="15">
        <f t="shared" si="7"/>
        <v>5.7735026918961348E-3</v>
      </c>
      <c r="N117" s="15">
        <f t="shared" si="8"/>
        <v>8.0113358351935268E-2</v>
      </c>
      <c r="O117" s="3"/>
      <c r="P117" s="24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7.21</v>
      </c>
      <c r="Y117" s="4">
        <v>7.21</v>
      </c>
      <c r="Z117" s="4">
        <v>7.19</v>
      </c>
      <c r="AA117" s="15">
        <f t="shared" si="9"/>
        <v>7.2033333333333331</v>
      </c>
      <c r="AB117" s="15">
        <f t="shared" si="10"/>
        <v>1.154700538379227E-2</v>
      </c>
      <c r="AC117" s="15">
        <f t="shared" si="12"/>
        <v>0.1603008614131273</v>
      </c>
    </row>
    <row r="118" spans="1:29" s="1" customFormat="1" x14ac:dyDescent="0.25">
      <c r="A118" s="24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5">
        <v>3.96</v>
      </c>
      <c r="J118" s="15">
        <v>3.95</v>
      </c>
      <c r="K118" s="15">
        <v>3.96</v>
      </c>
      <c r="L118" s="15">
        <f t="shared" si="6"/>
        <v>3.956666666666667</v>
      </c>
      <c r="M118" s="15">
        <f t="shared" si="7"/>
        <v>5.7735026918961348E-3</v>
      </c>
      <c r="N118" s="15">
        <f t="shared" si="8"/>
        <v>0.14591834941607754</v>
      </c>
      <c r="O118" s="3"/>
      <c r="P118" s="24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5" t="e">
        <f t="shared" si="9"/>
        <v>#DIV/0!</v>
      </c>
      <c r="AB118" s="15" t="e">
        <f t="shared" si="10"/>
        <v>#DIV/0!</v>
      </c>
      <c r="AC118" s="15" t="e">
        <f t="shared" si="12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2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2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2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2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2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2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2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2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2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2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2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2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2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3">AVERAGE(I132:K132)</f>
        <v>13.01</v>
      </c>
      <c r="M132" s="15">
        <f t="shared" ref="M132:M138" si="14">STDEV(I132:K132)</f>
        <v>1.7320508075688402E-2</v>
      </c>
      <c r="N132" s="15">
        <f t="shared" ref="N132:N138" si="15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6">AVERAGE(X132:Z132)</f>
        <v>13.030000000000001</v>
      </c>
      <c r="AB132" s="15">
        <f t="shared" ref="AB132:AB138" si="17">STDEV(X132:Z132)</f>
        <v>9.9999999999997868E-3</v>
      </c>
      <c r="AC132" s="15">
        <f t="shared" ref="AC132:AC138" si="18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3"/>
        <v>13.86</v>
      </c>
      <c r="M133" s="15">
        <f t="shared" si="14"/>
        <v>1.7320508075688402E-2</v>
      </c>
      <c r="N133" s="15">
        <f t="shared" si="15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6"/>
        <v>13.883333333333333</v>
      </c>
      <c r="AB133" s="15">
        <f t="shared" si="17"/>
        <v>1.5275252316519917E-2</v>
      </c>
      <c r="AC133" s="15">
        <f t="shared" si="18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3"/>
        <v>14.716666666666667</v>
      </c>
      <c r="M134" s="15">
        <f t="shared" si="14"/>
        <v>1.527525231652011E-2</v>
      </c>
      <c r="N134" s="15">
        <f t="shared" si="15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6"/>
        <v>14.733333333333334</v>
      </c>
      <c r="AB134" s="15">
        <f t="shared" si="17"/>
        <v>1.527525231651914E-2</v>
      </c>
      <c r="AC134" s="15">
        <f t="shared" si="18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3"/>
        <v>15.56</v>
      </c>
      <c r="M135" s="15">
        <f t="shared" si="14"/>
        <v>1.7320508075689429E-2</v>
      </c>
      <c r="N135" s="15">
        <f t="shared" si="15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6"/>
        <v>15.57</v>
      </c>
      <c r="AB135" s="15">
        <f t="shared" si="17"/>
        <v>1.9999999999999574E-2</v>
      </c>
      <c r="AC135" s="15">
        <f t="shared" si="18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3"/>
        <v>16.366666666666671</v>
      </c>
      <c r="M136" s="15">
        <f t="shared" si="14"/>
        <v>1.5275252316518365E-2</v>
      </c>
      <c r="N136" s="15">
        <f t="shared" si="15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6"/>
        <v>16.373333333333335</v>
      </c>
      <c r="AB136" s="15">
        <f t="shared" si="17"/>
        <v>1.5275252316519916E-2</v>
      </c>
      <c r="AC136" s="15">
        <f t="shared" si="18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3"/>
        <v>17.11</v>
      </c>
      <c r="M137" s="15">
        <f t="shared" si="14"/>
        <v>1.7320508075689429E-2</v>
      </c>
      <c r="N137" s="15">
        <f t="shared" si="15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6"/>
        <v>17.113333333333333</v>
      </c>
      <c r="AB137" s="15">
        <f t="shared" si="17"/>
        <v>1.5275252316518365E-2</v>
      </c>
      <c r="AC137" s="15">
        <f t="shared" si="18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3"/>
        <v>17.786666666666665</v>
      </c>
      <c r="M138" s="15">
        <f t="shared" si="14"/>
        <v>1.5275252316519916E-2</v>
      </c>
      <c r="N138" s="15">
        <f t="shared" si="15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6"/>
        <v>17.796666666666667</v>
      </c>
      <c r="AB138" s="15">
        <f t="shared" si="17"/>
        <v>1.5275252316518365E-2</v>
      </c>
      <c r="AC138" s="15">
        <f t="shared" si="18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9"/>
  <sheetViews>
    <sheetView topLeftCell="J31" zoomScaleNormal="100" workbookViewId="0">
      <selection activeCell="X80" sqref="X80:Z80"/>
    </sheetView>
  </sheetViews>
  <sheetFormatPr baseColWidth="10" defaultColWidth="11.42578125" defaultRowHeight="15" x14ac:dyDescent="0.25"/>
  <cols>
    <col min="1" max="1" width="5.42578125" style="7" customWidth="1"/>
    <col min="2" max="8" width="11.42578125" style="1"/>
    <col min="9" max="9" width="11.42578125" style="12"/>
    <col min="10" max="10" width="11.42578125" style="16"/>
    <col min="11" max="11" width="11.42578125" style="13"/>
    <col min="12" max="14" width="11.42578125" style="10"/>
    <col min="15" max="15" width="11.42578125" style="1"/>
    <col min="16" max="16" width="5.42578125" style="7" customWidth="1"/>
    <col min="17" max="23" width="11.42578125" style="1"/>
    <col min="24" max="26" width="11.42578125" style="7"/>
    <col min="27" max="16384" width="11.42578125" style="1"/>
  </cols>
  <sheetData>
    <row r="1" spans="1:29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2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3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3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3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3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3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3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3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3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3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3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3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3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3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3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3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3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3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3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3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3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x14ac:dyDescent="0.25">
      <c r="A23" s="24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11">
        <v>4.63</v>
      </c>
      <c r="J23" s="11">
        <v>4.66</v>
      </c>
      <c r="K23" s="11">
        <v>4.66</v>
      </c>
      <c r="L23" s="15">
        <f t="shared" si="0"/>
        <v>4.6499999999999995</v>
      </c>
      <c r="M23" s="15">
        <f t="shared" si="1"/>
        <v>1.7320508075688915E-2</v>
      </c>
      <c r="N23" s="15">
        <f t="shared" si="2"/>
        <v>0.37248404463847135</v>
      </c>
      <c r="O23" s="3"/>
      <c r="P23" s="24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4.6399999999999997</v>
      </c>
      <c r="Y23" s="5">
        <v>4.6500000000000004</v>
      </c>
      <c r="Z23" s="5">
        <v>4.66</v>
      </c>
      <c r="AA23" s="15">
        <f t="shared" si="3"/>
        <v>4.6499999999999995</v>
      </c>
      <c r="AB23" s="15">
        <f t="shared" si="4"/>
        <v>1.0000000000000231E-2</v>
      </c>
      <c r="AC23" s="15">
        <f t="shared" si="5"/>
        <v>0.21505376344086521</v>
      </c>
    </row>
    <row r="24" spans="1:29" x14ac:dyDescent="0.25">
      <c r="A24" s="24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11">
        <v>1.6</v>
      </c>
      <c r="J24" s="15">
        <v>1.6</v>
      </c>
      <c r="K24" s="15">
        <v>1.59</v>
      </c>
      <c r="L24" s="15">
        <f t="shared" si="0"/>
        <v>1.5966666666666667</v>
      </c>
      <c r="M24" s="15">
        <f t="shared" si="1"/>
        <v>5.7735026918962632E-3</v>
      </c>
      <c r="N24" s="15">
        <f t="shared" si="2"/>
        <v>0.36159724583901437</v>
      </c>
      <c r="O24" s="3"/>
      <c r="P24" s="24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1.59</v>
      </c>
      <c r="Y24" s="4">
        <v>1.55</v>
      </c>
      <c r="Z24" s="5">
        <v>1.58</v>
      </c>
      <c r="AA24" s="15">
        <f t="shared" si="3"/>
        <v>1.5733333333333335</v>
      </c>
      <c r="AB24" s="15">
        <f t="shared" si="4"/>
        <v>2.0816659994661344E-2</v>
      </c>
      <c r="AC24" s="15">
        <f t="shared" si="5"/>
        <v>1.3230927962708481</v>
      </c>
    </row>
    <row r="25" spans="1:29" x14ac:dyDescent="0.25">
      <c r="A25" s="24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11" t="s">
        <v>12</v>
      </c>
      <c r="J25" s="15" t="s">
        <v>12</v>
      </c>
      <c r="K25" s="15" t="s">
        <v>12</v>
      </c>
      <c r="L25" s="15" t="e">
        <f t="shared" si="0"/>
        <v>#DIV/0!</v>
      </c>
      <c r="M25" s="15" t="e">
        <f t="shared" si="1"/>
        <v>#DIV/0!</v>
      </c>
      <c r="N25" s="15" t="e">
        <f t="shared" si="2"/>
        <v>#DIV/0!</v>
      </c>
      <c r="O25" s="3"/>
      <c r="P25" s="24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>
        <v>4.6399999999999997</v>
      </c>
      <c r="Y25" s="4">
        <v>4.62</v>
      </c>
      <c r="Z25" s="5">
        <v>4.62</v>
      </c>
      <c r="AA25" s="15">
        <f t="shared" si="3"/>
        <v>4.626666666666666</v>
      </c>
      <c r="AB25" s="15">
        <f t="shared" si="4"/>
        <v>1.154700538379227E-2</v>
      </c>
      <c r="AC25" s="15">
        <f t="shared" si="5"/>
        <v>0.24957504431827676</v>
      </c>
    </row>
    <row r="26" spans="1:29" x14ac:dyDescent="0.25">
      <c r="A26" s="24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5">
        <v>5.93</v>
      </c>
      <c r="J26" s="15">
        <v>5.93</v>
      </c>
      <c r="K26" s="15">
        <v>5.91</v>
      </c>
      <c r="L26" s="15">
        <f t="shared" si="0"/>
        <v>5.9233333333333329</v>
      </c>
      <c r="M26" s="15">
        <f t="shared" si="1"/>
        <v>1.154700538379227E-2</v>
      </c>
      <c r="N26" s="15">
        <f t="shared" si="2"/>
        <v>0.19494100254010585</v>
      </c>
      <c r="O26" s="3"/>
      <c r="P26" s="24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5.95</v>
      </c>
      <c r="Y26" s="4">
        <v>5.97</v>
      </c>
      <c r="Z26" s="5">
        <v>5.96</v>
      </c>
      <c r="AA26" s="15">
        <f t="shared" si="3"/>
        <v>5.96</v>
      </c>
      <c r="AB26" s="15">
        <f t="shared" si="4"/>
        <v>9.9999999999997868E-3</v>
      </c>
      <c r="AC26" s="15">
        <f t="shared" si="5"/>
        <v>0.16778523489932529</v>
      </c>
    </row>
    <row r="27" spans="1:29" x14ac:dyDescent="0.25">
      <c r="A27" s="24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5" t="s">
        <v>12</v>
      </c>
      <c r="J27" s="15" t="s">
        <v>12</v>
      </c>
      <c r="K27" s="15" t="s">
        <v>12</v>
      </c>
      <c r="L27" s="15" t="e">
        <f t="shared" si="0"/>
        <v>#DIV/0!</v>
      </c>
      <c r="M27" s="15" t="e">
        <f t="shared" si="1"/>
        <v>#DIV/0!</v>
      </c>
      <c r="N27" s="15" t="e">
        <f t="shared" si="2"/>
        <v>#DIV/0!</v>
      </c>
      <c r="O27" s="3"/>
      <c r="P27" s="24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4.6500000000000004</v>
      </c>
      <c r="Y27" s="4">
        <v>4.6399999999999997</v>
      </c>
      <c r="Z27" s="5">
        <v>4.6399999999999997</v>
      </c>
      <c r="AA27" s="15">
        <f t="shared" si="3"/>
        <v>4.6433333333333335</v>
      </c>
      <c r="AB27" s="15">
        <f t="shared" si="4"/>
        <v>5.7735026918966474E-3</v>
      </c>
      <c r="AC27" s="15">
        <f t="shared" si="5"/>
        <v>0.12433961289081079</v>
      </c>
    </row>
    <row r="28" spans="1:29" x14ac:dyDescent="0.25">
      <c r="A28" s="24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5" t="s">
        <v>12</v>
      </c>
      <c r="J28" s="15" t="s">
        <v>12</v>
      </c>
      <c r="K28" s="15" t="s">
        <v>12</v>
      </c>
      <c r="L28" s="15" t="e">
        <f t="shared" si="0"/>
        <v>#DIV/0!</v>
      </c>
      <c r="M28" s="15" t="e">
        <f t="shared" si="1"/>
        <v>#DIV/0!</v>
      </c>
      <c r="N28" s="15" t="e">
        <f t="shared" si="2"/>
        <v>#DIV/0!</v>
      </c>
      <c r="O28" s="3"/>
      <c r="P28" s="24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1.38</v>
      </c>
      <c r="Y28" s="4">
        <v>1.43</v>
      </c>
      <c r="Z28" s="5">
        <v>1.41</v>
      </c>
      <c r="AA28" s="15">
        <f t="shared" si="3"/>
        <v>1.4066666666666665</v>
      </c>
      <c r="AB28" s="15">
        <f t="shared" si="4"/>
        <v>2.5166114784235857E-2</v>
      </c>
      <c r="AC28" s="15">
        <f t="shared" si="5"/>
        <v>1.7890602927181893</v>
      </c>
    </row>
    <row r="29" spans="1:29" x14ac:dyDescent="0.25">
      <c r="A29" s="24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5">
        <v>4.96</v>
      </c>
      <c r="J29" s="15">
        <v>4.9800000000000004</v>
      </c>
      <c r="K29" s="15">
        <v>4.96</v>
      </c>
      <c r="L29" s="15">
        <f t="shared" si="0"/>
        <v>4.9666666666666677</v>
      </c>
      <c r="M29" s="15">
        <f t="shared" si="1"/>
        <v>1.1547005383792781E-2</v>
      </c>
      <c r="N29" s="15">
        <f t="shared" si="2"/>
        <v>0.23249004128441836</v>
      </c>
      <c r="O29" s="3"/>
      <c r="P29" s="24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4.9400000000000004</v>
      </c>
      <c r="Y29" s="4">
        <v>4.97</v>
      </c>
      <c r="Z29" s="5">
        <v>4.97</v>
      </c>
      <c r="AA29" s="15">
        <f t="shared" si="3"/>
        <v>4.96</v>
      </c>
      <c r="AB29" s="15">
        <f t="shared" si="4"/>
        <v>1.7320508075688402E-2</v>
      </c>
      <c r="AC29" s="15">
        <f t="shared" si="5"/>
        <v>0.34920379184855649</v>
      </c>
    </row>
    <row r="30" spans="1:29" x14ac:dyDescent="0.25">
      <c r="A30" s="24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5" t="s">
        <v>12</v>
      </c>
      <c r="J30" s="15" t="s">
        <v>12</v>
      </c>
      <c r="K30" s="15" t="s">
        <v>12</v>
      </c>
      <c r="L30" s="15" t="e">
        <f t="shared" si="0"/>
        <v>#DIV/0!</v>
      </c>
      <c r="M30" s="15" t="e">
        <f t="shared" si="1"/>
        <v>#DIV/0!</v>
      </c>
      <c r="N30" s="15" t="e">
        <f t="shared" si="2"/>
        <v>#DIV/0!</v>
      </c>
      <c r="O30" s="3"/>
      <c r="P30" s="24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5" t="e">
        <f t="shared" si="3"/>
        <v>#DIV/0!</v>
      </c>
      <c r="AB30" s="15" t="e">
        <f t="shared" si="4"/>
        <v>#DIV/0!</v>
      </c>
      <c r="AC30" s="15" t="e">
        <f t="shared" si="5"/>
        <v>#DIV/0!</v>
      </c>
    </row>
    <row r="31" spans="1:29" x14ac:dyDescent="0.25">
      <c r="A31" s="24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5">
        <v>2.39</v>
      </c>
      <c r="J31" s="15">
        <v>2.4900000000000002</v>
      </c>
      <c r="K31" s="15">
        <v>2.5099999999999998</v>
      </c>
      <c r="L31" s="15">
        <f t="shared" si="0"/>
        <v>2.4633333333333334</v>
      </c>
      <c r="M31" s="15">
        <f t="shared" si="1"/>
        <v>6.4291005073286264E-2</v>
      </c>
      <c r="N31" s="15">
        <f t="shared" si="2"/>
        <v>2.6099190151537046</v>
      </c>
      <c r="O31" s="3"/>
      <c r="P31" s="24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2.4500000000000002</v>
      </c>
      <c r="Y31" s="4">
        <v>2.42</v>
      </c>
      <c r="Z31" s="5">
        <v>2.44</v>
      </c>
      <c r="AA31" s="15">
        <f t="shared" si="3"/>
        <v>2.436666666666667</v>
      </c>
      <c r="AB31" s="15">
        <f t="shared" si="4"/>
        <v>1.5275252316519577E-2</v>
      </c>
      <c r="AC31" s="15">
        <f t="shared" si="5"/>
        <v>0.62689133993924384</v>
      </c>
    </row>
    <row r="32" spans="1:29" x14ac:dyDescent="0.25">
      <c r="A32" s="24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5">
        <v>6.89</v>
      </c>
      <c r="J32" s="15">
        <v>6.89</v>
      </c>
      <c r="K32" s="15">
        <v>6.89</v>
      </c>
      <c r="L32" s="15">
        <f t="shared" si="0"/>
        <v>6.89</v>
      </c>
      <c r="M32" s="15">
        <f t="shared" si="1"/>
        <v>0</v>
      </c>
      <c r="N32" s="15">
        <f t="shared" si="2"/>
        <v>0</v>
      </c>
      <c r="O32" s="3"/>
      <c r="P32" s="24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6.98</v>
      </c>
      <c r="Y32" s="4">
        <v>6.98</v>
      </c>
      <c r="Z32" s="5">
        <v>6.99</v>
      </c>
      <c r="AA32" s="15">
        <f t="shared" si="3"/>
        <v>6.9833333333333343</v>
      </c>
      <c r="AB32" s="15">
        <f t="shared" si="4"/>
        <v>5.7735026918961348E-3</v>
      </c>
      <c r="AC32" s="15">
        <f t="shared" si="5"/>
        <v>8.267545620853653E-2</v>
      </c>
    </row>
    <row r="33" spans="1:29" x14ac:dyDescent="0.25">
      <c r="A33" s="24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5" t="s">
        <v>12</v>
      </c>
      <c r="J33" s="15" t="s">
        <v>12</v>
      </c>
      <c r="K33" s="15" t="s">
        <v>12</v>
      </c>
      <c r="L33" s="15" t="e">
        <f t="shared" si="0"/>
        <v>#DIV/0!</v>
      </c>
      <c r="M33" s="15" t="e">
        <f t="shared" si="1"/>
        <v>#DIV/0!</v>
      </c>
      <c r="N33" s="15" t="e">
        <f t="shared" si="2"/>
        <v>#DIV/0!</v>
      </c>
      <c r="O33" s="3"/>
      <c r="P33" s="24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1.48</v>
      </c>
      <c r="Y33" s="4">
        <v>1.48</v>
      </c>
      <c r="Z33" s="5">
        <v>1.49</v>
      </c>
      <c r="AA33" s="15">
        <f t="shared" si="3"/>
        <v>1.4833333333333334</v>
      </c>
      <c r="AB33" s="15">
        <f t="shared" si="4"/>
        <v>5.7735026918962632E-3</v>
      </c>
      <c r="AC33" s="15">
        <f t="shared" si="5"/>
        <v>0.38922490057727616</v>
      </c>
    </row>
    <row r="34" spans="1:29" x14ac:dyDescent="0.25">
      <c r="A34" s="24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3"/>
      <c r="P34" s="24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4</v>
      </c>
      <c r="Y34" s="4">
        <v>3.98</v>
      </c>
      <c r="Z34" s="5">
        <v>4</v>
      </c>
      <c r="AA34" s="15">
        <f t="shared" si="3"/>
        <v>3.9933333333333336</v>
      </c>
      <c r="AB34" s="15">
        <f t="shared" si="4"/>
        <v>1.1547005383792526E-2</v>
      </c>
      <c r="AC34" s="15">
        <f t="shared" si="5"/>
        <v>0.28915706303320177</v>
      </c>
    </row>
    <row r="35" spans="1:29" x14ac:dyDescent="0.25">
      <c r="A35" s="24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3"/>
      <c r="P35" s="24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5" t="e">
        <f t="shared" si="3"/>
        <v>#DIV/0!</v>
      </c>
      <c r="AB35" s="15" t="e">
        <f t="shared" si="4"/>
        <v>#DIV/0!</v>
      </c>
      <c r="AC35" s="15" t="e">
        <f t="shared" si="5"/>
        <v>#DIV/0!</v>
      </c>
    </row>
    <row r="36" spans="1:29" x14ac:dyDescent="0.25">
      <c r="A36" s="24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3"/>
      <c r="P36" s="24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x14ac:dyDescent="0.25">
      <c r="A37" s="24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5">
        <v>5.43</v>
      </c>
      <c r="J37" s="15">
        <v>5.44</v>
      </c>
      <c r="K37" s="15">
        <v>5.44</v>
      </c>
      <c r="L37" s="15">
        <f t="shared" si="0"/>
        <v>5.4366666666666674</v>
      </c>
      <c r="M37" s="15">
        <f t="shared" si="1"/>
        <v>5.7735026918966474E-3</v>
      </c>
      <c r="N37" s="15">
        <f t="shared" si="2"/>
        <v>0.10619563504408303</v>
      </c>
      <c r="O37" s="3"/>
      <c r="P37" s="24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5.42</v>
      </c>
      <c r="Y37" s="4">
        <v>5.42</v>
      </c>
      <c r="Z37" s="4">
        <v>5.44</v>
      </c>
      <c r="AA37" s="15">
        <f t="shared" si="3"/>
        <v>5.4266666666666667</v>
      </c>
      <c r="AB37" s="15">
        <f t="shared" si="4"/>
        <v>1.1547005383792781E-2</v>
      </c>
      <c r="AC37" s="15">
        <f t="shared" si="5"/>
        <v>0.21278265449249595</v>
      </c>
    </row>
    <row r="38" spans="1:29" x14ac:dyDescent="0.25">
      <c r="A38" s="24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5" t="s">
        <v>12</v>
      </c>
      <c r="J38" s="15" t="s">
        <v>12</v>
      </c>
      <c r="K38" s="15" t="s">
        <v>12</v>
      </c>
      <c r="L38" s="15" t="e">
        <f t="shared" si="0"/>
        <v>#DIV/0!</v>
      </c>
      <c r="M38" s="15" t="e">
        <f t="shared" si="1"/>
        <v>#DIV/0!</v>
      </c>
      <c r="N38" s="15" t="e">
        <f t="shared" si="2"/>
        <v>#DIV/0!</v>
      </c>
      <c r="O38" s="3"/>
      <c r="P38" s="24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5" t="e">
        <f t="shared" si="3"/>
        <v>#DIV/0!</v>
      </c>
      <c r="AB38" s="15" t="e">
        <f t="shared" si="4"/>
        <v>#DIV/0!</v>
      </c>
      <c r="AC38" s="15" t="e">
        <f t="shared" si="5"/>
        <v>#DIV/0!</v>
      </c>
    </row>
    <row r="39" spans="1:29" x14ac:dyDescent="0.25">
      <c r="A39" s="24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3"/>
      <c r="P39" s="24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5" t="e">
        <f t="shared" si="3"/>
        <v>#DIV/0!</v>
      </c>
      <c r="AB39" s="15" t="e">
        <f t="shared" si="4"/>
        <v>#DIV/0!</v>
      </c>
      <c r="AC39" s="15" t="e">
        <f t="shared" si="5"/>
        <v>#DIV/0!</v>
      </c>
    </row>
    <row r="40" spans="1:29" x14ac:dyDescent="0.25">
      <c r="A40" s="24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5">
        <v>11.72</v>
      </c>
      <c r="J40" s="15">
        <v>11.73</v>
      </c>
      <c r="K40" s="15">
        <v>11.7</v>
      </c>
      <c r="L40" s="15">
        <f t="shared" si="0"/>
        <v>11.716666666666669</v>
      </c>
      <c r="M40" s="15">
        <f t="shared" si="1"/>
        <v>1.527525231652011E-2</v>
      </c>
      <c r="N40" s="15">
        <f t="shared" si="2"/>
        <v>0.13037199701155142</v>
      </c>
      <c r="O40" s="3"/>
      <c r="P40" s="24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5" t="e">
        <f t="shared" si="3"/>
        <v>#DIV/0!</v>
      </c>
      <c r="AB40" s="15" t="e">
        <f t="shared" si="4"/>
        <v>#DIV/0!</v>
      </c>
      <c r="AC40" s="15" t="e">
        <f t="shared" si="5"/>
        <v>#DIV/0!</v>
      </c>
    </row>
    <row r="41" spans="1:29" x14ac:dyDescent="0.25">
      <c r="A41" s="24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5">
        <v>1.52</v>
      </c>
      <c r="J41" s="15">
        <v>1.53</v>
      </c>
      <c r="K41" s="15">
        <v>1.53</v>
      </c>
      <c r="L41" s="15">
        <f t="shared" si="0"/>
        <v>1.5266666666666666</v>
      </c>
      <c r="M41" s="15">
        <f t="shared" si="1"/>
        <v>5.7735026918962632E-3</v>
      </c>
      <c r="N41" s="15">
        <f t="shared" si="2"/>
        <v>0.37817703222027926</v>
      </c>
      <c r="O41" s="3"/>
      <c r="P41" s="24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x14ac:dyDescent="0.25">
      <c r="A42" s="24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5" t="s">
        <v>12</v>
      </c>
      <c r="J42" s="15" t="s">
        <v>12</v>
      </c>
      <c r="K42" s="15" t="s">
        <v>12</v>
      </c>
      <c r="L42" s="15" t="e">
        <f t="shared" si="0"/>
        <v>#DIV/0!</v>
      </c>
      <c r="M42" s="15" t="e">
        <f t="shared" si="1"/>
        <v>#DIV/0!</v>
      </c>
      <c r="N42" s="15" t="e">
        <f t="shared" si="2"/>
        <v>#DIV/0!</v>
      </c>
      <c r="O42" s="3"/>
      <c r="P42" s="24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5" t="e">
        <f t="shared" si="3"/>
        <v>#DIV/0!</v>
      </c>
      <c r="AB42" s="15" t="e">
        <f t="shared" si="4"/>
        <v>#DIV/0!</v>
      </c>
      <c r="AC42" s="15" t="e">
        <f t="shared" si="5"/>
        <v>#DIV/0!</v>
      </c>
    </row>
    <row r="43" spans="1:29" x14ac:dyDescent="0.25">
      <c r="A43" s="24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3"/>
      <c r="P43" s="24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x14ac:dyDescent="0.25">
      <c r="A44" s="24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5">
        <v>6.08</v>
      </c>
      <c r="J44" s="15">
        <v>6.08</v>
      </c>
      <c r="K44" s="15">
        <v>6.08</v>
      </c>
      <c r="L44" s="15">
        <f t="shared" si="0"/>
        <v>6.080000000000001</v>
      </c>
      <c r="M44" s="15">
        <f t="shared" si="1"/>
        <v>1.0877919644084146E-15</v>
      </c>
      <c r="N44" s="15">
        <f t="shared" si="2"/>
        <v>1.7891315204085763E-14</v>
      </c>
      <c r="O44" s="3"/>
      <c r="P44" s="24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6.07</v>
      </c>
      <c r="Y44" s="4">
        <v>6.07</v>
      </c>
      <c r="Z44" s="4">
        <v>6.09</v>
      </c>
      <c r="AA44" s="15">
        <f t="shared" si="3"/>
        <v>6.0766666666666671</v>
      </c>
      <c r="AB44" s="15">
        <f t="shared" si="4"/>
        <v>1.154700538379227E-2</v>
      </c>
      <c r="AC44" s="15">
        <f t="shared" si="5"/>
        <v>0.19002203045187496</v>
      </c>
    </row>
    <row r="45" spans="1:29" x14ac:dyDescent="0.25">
      <c r="A45" s="24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5" t="s">
        <v>12</v>
      </c>
      <c r="J45" s="15" t="s">
        <v>12</v>
      </c>
      <c r="K45" s="15" t="s">
        <v>12</v>
      </c>
      <c r="L45" s="15" t="e">
        <f t="shared" si="0"/>
        <v>#DIV/0!</v>
      </c>
      <c r="M45" s="15" t="e">
        <f t="shared" si="1"/>
        <v>#DIV/0!</v>
      </c>
      <c r="N45" s="15" t="e">
        <f t="shared" si="2"/>
        <v>#DIV/0!</v>
      </c>
      <c r="O45" s="3"/>
      <c r="P45" s="24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4</v>
      </c>
      <c r="Y45" s="4">
        <v>3.98</v>
      </c>
      <c r="Z45" s="4">
        <v>4</v>
      </c>
      <c r="AA45" s="15">
        <f t="shared" si="3"/>
        <v>3.9933333333333336</v>
      </c>
      <c r="AB45" s="15">
        <f t="shared" si="4"/>
        <v>1.1547005383792526E-2</v>
      </c>
      <c r="AC45" s="15">
        <f t="shared" si="5"/>
        <v>0.28915706303320177</v>
      </c>
    </row>
    <row r="46" spans="1:29" x14ac:dyDescent="0.25">
      <c r="A46" s="24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5" t="s">
        <v>12</v>
      </c>
      <c r="J46" s="15" t="s">
        <v>12</v>
      </c>
      <c r="K46" s="15" t="s">
        <v>12</v>
      </c>
      <c r="L46" s="15" t="e">
        <f t="shared" si="0"/>
        <v>#DIV/0!</v>
      </c>
      <c r="M46" s="15" t="e">
        <f t="shared" si="1"/>
        <v>#DIV/0!</v>
      </c>
      <c r="N46" s="15" t="e">
        <f t="shared" si="2"/>
        <v>#DIV/0!</v>
      </c>
      <c r="O46" s="3"/>
      <c r="P46" s="24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5" t="e">
        <f t="shared" si="3"/>
        <v>#DIV/0!</v>
      </c>
      <c r="AB46" s="15" t="e">
        <f t="shared" si="4"/>
        <v>#DIV/0!</v>
      </c>
      <c r="AC46" s="15" t="e">
        <f t="shared" si="5"/>
        <v>#DIV/0!</v>
      </c>
    </row>
    <row r="47" spans="1:29" x14ac:dyDescent="0.25">
      <c r="A47" s="24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5">
        <v>5.9</v>
      </c>
      <c r="J47" s="15">
        <v>5.9</v>
      </c>
      <c r="K47" s="15">
        <v>5.89</v>
      </c>
      <c r="L47" s="15">
        <f t="shared" si="0"/>
        <v>5.8966666666666674</v>
      </c>
      <c r="M47" s="15">
        <f t="shared" si="1"/>
        <v>5.7735026918966474E-3</v>
      </c>
      <c r="N47" s="15">
        <f t="shared" si="2"/>
        <v>9.7911294944544591E-2</v>
      </c>
      <c r="O47" s="3"/>
      <c r="P47" s="24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5.89</v>
      </c>
      <c r="Y47" s="4">
        <v>5.89</v>
      </c>
      <c r="Z47" s="4">
        <v>5.89</v>
      </c>
      <c r="AA47" s="15">
        <f t="shared" si="3"/>
        <v>5.89</v>
      </c>
      <c r="AB47" s="15">
        <f t="shared" si="4"/>
        <v>0</v>
      </c>
      <c r="AC47" s="15">
        <f t="shared" si="5"/>
        <v>0</v>
      </c>
    </row>
    <row r="48" spans="1:29" x14ac:dyDescent="0.25">
      <c r="A48" s="24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5">
        <v>7</v>
      </c>
      <c r="J48" s="15">
        <v>7</v>
      </c>
      <c r="K48" s="15">
        <v>7</v>
      </c>
      <c r="L48" s="15">
        <f t="shared" si="0"/>
        <v>7</v>
      </c>
      <c r="M48" s="15">
        <f t="shared" si="1"/>
        <v>0</v>
      </c>
      <c r="N48" s="15">
        <f t="shared" si="2"/>
        <v>0</v>
      </c>
      <c r="O48" s="3"/>
      <c r="P48" s="24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7</v>
      </c>
      <c r="Y48" s="4">
        <v>7.01</v>
      </c>
      <c r="Z48" s="4">
        <v>7.02</v>
      </c>
      <c r="AA48" s="15">
        <f t="shared" si="3"/>
        <v>7.0100000000000007</v>
      </c>
      <c r="AB48" s="15">
        <f t="shared" si="4"/>
        <v>9.9999999999997868E-3</v>
      </c>
      <c r="AC48" s="15">
        <f t="shared" si="5"/>
        <v>0.14265335235377727</v>
      </c>
    </row>
    <row r="49" spans="1:29" x14ac:dyDescent="0.25">
      <c r="A49" s="24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5" t="s">
        <v>12</v>
      </c>
      <c r="J49" s="15" t="s">
        <v>12</v>
      </c>
      <c r="K49" s="15" t="s">
        <v>12</v>
      </c>
      <c r="L49" s="15" t="e">
        <f t="shared" si="0"/>
        <v>#DIV/0!</v>
      </c>
      <c r="M49" s="15" t="e">
        <f t="shared" si="1"/>
        <v>#DIV/0!</v>
      </c>
      <c r="N49" s="15" t="e">
        <f t="shared" si="2"/>
        <v>#DIV/0!</v>
      </c>
      <c r="O49" s="3"/>
      <c r="P49" s="24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x14ac:dyDescent="0.25">
      <c r="A50" s="24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3"/>
      <c r="P50" s="24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4</v>
      </c>
      <c r="Y50" s="4">
        <v>3.98</v>
      </c>
      <c r="Z50" s="4">
        <v>4</v>
      </c>
      <c r="AA50" s="15">
        <f t="shared" si="3"/>
        <v>3.9933333333333336</v>
      </c>
      <c r="AB50" s="15">
        <f t="shared" si="4"/>
        <v>1.1547005383792526E-2</v>
      </c>
      <c r="AC50" s="15">
        <f t="shared" si="5"/>
        <v>0.28915706303320177</v>
      </c>
    </row>
    <row r="51" spans="1:29" x14ac:dyDescent="0.25">
      <c r="A51" s="24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5" t="s">
        <v>12</v>
      </c>
      <c r="J51" s="15" t="s">
        <v>12</v>
      </c>
      <c r="K51" s="15" t="s">
        <v>12</v>
      </c>
      <c r="L51" s="15" t="e">
        <f t="shared" si="0"/>
        <v>#DIV/0!</v>
      </c>
      <c r="M51" s="15" t="e">
        <f t="shared" si="1"/>
        <v>#DIV/0!</v>
      </c>
      <c r="N51" s="15" t="e">
        <f t="shared" si="2"/>
        <v>#DIV/0!</v>
      </c>
      <c r="O51" s="3"/>
      <c r="P51" s="24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24" t="s">
        <v>12</v>
      </c>
      <c r="Y51" s="24" t="s">
        <v>12</v>
      </c>
      <c r="Z51" s="24" t="s">
        <v>12</v>
      </c>
      <c r="AA51" s="15" t="e">
        <f t="shared" si="3"/>
        <v>#DIV/0!</v>
      </c>
      <c r="AB51" s="15" t="e">
        <f t="shared" si="4"/>
        <v>#DIV/0!</v>
      </c>
      <c r="AC51" s="15" t="e">
        <f t="shared" si="5"/>
        <v>#DIV/0!</v>
      </c>
    </row>
    <row r="52" spans="1:29" x14ac:dyDescent="0.25">
      <c r="A52" s="24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5">
        <v>1.59</v>
      </c>
      <c r="J52" s="15">
        <v>1.56</v>
      </c>
      <c r="K52" s="15">
        <v>1.55</v>
      </c>
      <c r="L52" s="15">
        <f t="shared" si="0"/>
        <v>1.5666666666666667</v>
      </c>
      <c r="M52" s="15">
        <f t="shared" si="1"/>
        <v>2.0816659994661344E-2</v>
      </c>
      <c r="N52" s="15">
        <f t="shared" si="2"/>
        <v>1.3287229783826391</v>
      </c>
      <c r="O52" s="3"/>
      <c r="P52" s="24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1.55</v>
      </c>
      <c r="Y52" s="4">
        <v>1.55</v>
      </c>
      <c r="Z52" s="4">
        <v>1.54</v>
      </c>
      <c r="AA52" s="15">
        <f t="shared" si="3"/>
        <v>1.5466666666666669</v>
      </c>
      <c r="AB52" s="15">
        <f t="shared" si="4"/>
        <v>5.7735026918962632E-3</v>
      </c>
      <c r="AC52" s="15">
        <f t="shared" si="5"/>
        <v>0.37328681197605146</v>
      </c>
    </row>
    <row r="53" spans="1:29" x14ac:dyDescent="0.25">
      <c r="A53" s="24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3"/>
      <c r="P53" s="24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2.13</v>
      </c>
      <c r="Y53" s="4">
        <v>2.11</v>
      </c>
      <c r="Z53" s="4">
        <v>2.12</v>
      </c>
      <c r="AA53" s="15">
        <f t="shared" si="3"/>
        <v>2.12</v>
      </c>
      <c r="AB53" s="15">
        <f t="shared" si="4"/>
        <v>1.0000000000000009E-2</v>
      </c>
      <c r="AC53" s="15">
        <f t="shared" si="5"/>
        <v>0.47169811320754756</v>
      </c>
    </row>
    <row r="54" spans="1:29" x14ac:dyDescent="0.25">
      <c r="A54" s="24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5">
        <v>5.43</v>
      </c>
      <c r="J54" s="15">
        <v>5.42</v>
      </c>
      <c r="K54" s="15">
        <v>5.42</v>
      </c>
      <c r="L54" s="15">
        <f t="shared" si="0"/>
        <v>5.4233333333333329</v>
      </c>
      <c r="M54" s="15">
        <f t="shared" si="1"/>
        <v>5.7735026918961348E-3</v>
      </c>
      <c r="N54" s="15">
        <f t="shared" si="2"/>
        <v>0.1064567183508814</v>
      </c>
      <c r="O54" s="3"/>
      <c r="P54" s="24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5.42</v>
      </c>
      <c r="Y54" s="4">
        <v>5.42</v>
      </c>
      <c r="Z54" s="4">
        <v>5.44</v>
      </c>
      <c r="AA54" s="15">
        <f t="shared" si="3"/>
        <v>5.4266666666666667</v>
      </c>
      <c r="AB54" s="15">
        <f t="shared" si="4"/>
        <v>1.1547005383792781E-2</v>
      </c>
      <c r="AC54" s="15">
        <f t="shared" si="5"/>
        <v>0.21278265449249595</v>
      </c>
    </row>
    <row r="55" spans="1:29" x14ac:dyDescent="0.25">
      <c r="A55" s="24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41" t="s">
        <v>12</v>
      </c>
      <c r="J55" s="41" t="s">
        <v>12</v>
      </c>
      <c r="K55" s="41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3"/>
      <c r="P55" s="24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1" t="s">
        <v>12</v>
      </c>
      <c r="Y55" s="41" t="s">
        <v>12</v>
      </c>
      <c r="Z55" s="41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x14ac:dyDescent="0.25">
      <c r="A56" s="24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41" t="s">
        <v>12</v>
      </c>
      <c r="J56" s="41" t="s">
        <v>12</v>
      </c>
      <c r="K56" s="41" t="s">
        <v>12</v>
      </c>
      <c r="L56" s="15" t="e">
        <f t="shared" si="0"/>
        <v>#DIV/0!</v>
      </c>
      <c r="M56" s="15" t="e">
        <f t="shared" si="1"/>
        <v>#DIV/0!</v>
      </c>
      <c r="N56" s="15" t="e">
        <f t="shared" si="2"/>
        <v>#DIV/0!</v>
      </c>
      <c r="O56" s="3"/>
      <c r="P56" s="24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1" t="s">
        <v>12</v>
      </c>
      <c r="Y56" s="41" t="s">
        <v>12</v>
      </c>
      <c r="Z56" s="41" t="s">
        <v>12</v>
      </c>
      <c r="AA56" s="15" t="e">
        <f t="shared" si="3"/>
        <v>#DIV/0!</v>
      </c>
      <c r="AB56" s="15" t="e">
        <f t="shared" si="4"/>
        <v>#DIV/0!</v>
      </c>
      <c r="AC56" s="15" t="e">
        <f t="shared" si="5"/>
        <v>#DIV/0!</v>
      </c>
    </row>
    <row r="57" spans="1:29" x14ac:dyDescent="0.25">
      <c r="A57" s="24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3"/>
      <c r="P57" s="24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1.46</v>
      </c>
      <c r="Y57" s="4">
        <v>1.43</v>
      </c>
      <c r="Z57" s="4">
        <v>1.44</v>
      </c>
      <c r="AA57" s="15">
        <f t="shared" si="3"/>
        <v>1.4433333333333334</v>
      </c>
      <c r="AB57" s="15">
        <f t="shared" si="4"/>
        <v>1.527525231651948E-2</v>
      </c>
      <c r="AC57" s="15">
        <f t="shared" si="5"/>
        <v>1.0583315692738671</v>
      </c>
    </row>
    <row r="58" spans="1:29" x14ac:dyDescent="0.25">
      <c r="A58" s="24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5">
        <v>5.82</v>
      </c>
      <c r="J58" s="15">
        <v>5.82</v>
      </c>
      <c r="K58" s="15">
        <v>5.82</v>
      </c>
      <c r="L58" s="15">
        <f t="shared" si="0"/>
        <v>5.82</v>
      </c>
      <c r="M58" s="15">
        <f t="shared" si="1"/>
        <v>0</v>
      </c>
      <c r="N58" s="15">
        <f t="shared" si="2"/>
        <v>0</v>
      </c>
      <c r="O58" s="3"/>
      <c r="P58" s="24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5.82</v>
      </c>
      <c r="Y58" s="4">
        <v>5.81</v>
      </c>
      <c r="Z58" s="4">
        <v>5.82</v>
      </c>
      <c r="AA58" s="15">
        <f t="shared" si="3"/>
        <v>5.8166666666666664</v>
      </c>
      <c r="AB58" s="15">
        <f t="shared" si="4"/>
        <v>5.7735026918966474E-3</v>
      </c>
      <c r="AC58" s="15">
        <f t="shared" si="5"/>
        <v>9.9257925935185912E-2</v>
      </c>
    </row>
    <row r="59" spans="1:29" x14ac:dyDescent="0.25">
      <c r="A59" s="24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5">
        <v>5.31</v>
      </c>
      <c r="J59" s="15">
        <v>5.31</v>
      </c>
      <c r="K59" s="15">
        <v>5.31</v>
      </c>
      <c r="L59" s="15">
        <f t="shared" si="0"/>
        <v>5.31</v>
      </c>
      <c r="M59" s="15">
        <f t="shared" si="1"/>
        <v>0</v>
      </c>
      <c r="N59" s="15">
        <f t="shared" si="2"/>
        <v>0</v>
      </c>
      <c r="O59" s="3"/>
      <c r="P59" s="24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5" t="e">
        <f t="shared" si="3"/>
        <v>#DIV/0!</v>
      </c>
      <c r="AB59" s="15" t="e">
        <f t="shared" si="4"/>
        <v>#DIV/0!</v>
      </c>
      <c r="AC59" s="15" t="e">
        <f t="shared" si="5"/>
        <v>#DIV/0!</v>
      </c>
    </row>
    <row r="60" spans="1:29" x14ac:dyDescent="0.25">
      <c r="A60" s="24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3"/>
      <c r="P60" s="24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4.66</v>
      </c>
      <c r="Y60" s="4">
        <v>4.6399999999999997</v>
      </c>
      <c r="Z60" s="4">
        <v>4.6500000000000004</v>
      </c>
      <c r="AA60" s="15">
        <f t="shared" si="3"/>
        <v>4.6500000000000004</v>
      </c>
      <c r="AB60" s="15">
        <f t="shared" si="4"/>
        <v>1.0000000000000231E-2</v>
      </c>
      <c r="AC60" s="15">
        <f t="shared" si="5"/>
        <v>0.21505376344086516</v>
      </c>
    </row>
    <row r="61" spans="1:29" x14ac:dyDescent="0.25">
      <c r="A61" s="24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5" t="s">
        <v>12</v>
      </c>
      <c r="J61" s="15" t="s">
        <v>12</v>
      </c>
      <c r="K61" s="15" t="s">
        <v>12</v>
      </c>
      <c r="L61" s="15" t="e">
        <f t="shared" si="0"/>
        <v>#DIV/0!</v>
      </c>
      <c r="M61" s="15" t="e">
        <f t="shared" si="1"/>
        <v>#DIV/0!</v>
      </c>
      <c r="N61" s="15" t="e">
        <f t="shared" si="2"/>
        <v>#DIV/0!</v>
      </c>
      <c r="O61" s="3"/>
      <c r="P61" s="24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x14ac:dyDescent="0.25">
      <c r="A62" s="24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5" t="s">
        <v>12</v>
      </c>
      <c r="J62" s="15" t="s">
        <v>12</v>
      </c>
      <c r="K62" s="15" t="s">
        <v>12</v>
      </c>
      <c r="L62" s="15" t="e">
        <f t="shared" si="0"/>
        <v>#DIV/0!</v>
      </c>
      <c r="M62" s="15" t="e">
        <f t="shared" si="1"/>
        <v>#DIV/0!</v>
      </c>
      <c r="N62" s="15" t="e">
        <f t="shared" si="2"/>
        <v>#DIV/0!</v>
      </c>
      <c r="O62" s="3"/>
      <c r="P62" s="24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5" t="e">
        <f t="shared" si="3"/>
        <v>#DIV/0!</v>
      </c>
      <c r="AB62" s="15" t="e">
        <f t="shared" si="4"/>
        <v>#DIV/0!</v>
      </c>
      <c r="AC62" s="15" t="e">
        <f t="shared" si="5"/>
        <v>#DIV/0!</v>
      </c>
    </row>
    <row r="63" spans="1:29" x14ac:dyDescent="0.25">
      <c r="A63" s="24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5">
        <v>2.5099999999999998</v>
      </c>
      <c r="J63" s="15">
        <v>2.4700000000000002</v>
      </c>
      <c r="K63" s="15">
        <v>2.4500000000000002</v>
      </c>
      <c r="L63" s="15">
        <f t="shared" si="0"/>
        <v>2.476666666666667</v>
      </c>
      <c r="M63" s="15">
        <f t="shared" si="1"/>
        <v>3.0550504633038718E-2</v>
      </c>
      <c r="N63" s="15">
        <f t="shared" si="2"/>
        <v>1.2335331614955065</v>
      </c>
      <c r="O63" s="3"/>
      <c r="P63" s="24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2.3199999999999998</v>
      </c>
      <c r="Y63" s="4">
        <v>2.44</v>
      </c>
      <c r="Z63" s="4">
        <v>2.39</v>
      </c>
      <c r="AA63" s="15">
        <f t="shared" si="3"/>
        <v>2.3833333333333333</v>
      </c>
      <c r="AB63" s="15">
        <f t="shared" si="4"/>
        <v>6.0277137733417148E-2</v>
      </c>
      <c r="AC63" s="15">
        <f t="shared" si="5"/>
        <v>2.5291106741293907</v>
      </c>
    </row>
    <row r="64" spans="1:29" x14ac:dyDescent="0.25">
      <c r="A64" s="24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5">
        <v>4.96</v>
      </c>
      <c r="J64" s="15">
        <v>4.9800000000000004</v>
      </c>
      <c r="K64" s="15">
        <v>4.96</v>
      </c>
      <c r="L64" s="15">
        <f t="shared" si="0"/>
        <v>4.9666666666666677</v>
      </c>
      <c r="M64" s="15">
        <f t="shared" si="1"/>
        <v>1.1547005383792781E-2</v>
      </c>
      <c r="N64" s="15">
        <f t="shared" si="2"/>
        <v>0.23249004128441836</v>
      </c>
      <c r="O64" s="3"/>
      <c r="P64" s="24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4.0999999999999996</v>
      </c>
      <c r="Y64" s="4">
        <v>4.29</v>
      </c>
      <c r="Z64" s="4">
        <v>4.2300000000000004</v>
      </c>
      <c r="AA64" s="15">
        <f t="shared" si="3"/>
        <v>4.206666666666667</v>
      </c>
      <c r="AB64" s="15">
        <f t="shared" si="4"/>
        <v>9.7125348562223365E-2</v>
      </c>
      <c r="AC64" s="15">
        <f t="shared" si="5"/>
        <v>2.3088434681986536</v>
      </c>
    </row>
    <row r="65" spans="1:29" x14ac:dyDescent="0.25">
      <c r="A65" s="24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5" t="s">
        <v>12</v>
      </c>
      <c r="J65" s="15" t="s">
        <v>12</v>
      </c>
      <c r="K65" s="15" t="s">
        <v>12</v>
      </c>
      <c r="L65" s="15" t="e">
        <f t="shared" si="0"/>
        <v>#DIV/0!</v>
      </c>
      <c r="M65" s="15" t="e">
        <f t="shared" si="1"/>
        <v>#DIV/0!</v>
      </c>
      <c r="N65" s="15" t="e">
        <f t="shared" si="2"/>
        <v>#DIV/0!</v>
      </c>
      <c r="O65" s="3"/>
      <c r="P65" s="24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 t="s">
        <v>12</v>
      </c>
      <c r="Y65" s="4" t="s">
        <v>12</v>
      </c>
      <c r="Z65" s="4" t="s">
        <v>12</v>
      </c>
      <c r="AA65" s="15" t="e">
        <f t="shared" si="3"/>
        <v>#DIV/0!</v>
      </c>
      <c r="AB65" s="15" t="e">
        <f t="shared" si="4"/>
        <v>#DIV/0!</v>
      </c>
      <c r="AC65" s="15" t="e">
        <f t="shared" si="5"/>
        <v>#DIV/0!</v>
      </c>
    </row>
    <row r="66" spans="1:29" x14ac:dyDescent="0.25">
      <c r="A66" s="24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5">
        <v>7</v>
      </c>
      <c r="J66" s="15">
        <v>7</v>
      </c>
      <c r="K66" s="15">
        <v>7</v>
      </c>
      <c r="L66" s="15">
        <f t="shared" si="0"/>
        <v>7</v>
      </c>
      <c r="M66" s="15">
        <f t="shared" si="1"/>
        <v>0</v>
      </c>
      <c r="N66" s="15">
        <f t="shared" si="2"/>
        <v>0</v>
      </c>
      <c r="O66" s="3"/>
      <c r="P66" s="24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7</v>
      </c>
      <c r="Y66" s="4">
        <v>7.01</v>
      </c>
      <c r="Z66" s="4">
        <v>7.02</v>
      </c>
      <c r="AA66" s="15">
        <f t="shared" si="3"/>
        <v>7.0100000000000007</v>
      </c>
      <c r="AB66" s="15">
        <f t="shared" si="4"/>
        <v>9.9999999999997868E-3</v>
      </c>
      <c r="AC66" s="15">
        <f t="shared" si="5"/>
        <v>0.14265335235377727</v>
      </c>
    </row>
    <row r="67" spans="1:29" x14ac:dyDescent="0.25">
      <c r="A67" s="24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5">
        <v>2.48</v>
      </c>
      <c r="J67" s="15">
        <v>2.48</v>
      </c>
      <c r="K67" s="15">
        <v>2.4900000000000002</v>
      </c>
      <c r="L67" s="15">
        <f t="shared" si="0"/>
        <v>2.4833333333333334</v>
      </c>
      <c r="M67" s="15">
        <f t="shared" si="1"/>
        <v>5.7735026918963907E-3</v>
      </c>
      <c r="N67" s="15">
        <f t="shared" si="2"/>
        <v>0.23249004128441841</v>
      </c>
      <c r="O67" s="3"/>
      <c r="P67" s="24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x14ac:dyDescent="0.25">
      <c r="A68" s="24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5">
        <v>1.1499999999999999</v>
      </c>
      <c r="J68" s="15">
        <v>1.1599999999999999</v>
      </c>
      <c r="K68" s="15">
        <v>1.1499999999999999</v>
      </c>
      <c r="L68" s="15">
        <f t="shared" ref="L68:L131" si="6">AVERAGE(I68:K68)</f>
        <v>1.1533333333333331</v>
      </c>
      <c r="M68" s="15">
        <f t="shared" ref="M68:M131" si="7">STDEV(I68:K68)</f>
        <v>5.7735026918962632E-3</v>
      </c>
      <c r="N68" s="15">
        <f t="shared" ref="N68:N131" si="8">M68/L68*100</f>
        <v>0.50059271895054314</v>
      </c>
      <c r="O68" s="3"/>
      <c r="P68" s="24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1.1200000000000001</v>
      </c>
      <c r="Y68" s="4">
        <v>1.1100000000000001</v>
      </c>
      <c r="Z68" s="4">
        <v>1.1200000000000001</v>
      </c>
      <c r="AA68" s="15">
        <f t="shared" ref="AA68:AA131" si="9">AVERAGE(X68:Z68)</f>
        <v>1.1166666666666669</v>
      </c>
      <c r="AB68" s="15">
        <f t="shared" ref="AB68:AB131" si="10">STDEV(X68:Z68)</f>
        <v>5.7735026918962632E-3</v>
      </c>
      <c r="AC68" s="15">
        <f t="shared" ref="AC68:AC131" si="11">AB68/AA68*100</f>
        <v>0.51703009181160553</v>
      </c>
    </row>
    <row r="69" spans="1:29" x14ac:dyDescent="0.25">
      <c r="A69" s="24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5">
        <v>5.31</v>
      </c>
      <c r="J69" s="15">
        <v>5.31</v>
      </c>
      <c r="K69" s="15">
        <v>5.31</v>
      </c>
      <c r="L69" s="15">
        <f t="shared" si="6"/>
        <v>5.31</v>
      </c>
      <c r="M69" s="15">
        <f t="shared" si="7"/>
        <v>0</v>
      </c>
      <c r="N69" s="15">
        <f t="shared" si="8"/>
        <v>0</v>
      </c>
      <c r="O69" s="3"/>
      <c r="P69" s="24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5.3</v>
      </c>
      <c r="Y69" s="4">
        <v>5.3</v>
      </c>
      <c r="Z69" s="4">
        <v>5.31</v>
      </c>
      <c r="AA69" s="15">
        <f t="shared" si="9"/>
        <v>5.3033333333333337</v>
      </c>
      <c r="AB69" s="15">
        <f t="shared" si="10"/>
        <v>5.7735026918961348E-3</v>
      </c>
      <c r="AC69" s="15">
        <f t="shared" si="11"/>
        <v>0.1088655441589466</v>
      </c>
    </row>
    <row r="70" spans="1:29" x14ac:dyDescent="0.25">
      <c r="A70" s="24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5">
        <v>7.78</v>
      </c>
      <c r="J70" s="15">
        <v>7.8</v>
      </c>
      <c r="K70" s="15">
        <v>7.78</v>
      </c>
      <c r="L70" s="15">
        <f t="shared" si="6"/>
        <v>7.7866666666666662</v>
      </c>
      <c r="M70" s="15">
        <f t="shared" si="7"/>
        <v>1.154700538379227E-2</v>
      </c>
      <c r="N70" s="15">
        <f t="shared" si="8"/>
        <v>0.14829202119596235</v>
      </c>
      <c r="O70" s="3"/>
      <c r="P70" s="24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7.81</v>
      </c>
      <c r="Y70" s="4">
        <v>7.81</v>
      </c>
      <c r="Z70" s="4">
        <v>7.81</v>
      </c>
      <c r="AA70" s="15">
        <f t="shared" si="9"/>
        <v>7.81</v>
      </c>
      <c r="AB70" s="15">
        <f t="shared" si="10"/>
        <v>0</v>
      </c>
      <c r="AC70" s="15">
        <f t="shared" si="11"/>
        <v>0</v>
      </c>
    </row>
    <row r="71" spans="1:29" x14ac:dyDescent="0.25">
      <c r="A71" s="24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5">
        <v>7.09</v>
      </c>
      <c r="J71" s="15">
        <v>7.1</v>
      </c>
      <c r="K71" s="15">
        <v>7.09</v>
      </c>
      <c r="L71" s="15">
        <f t="shared" si="6"/>
        <v>7.0933333333333337</v>
      </c>
      <c r="M71" s="15">
        <f t="shared" si="7"/>
        <v>5.7735026918961348E-3</v>
      </c>
      <c r="N71" s="15">
        <f t="shared" si="8"/>
        <v>8.1393365017332728E-2</v>
      </c>
      <c r="O71" s="3"/>
      <c r="P71" s="24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x14ac:dyDescent="0.25">
      <c r="A72" s="24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5">
        <v>1.1399999999999999</v>
      </c>
      <c r="J72" s="15">
        <v>1.1599999999999999</v>
      </c>
      <c r="K72" s="15">
        <v>1.1299999999999999</v>
      </c>
      <c r="L72" s="15">
        <f t="shared" si="6"/>
        <v>1.1433333333333333</v>
      </c>
      <c r="M72" s="15">
        <f t="shared" si="7"/>
        <v>1.527525231651948E-2</v>
      </c>
      <c r="N72" s="15">
        <f t="shared" si="8"/>
        <v>1.3360278994040362</v>
      </c>
      <c r="O72" s="3"/>
      <c r="P72" s="24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1.1200000000000001</v>
      </c>
      <c r="Y72" s="4">
        <v>1.1100000000000001</v>
      </c>
      <c r="Z72" s="4">
        <v>1.1100000000000001</v>
      </c>
      <c r="AA72" s="15">
        <f t="shared" si="9"/>
        <v>1.1133333333333335</v>
      </c>
      <c r="AB72" s="15">
        <f t="shared" si="10"/>
        <v>5.7735026918962632E-3</v>
      </c>
      <c r="AC72" s="15">
        <f t="shared" si="11"/>
        <v>0.51857808609846667</v>
      </c>
    </row>
    <row r="73" spans="1:29" x14ac:dyDescent="0.25">
      <c r="A73" s="24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5">
        <v>5.43</v>
      </c>
      <c r="J73" s="15">
        <v>5.42</v>
      </c>
      <c r="K73" s="15">
        <v>5.42</v>
      </c>
      <c r="L73" s="15">
        <f t="shared" si="6"/>
        <v>5.4233333333333329</v>
      </c>
      <c r="M73" s="15">
        <f t="shared" si="7"/>
        <v>5.7735026918961348E-3</v>
      </c>
      <c r="N73" s="15">
        <f t="shared" si="8"/>
        <v>0.1064567183508814</v>
      </c>
      <c r="O73" s="3"/>
      <c r="P73" s="24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5.42</v>
      </c>
      <c r="Y73" s="4">
        <v>5.42</v>
      </c>
      <c r="Z73" s="4">
        <v>5.44</v>
      </c>
      <c r="AA73" s="15">
        <f t="shared" si="9"/>
        <v>5.4266666666666667</v>
      </c>
      <c r="AB73" s="15">
        <f t="shared" si="10"/>
        <v>1.1547005383792781E-2</v>
      </c>
      <c r="AC73" s="15">
        <f t="shared" si="11"/>
        <v>0.21278265449249595</v>
      </c>
    </row>
    <row r="74" spans="1:29" x14ac:dyDescent="0.25">
      <c r="A74" s="24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5">
        <v>5.43</v>
      </c>
      <c r="J74" s="15">
        <v>5.45</v>
      </c>
      <c r="K74" s="15">
        <v>5.44</v>
      </c>
      <c r="L74" s="15">
        <f t="shared" si="6"/>
        <v>5.44</v>
      </c>
      <c r="M74" s="15">
        <f t="shared" si="7"/>
        <v>1.0000000000000231E-2</v>
      </c>
      <c r="N74" s="15">
        <f t="shared" si="8"/>
        <v>0.18382352941176894</v>
      </c>
      <c r="O74" s="3"/>
      <c r="P74" s="24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5.44</v>
      </c>
      <c r="Y74" s="4">
        <v>5.43</v>
      </c>
      <c r="Z74" s="4">
        <v>5.44</v>
      </c>
      <c r="AA74" s="15">
        <f t="shared" si="9"/>
        <v>5.4366666666666674</v>
      </c>
      <c r="AB74" s="15">
        <f t="shared" si="10"/>
        <v>5.7735026918966474E-3</v>
      </c>
      <c r="AC74" s="15">
        <f t="shared" si="11"/>
        <v>0.10619563504408303</v>
      </c>
    </row>
    <row r="75" spans="1:29" x14ac:dyDescent="0.25">
      <c r="A75" s="24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5" t="s">
        <v>12</v>
      </c>
      <c r="J75" s="15" t="s">
        <v>12</v>
      </c>
      <c r="K75" s="1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3"/>
      <c r="P75" s="24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x14ac:dyDescent="0.25">
      <c r="A76" s="24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3"/>
      <c r="P76" s="24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5" t="e">
        <f t="shared" si="9"/>
        <v>#DIV/0!</v>
      </c>
      <c r="AB76" s="15" t="e">
        <f t="shared" si="10"/>
        <v>#DIV/0!</v>
      </c>
      <c r="AC76" s="15" t="e">
        <f t="shared" si="11"/>
        <v>#DIV/0!</v>
      </c>
    </row>
    <row r="77" spans="1:29" x14ac:dyDescent="0.25">
      <c r="A77" s="24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5">
        <v>1.52</v>
      </c>
      <c r="J77" s="15">
        <v>1.53</v>
      </c>
      <c r="K77" s="15">
        <v>1.57</v>
      </c>
      <c r="L77" s="15">
        <f t="shared" si="6"/>
        <v>1.54</v>
      </c>
      <c r="M77" s="15">
        <f t="shared" si="7"/>
        <v>2.6457513110645928E-2</v>
      </c>
      <c r="N77" s="15">
        <f t="shared" si="8"/>
        <v>1.718020331860125</v>
      </c>
      <c r="O77" s="3"/>
      <c r="P77" s="24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5" t="e">
        <f t="shared" si="9"/>
        <v>#DIV/0!</v>
      </c>
      <c r="AB77" s="15" t="e">
        <f t="shared" si="10"/>
        <v>#DIV/0!</v>
      </c>
      <c r="AC77" s="15" t="e">
        <f t="shared" si="11"/>
        <v>#DIV/0!</v>
      </c>
    </row>
    <row r="78" spans="1:29" x14ac:dyDescent="0.25">
      <c r="A78" s="24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5">
        <v>4.78</v>
      </c>
      <c r="J78" s="15">
        <v>4.79</v>
      </c>
      <c r="K78" s="15">
        <v>4.79</v>
      </c>
      <c r="L78" s="15">
        <f t="shared" si="6"/>
        <v>4.7866666666666662</v>
      </c>
      <c r="M78" s="15">
        <f t="shared" si="7"/>
        <v>5.7735026918961348E-3</v>
      </c>
      <c r="N78" s="15">
        <f t="shared" si="8"/>
        <v>0.1206163515020084</v>
      </c>
      <c r="O78" s="3"/>
      <c r="P78" s="24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4.7699999999999996</v>
      </c>
      <c r="Y78" s="4">
        <v>4.78</v>
      </c>
      <c r="Z78" s="4">
        <v>4.79</v>
      </c>
      <c r="AA78" s="15">
        <f t="shared" si="9"/>
        <v>4.78</v>
      </c>
      <c r="AB78" s="15">
        <f t="shared" si="10"/>
        <v>1.0000000000000231E-2</v>
      </c>
      <c r="AC78" s="15">
        <f t="shared" si="11"/>
        <v>0.20920502092050694</v>
      </c>
    </row>
    <row r="79" spans="1:29" x14ac:dyDescent="0.25">
      <c r="A79" s="24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3"/>
      <c r="P79" s="24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2" t="s">
        <v>12</v>
      </c>
      <c r="Y79" s="42" t="s">
        <v>12</v>
      </c>
      <c r="Z79" s="42" t="s">
        <v>12</v>
      </c>
      <c r="AA79" s="15" t="e">
        <f t="shared" si="9"/>
        <v>#DIV/0!</v>
      </c>
      <c r="AB79" s="15" t="e">
        <f t="shared" si="10"/>
        <v>#DIV/0!</v>
      </c>
      <c r="AC79" s="15" t="e">
        <f t="shared" si="11"/>
        <v>#DIV/0!</v>
      </c>
    </row>
    <row r="80" spans="1:29" x14ac:dyDescent="0.25">
      <c r="A80" s="24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42" t="s">
        <v>12</v>
      </c>
      <c r="J80" s="42" t="s">
        <v>12</v>
      </c>
      <c r="K80" s="42" t="s">
        <v>12</v>
      </c>
      <c r="L80" s="15" t="e">
        <f t="shared" si="6"/>
        <v>#DIV/0!</v>
      </c>
      <c r="M80" s="15" t="e">
        <f t="shared" si="7"/>
        <v>#DIV/0!</v>
      </c>
      <c r="N80" s="15" t="e">
        <f t="shared" si="8"/>
        <v>#DIV/0!</v>
      </c>
      <c r="O80" s="3"/>
      <c r="P80" s="24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2" t="s">
        <v>12</v>
      </c>
      <c r="Y80" s="42" t="s">
        <v>12</v>
      </c>
      <c r="Z80" s="42" t="s">
        <v>12</v>
      </c>
      <c r="AA80" s="15" t="e">
        <f t="shared" si="9"/>
        <v>#DIV/0!</v>
      </c>
      <c r="AB80" s="15" t="e">
        <f t="shared" si="10"/>
        <v>#DIV/0!</v>
      </c>
      <c r="AC80" s="15" t="e">
        <f t="shared" si="11"/>
        <v>#DIV/0!</v>
      </c>
    </row>
    <row r="81" spans="1:29" x14ac:dyDescent="0.25">
      <c r="A81" s="24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3"/>
      <c r="P81" s="24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x14ac:dyDescent="0.25">
      <c r="A82" s="24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3"/>
      <c r="P82" s="24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5" t="e">
        <f t="shared" si="9"/>
        <v>#DIV/0!</v>
      </c>
      <c r="AB82" s="15" t="e">
        <f t="shared" si="10"/>
        <v>#DIV/0!</v>
      </c>
      <c r="AC82" s="15" t="e">
        <f t="shared" si="11"/>
        <v>#DIV/0!</v>
      </c>
    </row>
    <row r="83" spans="1:29" x14ac:dyDescent="0.25">
      <c r="A83" s="24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5">
        <v>10.25</v>
      </c>
      <c r="J83" s="15">
        <v>10.25</v>
      </c>
      <c r="K83" s="15">
        <v>10.24</v>
      </c>
      <c r="L83" s="15">
        <f t="shared" si="6"/>
        <v>10.246666666666668</v>
      </c>
      <c r="M83" s="15">
        <f t="shared" si="7"/>
        <v>5.7735026918961348E-3</v>
      </c>
      <c r="N83" s="15">
        <f t="shared" si="8"/>
        <v>5.6345179166195192E-2</v>
      </c>
      <c r="O83" s="3"/>
      <c r="P83" s="24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5" t="e">
        <f t="shared" si="9"/>
        <v>#DIV/0!</v>
      </c>
      <c r="AB83" s="15" t="e">
        <f t="shared" si="10"/>
        <v>#DIV/0!</v>
      </c>
      <c r="AC83" s="15" t="e">
        <f t="shared" si="11"/>
        <v>#DIV/0!</v>
      </c>
    </row>
    <row r="84" spans="1:29" x14ac:dyDescent="0.25">
      <c r="A84" s="24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5">
        <v>1.1399999999999999</v>
      </c>
      <c r="J84" s="15">
        <v>1.1599999999999999</v>
      </c>
      <c r="K84" s="15">
        <v>1.17</v>
      </c>
      <c r="L84" s="15">
        <f t="shared" si="6"/>
        <v>1.1566666666666665</v>
      </c>
      <c r="M84" s="15">
        <f t="shared" si="7"/>
        <v>1.527525231651948E-2</v>
      </c>
      <c r="N84" s="15">
        <f t="shared" si="8"/>
        <v>1.3206270014281973</v>
      </c>
      <c r="O84" s="3"/>
      <c r="P84" s="24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1.21</v>
      </c>
      <c r="Y84" s="4">
        <v>1.19</v>
      </c>
      <c r="Z84" s="4">
        <v>1.19</v>
      </c>
      <c r="AA84" s="15">
        <f t="shared" si="9"/>
        <v>1.1966666666666665</v>
      </c>
      <c r="AB84" s="15">
        <f t="shared" si="10"/>
        <v>1.1547005383792525E-2</v>
      </c>
      <c r="AC84" s="15">
        <f t="shared" si="11"/>
        <v>0.96493081201608855</v>
      </c>
    </row>
    <row r="85" spans="1:29" x14ac:dyDescent="0.25">
      <c r="A85" s="24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5">
        <v>1.1100000000000001</v>
      </c>
      <c r="J85" s="15">
        <v>1.08</v>
      </c>
      <c r="K85" s="15">
        <v>1.0900000000000001</v>
      </c>
      <c r="L85" s="15">
        <f t="shared" si="6"/>
        <v>1.0933333333333335</v>
      </c>
      <c r="M85" s="15">
        <f t="shared" si="7"/>
        <v>1.527525231651948E-2</v>
      </c>
      <c r="N85" s="15">
        <f t="shared" si="8"/>
        <v>1.3971267362670254</v>
      </c>
      <c r="O85" s="3"/>
      <c r="P85" s="24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1.08</v>
      </c>
      <c r="Y85" s="4">
        <v>1.08</v>
      </c>
      <c r="Z85" s="4">
        <v>1.0900000000000001</v>
      </c>
      <c r="AA85" s="15">
        <f t="shared" si="9"/>
        <v>1.0833333333333333</v>
      </c>
      <c r="AB85" s="15">
        <f t="shared" si="10"/>
        <v>5.7735026918962632E-3</v>
      </c>
      <c r="AC85" s="15">
        <f t="shared" si="11"/>
        <v>0.53293871002119353</v>
      </c>
    </row>
    <row r="86" spans="1:29" x14ac:dyDescent="0.25">
      <c r="A86" s="24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11">
        <v>1.1100000000000001</v>
      </c>
      <c r="J86" s="11">
        <v>1.08</v>
      </c>
      <c r="K86" s="11">
        <v>1.0900000000000001</v>
      </c>
      <c r="L86" s="15">
        <f t="shared" si="6"/>
        <v>1.0933333333333335</v>
      </c>
      <c r="M86" s="15">
        <f t="shared" si="7"/>
        <v>1.527525231651948E-2</v>
      </c>
      <c r="N86" s="15">
        <f t="shared" si="8"/>
        <v>1.3971267362670254</v>
      </c>
      <c r="O86" s="3"/>
      <c r="P86" s="24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1.08</v>
      </c>
      <c r="Y86" s="4">
        <v>1.08</v>
      </c>
      <c r="Z86" s="4">
        <v>1.0900000000000001</v>
      </c>
      <c r="AA86" s="15">
        <f t="shared" si="9"/>
        <v>1.0833333333333333</v>
      </c>
      <c r="AB86" s="15">
        <f t="shared" si="10"/>
        <v>5.7735026918962632E-3</v>
      </c>
      <c r="AC86" s="15">
        <f t="shared" si="11"/>
        <v>0.53293871002119353</v>
      </c>
    </row>
    <row r="87" spans="1:29" x14ac:dyDescent="0.25">
      <c r="A87" s="24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5">
        <v>1.1100000000000001</v>
      </c>
      <c r="J87" s="15">
        <v>1.08</v>
      </c>
      <c r="K87" s="15">
        <v>1.0900000000000001</v>
      </c>
      <c r="L87" s="15">
        <f t="shared" si="6"/>
        <v>1.0933333333333335</v>
      </c>
      <c r="M87" s="15">
        <f t="shared" si="7"/>
        <v>1.527525231651948E-2</v>
      </c>
      <c r="N87" s="15">
        <f t="shared" si="8"/>
        <v>1.3971267362670254</v>
      </c>
      <c r="O87" s="3"/>
      <c r="P87" s="24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1.1200000000000001</v>
      </c>
      <c r="Y87" s="4">
        <v>1.08</v>
      </c>
      <c r="Z87" s="4">
        <v>1.1000000000000001</v>
      </c>
      <c r="AA87" s="15">
        <f t="shared" si="9"/>
        <v>1.1000000000000001</v>
      </c>
      <c r="AB87" s="15">
        <f t="shared" si="10"/>
        <v>2.0000000000000018E-2</v>
      </c>
      <c r="AC87" s="15">
        <f t="shared" si="11"/>
        <v>1.8181818181818195</v>
      </c>
    </row>
    <row r="88" spans="1:29" x14ac:dyDescent="0.25">
      <c r="A88" s="24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5">
        <v>1.1100000000000001</v>
      </c>
      <c r="J88" s="15">
        <v>1.08</v>
      </c>
      <c r="K88" s="15">
        <v>1.0900000000000001</v>
      </c>
      <c r="L88" s="15">
        <f t="shared" si="6"/>
        <v>1.0933333333333335</v>
      </c>
      <c r="M88" s="15">
        <f t="shared" si="7"/>
        <v>1.527525231651948E-2</v>
      </c>
      <c r="N88" s="15">
        <f t="shared" si="8"/>
        <v>1.3971267362670254</v>
      </c>
      <c r="O88" s="3"/>
      <c r="P88" s="24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1.1200000000000001</v>
      </c>
      <c r="Y88" s="4">
        <v>1.08</v>
      </c>
      <c r="Z88" s="4">
        <v>1.1000000000000001</v>
      </c>
      <c r="AA88" s="15">
        <f t="shared" si="9"/>
        <v>1.1000000000000001</v>
      </c>
      <c r="AB88" s="15">
        <f t="shared" si="10"/>
        <v>2.0000000000000018E-2</v>
      </c>
      <c r="AC88" s="15">
        <f t="shared" si="11"/>
        <v>1.8181818181818195</v>
      </c>
    </row>
    <row r="89" spans="1:29" x14ac:dyDescent="0.25">
      <c r="A89" s="24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5">
        <v>1.1100000000000001</v>
      </c>
      <c r="J89" s="15">
        <v>1.08</v>
      </c>
      <c r="K89" s="15">
        <v>1.0900000000000001</v>
      </c>
      <c r="L89" s="15">
        <f t="shared" si="6"/>
        <v>1.0933333333333335</v>
      </c>
      <c r="M89" s="15">
        <f t="shared" si="7"/>
        <v>1.527525231651948E-2</v>
      </c>
      <c r="N89" s="15">
        <f t="shared" si="8"/>
        <v>1.3971267362670254</v>
      </c>
      <c r="O89" s="3"/>
      <c r="P89" s="24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1.08</v>
      </c>
      <c r="Y89" s="4">
        <v>1.08</v>
      </c>
      <c r="Z89" s="4">
        <v>1.0900000000000001</v>
      </c>
      <c r="AA89" s="15">
        <f t="shared" si="9"/>
        <v>1.0833333333333333</v>
      </c>
      <c r="AB89" s="15">
        <f t="shared" si="10"/>
        <v>5.7735026918962632E-3</v>
      </c>
      <c r="AC89" s="15">
        <f t="shared" si="11"/>
        <v>0.53293871002119353</v>
      </c>
    </row>
    <row r="90" spans="1:29" x14ac:dyDescent="0.25">
      <c r="A90" s="24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5">
        <v>1.1100000000000001</v>
      </c>
      <c r="J90" s="15">
        <v>1.08</v>
      </c>
      <c r="K90" s="15">
        <v>1.0900000000000001</v>
      </c>
      <c r="L90" s="15">
        <f t="shared" si="6"/>
        <v>1.0933333333333335</v>
      </c>
      <c r="M90" s="15">
        <f t="shared" si="7"/>
        <v>1.527525231651948E-2</v>
      </c>
      <c r="N90" s="15">
        <f t="shared" si="8"/>
        <v>1.3971267362670254</v>
      </c>
      <c r="O90" s="3"/>
      <c r="P90" s="24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1.08</v>
      </c>
      <c r="Y90" s="4">
        <v>1.08</v>
      </c>
      <c r="Z90" s="4">
        <v>1.0900000000000001</v>
      </c>
      <c r="AA90" s="15">
        <f t="shared" si="9"/>
        <v>1.0833333333333333</v>
      </c>
      <c r="AB90" s="15">
        <f t="shared" si="10"/>
        <v>5.7735026918962632E-3</v>
      </c>
      <c r="AC90" s="15">
        <f t="shared" si="11"/>
        <v>0.53293871002119353</v>
      </c>
    </row>
    <row r="91" spans="1:29" x14ac:dyDescent="0.25">
      <c r="A91" s="24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5" t="s">
        <v>12</v>
      </c>
      <c r="J91" s="15" t="s">
        <v>12</v>
      </c>
      <c r="K91" s="15" t="s">
        <v>12</v>
      </c>
      <c r="L91" s="15" t="e">
        <f t="shared" si="6"/>
        <v>#DIV/0!</v>
      </c>
      <c r="M91" s="15" t="e">
        <f t="shared" si="7"/>
        <v>#DIV/0!</v>
      </c>
      <c r="N91" s="15" t="e">
        <f t="shared" si="8"/>
        <v>#DIV/0!</v>
      </c>
      <c r="O91" s="3"/>
      <c r="P91" s="24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1.1200000000000001</v>
      </c>
      <c r="Y91" s="4">
        <v>1.1100000000000001</v>
      </c>
      <c r="Z91" s="4">
        <v>1.1000000000000001</v>
      </c>
      <c r="AA91" s="15">
        <f t="shared" si="9"/>
        <v>1.1100000000000001</v>
      </c>
      <c r="AB91" s="15">
        <f t="shared" si="10"/>
        <v>1.0000000000000009E-2</v>
      </c>
      <c r="AC91" s="15">
        <f t="shared" si="11"/>
        <v>0.90090090090090158</v>
      </c>
    </row>
    <row r="92" spans="1:29" x14ac:dyDescent="0.25">
      <c r="A92" s="24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5">
        <v>1.08</v>
      </c>
      <c r="J92" s="15">
        <v>1.08</v>
      </c>
      <c r="K92" s="15">
        <v>1.0900000000000001</v>
      </c>
      <c r="L92" s="15">
        <f t="shared" si="6"/>
        <v>1.0833333333333333</v>
      </c>
      <c r="M92" s="15">
        <f t="shared" si="7"/>
        <v>5.7735026918962632E-3</v>
      </c>
      <c r="N92" s="15">
        <f t="shared" si="8"/>
        <v>0.53293871002119353</v>
      </c>
      <c r="O92" s="3"/>
      <c r="P92" s="24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1.1200000000000001</v>
      </c>
      <c r="Y92" s="4">
        <v>1.1100000000000001</v>
      </c>
      <c r="Z92" s="4">
        <v>1.1000000000000001</v>
      </c>
      <c r="AA92" s="15">
        <f t="shared" si="9"/>
        <v>1.1100000000000001</v>
      </c>
      <c r="AB92" s="15">
        <f t="shared" si="10"/>
        <v>1.0000000000000009E-2</v>
      </c>
      <c r="AC92" s="15">
        <f t="shared" si="11"/>
        <v>0.90090090090090158</v>
      </c>
    </row>
    <row r="93" spans="1:29" x14ac:dyDescent="0.25">
      <c r="A93" s="24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5">
        <v>1.08</v>
      </c>
      <c r="J93" s="15">
        <v>1.08</v>
      </c>
      <c r="K93" s="15">
        <v>1.0900000000000001</v>
      </c>
      <c r="L93" s="15">
        <f t="shared" si="6"/>
        <v>1.0833333333333333</v>
      </c>
      <c r="M93" s="15">
        <f t="shared" si="7"/>
        <v>5.7735026918962632E-3</v>
      </c>
      <c r="N93" s="15">
        <f t="shared" si="8"/>
        <v>0.53293871002119353</v>
      </c>
      <c r="O93" s="3"/>
      <c r="P93" s="24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1.0900000000000001</v>
      </c>
      <c r="Y93" s="4">
        <v>1.1000000000000001</v>
      </c>
      <c r="Z93" s="4">
        <v>1.1000000000000001</v>
      </c>
      <c r="AA93" s="15">
        <f t="shared" si="9"/>
        <v>1.0966666666666669</v>
      </c>
      <c r="AB93" s="15">
        <f t="shared" si="10"/>
        <v>5.7735026918962632E-3</v>
      </c>
      <c r="AC93" s="15">
        <f t="shared" si="11"/>
        <v>0.52645921202701473</v>
      </c>
    </row>
    <row r="94" spans="1:29" x14ac:dyDescent="0.25">
      <c r="A94" s="24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11">
        <v>1.1100000000000001</v>
      </c>
      <c r="J94" s="11">
        <v>1.08</v>
      </c>
      <c r="K94" s="11">
        <v>1.0900000000000001</v>
      </c>
      <c r="L94" s="15">
        <f t="shared" si="6"/>
        <v>1.0933333333333335</v>
      </c>
      <c r="M94" s="15">
        <f t="shared" si="7"/>
        <v>1.527525231651948E-2</v>
      </c>
      <c r="N94" s="15">
        <f t="shared" si="8"/>
        <v>1.3971267362670254</v>
      </c>
      <c r="O94" s="3"/>
      <c r="P94" s="24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1.08</v>
      </c>
      <c r="Y94" s="4">
        <v>1.08</v>
      </c>
      <c r="Z94" s="4">
        <v>1.0900000000000001</v>
      </c>
      <c r="AA94" s="15">
        <f t="shared" si="9"/>
        <v>1.0833333333333333</v>
      </c>
      <c r="AB94" s="15">
        <f t="shared" si="10"/>
        <v>5.7735026918962632E-3</v>
      </c>
      <c r="AC94" s="15">
        <f t="shared" si="11"/>
        <v>0.53293871002119353</v>
      </c>
    </row>
    <row r="95" spans="1:29" x14ac:dyDescent="0.25">
      <c r="A95" s="24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5">
        <v>1.1100000000000001</v>
      </c>
      <c r="J95" s="15">
        <v>1.08</v>
      </c>
      <c r="K95" s="15">
        <v>1.0900000000000001</v>
      </c>
      <c r="L95" s="15">
        <f t="shared" si="6"/>
        <v>1.0933333333333335</v>
      </c>
      <c r="M95" s="15">
        <f t="shared" si="7"/>
        <v>1.527525231651948E-2</v>
      </c>
      <c r="N95" s="15">
        <f t="shared" si="8"/>
        <v>1.3971267362670254</v>
      </c>
      <c r="O95" s="3"/>
      <c r="P95" s="24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1.08</v>
      </c>
      <c r="Y95" s="4">
        <v>1.08</v>
      </c>
      <c r="Z95" s="4">
        <v>1.0900000000000001</v>
      </c>
      <c r="AA95" s="15">
        <f t="shared" si="9"/>
        <v>1.0833333333333333</v>
      </c>
      <c r="AB95" s="15">
        <f t="shared" si="10"/>
        <v>5.7735026918962632E-3</v>
      </c>
      <c r="AC95" s="15">
        <f t="shared" si="11"/>
        <v>0.53293871002119353</v>
      </c>
    </row>
    <row r="96" spans="1:29" x14ac:dyDescent="0.25">
      <c r="A96" s="24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5">
        <v>1.1100000000000001</v>
      </c>
      <c r="J96" s="15">
        <v>1.08</v>
      </c>
      <c r="K96" s="15">
        <v>1.0900000000000001</v>
      </c>
      <c r="L96" s="15">
        <f t="shared" si="6"/>
        <v>1.0933333333333335</v>
      </c>
      <c r="M96" s="15">
        <f t="shared" si="7"/>
        <v>1.527525231651948E-2</v>
      </c>
      <c r="N96" s="15">
        <f t="shared" si="8"/>
        <v>1.3971267362670254</v>
      </c>
      <c r="O96" s="3"/>
      <c r="P96" s="24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1.08</v>
      </c>
      <c r="Y96" s="4">
        <v>1.08</v>
      </c>
      <c r="Z96" s="4">
        <v>1.0900000000000001</v>
      </c>
      <c r="AA96" s="15">
        <f t="shared" si="9"/>
        <v>1.0833333333333333</v>
      </c>
      <c r="AB96" s="15">
        <f t="shared" si="10"/>
        <v>5.7735026918962632E-3</v>
      </c>
      <c r="AC96" s="15">
        <f t="shared" si="11"/>
        <v>0.53293871002119353</v>
      </c>
    </row>
    <row r="97" spans="1:29" x14ac:dyDescent="0.25">
      <c r="A97" s="24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11">
        <v>1.1000000000000001</v>
      </c>
      <c r="J97" s="11">
        <v>1.08</v>
      </c>
      <c r="K97" s="11">
        <v>1.0900000000000001</v>
      </c>
      <c r="L97" s="15">
        <f t="shared" si="6"/>
        <v>1.0900000000000001</v>
      </c>
      <c r="M97" s="15">
        <f t="shared" si="7"/>
        <v>1.0000000000000009E-2</v>
      </c>
      <c r="N97" s="15">
        <f t="shared" si="8"/>
        <v>0.91743119266055118</v>
      </c>
      <c r="O97" s="3"/>
      <c r="P97" s="24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1.08</v>
      </c>
      <c r="Y97" s="5">
        <v>1.08</v>
      </c>
      <c r="Z97" s="4">
        <v>1.0900000000000001</v>
      </c>
      <c r="AA97" s="15">
        <f t="shared" si="9"/>
        <v>1.0833333333333333</v>
      </c>
      <c r="AB97" s="15">
        <f t="shared" si="10"/>
        <v>5.7735026918962632E-3</v>
      </c>
      <c r="AC97" s="15">
        <f t="shared" si="11"/>
        <v>0.53293871002119353</v>
      </c>
    </row>
    <row r="98" spans="1:29" x14ac:dyDescent="0.25">
      <c r="A98" s="24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5">
        <v>1.08</v>
      </c>
      <c r="J98" s="15">
        <v>1.08</v>
      </c>
      <c r="K98" s="15">
        <v>1.0900000000000001</v>
      </c>
      <c r="L98" s="15">
        <f t="shared" si="6"/>
        <v>1.0833333333333333</v>
      </c>
      <c r="M98" s="15">
        <f t="shared" si="7"/>
        <v>5.7735026918962632E-3</v>
      </c>
      <c r="N98" s="15">
        <f t="shared" si="8"/>
        <v>0.53293871002119353</v>
      </c>
      <c r="O98" s="3"/>
      <c r="P98" s="24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1.0900000000000001</v>
      </c>
      <c r="Y98" s="4">
        <v>1.1000000000000001</v>
      </c>
      <c r="Z98" s="4">
        <v>1.1000000000000001</v>
      </c>
      <c r="AA98" s="15">
        <f t="shared" si="9"/>
        <v>1.0966666666666669</v>
      </c>
      <c r="AB98" s="15">
        <f t="shared" si="10"/>
        <v>5.7735026918962632E-3</v>
      </c>
      <c r="AC98" s="15">
        <f t="shared" si="11"/>
        <v>0.52645921202701473</v>
      </c>
    </row>
    <row r="99" spans="1:29" x14ac:dyDescent="0.25">
      <c r="A99" s="24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11">
        <v>1.1000000000000001</v>
      </c>
      <c r="J99" s="11">
        <v>1.08</v>
      </c>
      <c r="K99" s="11">
        <v>1.0900000000000001</v>
      </c>
      <c r="L99" s="15">
        <f t="shared" si="6"/>
        <v>1.0900000000000001</v>
      </c>
      <c r="M99" s="15">
        <f t="shared" si="7"/>
        <v>1.0000000000000009E-2</v>
      </c>
      <c r="N99" s="15">
        <f t="shared" si="8"/>
        <v>0.91743119266055118</v>
      </c>
      <c r="O99" s="3"/>
      <c r="P99" s="24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1.08</v>
      </c>
      <c r="Y99" s="4">
        <v>1.08</v>
      </c>
      <c r="Z99" s="4">
        <v>1.0900000000000001</v>
      </c>
      <c r="AA99" s="15">
        <f t="shared" si="9"/>
        <v>1.0833333333333333</v>
      </c>
      <c r="AB99" s="15">
        <f t="shared" si="10"/>
        <v>5.7735026918962632E-3</v>
      </c>
      <c r="AC99" s="15">
        <f t="shared" si="11"/>
        <v>0.53293871002119353</v>
      </c>
    </row>
    <row r="100" spans="1:29" x14ac:dyDescent="0.25">
      <c r="A100" s="24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11">
        <v>1.08</v>
      </c>
      <c r="J100" s="11">
        <v>1.08</v>
      </c>
      <c r="K100" s="11">
        <v>1.0900000000000001</v>
      </c>
      <c r="L100" s="15">
        <f t="shared" si="6"/>
        <v>1.0833333333333333</v>
      </c>
      <c r="M100" s="15">
        <f t="shared" si="7"/>
        <v>5.7735026918962632E-3</v>
      </c>
      <c r="N100" s="15">
        <f t="shared" si="8"/>
        <v>0.53293871002119353</v>
      </c>
      <c r="O100" s="3"/>
      <c r="P100" s="24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1.0900000000000001</v>
      </c>
      <c r="Y100" s="4">
        <v>1.1000000000000001</v>
      </c>
      <c r="Z100" s="4">
        <v>1.1000000000000001</v>
      </c>
      <c r="AA100" s="15">
        <f t="shared" si="9"/>
        <v>1.0966666666666669</v>
      </c>
      <c r="AB100" s="15">
        <f t="shared" si="10"/>
        <v>5.7735026918962632E-3</v>
      </c>
      <c r="AC100" s="15">
        <f t="shared" si="11"/>
        <v>0.52645921202701473</v>
      </c>
    </row>
    <row r="101" spans="1:29" x14ac:dyDescent="0.25">
      <c r="A101" s="24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5">
        <v>1.1100000000000001</v>
      </c>
      <c r="J101" s="15">
        <v>1.08</v>
      </c>
      <c r="K101" s="15">
        <v>1.0900000000000001</v>
      </c>
      <c r="L101" s="15">
        <f t="shared" si="6"/>
        <v>1.0933333333333335</v>
      </c>
      <c r="M101" s="15">
        <f t="shared" si="7"/>
        <v>1.527525231651948E-2</v>
      </c>
      <c r="N101" s="15">
        <f t="shared" si="8"/>
        <v>1.3971267362670254</v>
      </c>
      <c r="O101" s="3"/>
      <c r="P101" s="24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1.08</v>
      </c>
      <c r="Y101" s="4">
        <v>1.08</v>
      </c>
      <c r="Z101" s="4">
        <v>1.0900000000000001</v>
      </c>
      <c r="AA101" s="15">
        <f t="shared" si="9"/>
        <v>1.0833333333333333</v>
      </c>
      <c r="AB101" s="15">
        <f t="shared" si="10"/>
        <v>5.7735026918962632E-3</v>
      </c>
      <c r="AC101" s="15">
        <f t="shared" si="11"/>
        <v>0.53293871002119353</v>
      </c>
    </row>
    <row r="102" spans="1:29" x14ac:dyDescent="0.25">
      <c r="A102" s="24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5">
        <v>1.1100000000000001</v>
      </c>
      <c r="J102" s="15">
        <v>1.1100000000000001</v>
      </c>
      <c r="K102" s="15">
        <v>1.1100000000000001</v>
      </c>
      <c r="L102" s="15">
        <f t="shared" si="6"/>
        <v>1.1100000000000001</v>
      </c>
      <c r="M102" s="15">
        <f t="shared" si="7"/>
        <v>0</v>
      </c>
      <c r="N102" s="15">
        <f t="shared" si="8"/>
        <v>0</v>
      </c>
      <c r="O102" s="3"/>
      <c r="P102" s="24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1.1100000000000001</v>
      </c>
      <c r="Y102" s="4">
        <v>1.1200000000000001</v>
      </c>
      <c r="Z102" s="4">
        <v>1.1299999999999999</v>
      </c>
      <c r="AA102" s="15">
        <f t="shared" si="9"/>
        <v>1.1200000000000001</v>
      </c>
      <c r="AB102" s="15">
        <f t="shared" si="10"/>
        <v>9.9999999999998979E-3</v>
      </c>
      <c r="AC102" s="15">
        <f t="shared" si="11"/>
        <v>0.89285714285713358</v>
      </c>
    </row>
    <row r="103" spans="1:29" x14ac:dyDescent="0.25">
      <c r="A103" s="24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5">
        <v>1.08</v>
      </c>
      <c r="J103" s="15">
        <v>1.08</v>
      </c>
      <c r="K103" s="15">
        <v>1.0900000000000001</v>
      </c>
      <c r="L103" s="15">
        <f t="shared" si="6"/>
        <v>1.0833333333333333</v>
      </c>
      <c r="M103" s="15">
        <f t="shared" si="7"/>
        <v>5.7735026918962632E-3</v>
      </c>
      <c r="N103" s="15">
        <f t="shared" si="8"/>
        <v>0.53293871002119353</v>
      </c>
      <c r="O103" s="3"/>
      <c r="P103" s="24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1.1200000000000001</v>
      </c>
      <c r="Y103" s="4">
        <v>1.1100000000000001</v>
      </c>
      <c r="Z103" s="4">
        <v>1.1000000000000001</v>
      </c>
      <c r="AA103" s="15">
        <f t="shared" si="9"/>
        <v>1.1100000000000001</v>
      </c>
      <c r="AB103" s="15">
        <f t="shared" si="10"/>
        <v>1.0000000000000009E-2</v>
      </c>
      <c r="AC103" s="15">
        <f t="shared" si="11"/>
        <v>0.90090090090090158</v>
      </c>
    </row>
    <row r="104" spans="1:29" x14ac:dyDescent="0.25">
      <c r="A104" s="24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5">
        <v>1.08</v>
      </c>
      <c r="J104" s="15">
        <v>1.08</v>
      </c>
      <c r="K104" s="15">
        <v>1.0900000000000001</v>
      </c>
      <c r="L104" s="15">
        <f t="shared" si="6"/>
        <v>1.0833333333333333</v>
      </c>
      <c r="M104" s="15">
        <f t="shared" si="7"/>
        <v>5.7735026918962632E-3</v>
      </c>
      <c r="N104" s="15">
        <f t="shared" si="8"/>
        <v>0.53293871002119353</v>
      </c>
      <c r="O104" s="3"/>
      <c r="P104" s="24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1.0900000000000001</v>
      </c>
      <c r="Y104" s="4">
        <v>1.1000000000000001</v>
      </c>
      <c r="Z104" s="4">
        <v>1.1000000000000001</v>
      </c>
      <c r="AA104" s="15">
        <f t="shared" si="9"/>
        <v>1.0966666666666669</v>
      </c>
      <c r="AB104" s="15">
        <f t="shared" si="10"/>
        <v>5.7735026918962632E-3</v>
      </c>
      <c r="AC104" s="15">
        <f t="shared" si="11"/>
        <v>0.52645921202701473</v>
      </c>
    </row>
    <row r="105" spans="1:29" x14ac:dyDescent="0.25">
      <c r="A105" s="24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5">
        <v>1.1100000000000001</v>
      </c>
      <c r="J105" s="15">
        <v>1.08</v>
      </c>
      <c r="K105" s="15">
        <v>1.0900000000000001</v>
      </c>
      <c r="L105" s="15">
        <f t="shared" si="6"/>
        <v>1.0933333333333335</v>
      </c>
      <c r="M105" s="15">
        <f t="shared" si="7"/>
        <v>1.527525231651948E-2</v>
      </c>
      <c r="N105" s="15">
        <f t="shared" si="8"/>
        <v>1.3971267362670254</v>
      </c>
      <c r="O105" s="3"/>
      <c r="P105" s="24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1.08</v>
      </c>
      <c r="Y105" s="4">
        <v>1.08</v>
      </c>
      <c r="Z105" s="4">
        <v>1.0900000000000001</v>
      </c>
      <c r="AA105" s="15">
        <f t="shared" si="9"/>
        <v>1.0833333333333333</v>
      </c>
      <c r="AB105" s="15">
        <f t="shared" si="10"/>
        <v>5.7735026918962632E-3</v>
      </c>
      <c r="AC105" s="15">
        <f t="shared" si="11"/>
        <v>0.53293871002119353</v>
      </c>
    </row>
    <row r="106" spans="1:29" x14ac:dyDescent="0.25">
      <c r="A106" s="24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5">
        <v>1.1100000000000001</v>
      </c>
      <c r="J106" s="15">
        <v>1.08</v>
      </c>
      <c r="K106" s="15">
        <v>1.0900000000000001</v>
      </c>
      <c r="L106" s="15">
        <f t="shared" si="6"/>
        <v>1.0933333333333335</v>
      </c>
      <c r="M106" s="15">
        <f t="shared" si="7"/>
        <v>1.527525231651948E-2</v>
      </c>
      <c r="N106" s="15">
        <f t="shared" si="8"/>
        <v>1.3971267362670254</v>
      </c>
      <c r="O106" s="3"/>
      <c r="P106" s="24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1.1200000000000001</v>
      </c>
      <c r="Y106" s="4">
        <v>1.08</v>
      </c>
      <c r="Z106" s="4">
        <v>1.1000000000000001</v>
      </c>
      <c r="AA106" s="15">
        <f t="shared" si="9"/>
        <v>1.1000000000000001</v>
      </c>
      <c r="AB106" s="15">
        <f t="shared" si="10"/>
        <v>2.0000000000000018E-2</v>
      </c>
      <c r="AC106" s="15">
        <f t="shared" si="11"/>
        <v>1.8181818181818195</v>
      </c>
    </row>
    <row r="107" spans="1:29" x14ac:dyDescent="0.25">
      <c r="A107" s="24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5">
        <v>1.08</v>
      </c>
      <c r="J107" s="15">
        <v>1.08</v>
      </c>
      <c r="K107" s="15">
        <v>1.0900000000000001</v>
      </c>
      <c r="L107" s="15">
        <f t="shared" si="6"/>
        <v>1.0833333333333333</v>
      </c>
      <c r="M107" s="15">
        <f t="shared" si="7"/>
        <v>5.7735026918962632E-3</v>
      </c>
      <c r="N107" s="15">
        <f t="shared" si="8"/>
        <v>0.53293871002119353</v>
      </c>
      <c r="O107" s="3"/>
      <c r="P107" s="24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1.1200000000000001</v>
      </c>
      <c r="Y107" s="4">
        <v>1.1100000000000001</v>
      </c>
      <c r="Z107" s="4">
        <v>1.1000000000000001</v>
      </c>
      <c r="AA107" s="15">
        <f t="shared" si="9"/>
        <v>1.1100000000000001</v>
      </c>
      <c r="AB107" s="15">
        <f t="shared" si="10"/>
        <v>1.0000000000000009E-2</v>
      </c>
      <c r="AC107" s="15">
        <f t="shared" si="11"/>
        <v>0.90090090090090158</v>
      </c>
    </row>
    <row r="108" spans="1:29" x14ac:dyDescent="0.25">
      <c r="A108" s="24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5">
        <v>1.08</v>
      </c>
      <c r="J108" s="15">
        <v>1.08</v>
      </c>
      <c r="K108" s="15">
        <v>1.0900000000000001</v>
      </c>
      <c r="L108" s="15">
        <f t="shared" si="6"/>
        <v>1.0833333333333333</v>
      </c>
      <c r="M108" s="15">
        <f t="shared" si="7"/>
        <v>5.7735026918962632E-3</v>
      </c>
      <c r="N108" s="15">
        <f t="shared" si="8"/>
        <v>0.53293871002119353</v>
      </c>
      <c r="O108" s="3"/>
      <c r="P108" s="24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1.1200000000000001</v>
      </c>
      <c r="Y108" s="4">
        <v>1.1100000000000001</v>
      </c>
      <c r="Z108" s="4">
        <v>1.1000000000000001</v>
      </c>
      <c r="AA108" s="15">
        <f t="shared" si="9"/>
        <v>1.1100000000000001</v>
      </c>
      <c r="AB108" s="15">
        <f t="shared" si="10"/>
        <v>1.0000000000000009E-2</v>
      </c>
      <c r="AC108" s="15">
        <f t="shared" si="11"/>
        <v>0.90090090090090158</v>
      </c>
    </row>
    <row r="109" spans="1:29" x14ac:dyDescent="0.25">
      <c r="A109" s="24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11">
        <v>1.08</v>
      </c>
      <c r="J109" s="15">
        <v>1.08</v>
      </c>
      <c r="K109" s="15">
        <v>1.0900000000000001</v>
      </c>
      <c r="L109" s="15">
        <f t="shared" si="6"/>
        <v>1.0833333333333333</v>
      </c>
      <c r="M109" s="15">
        <f t="shared" si="7"/>
        <v>5.7735026918962632E-3</v>
      </c>
      <c r="N109" s="15">
        <f t="shared" si="8"/>
        <v>0.53293871002119353</v>
      </c>
      <c r="O109" s="3"/>
      <c r="P109" s="24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1.0900000000000001</v>
      </c>
      <c r="Y109" s="4">
        <v>1.1000000000000001</v>
      </c>
      <c r="Z109" s="4">
        <v>1.1000000000000001</v>
      </c>
      <c r="AA109" s="15">
        <f t="shared" si="9"/>
        <v>1.0966666666666669</v>
      </c>
      <c r="AB109" s="15">
        <f t="shared" si="10"/>
        <v>5.7735026918962632E-3</v>
      </c>
      <c r="AC109" s="15">
        <f t="shared" si="11"/>
        <v>0.52645921202701473</v>
      </c>
    </row>
    <row r="110" spans="1:29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f t="shared" si="6"/>
        <v>1.1200000000000001</v>
      </c>
      <c r="M119" s="15">
        <f t="shared" si="7"/>
        <v>9.9999999999998979E-3</v>
      </c>
      <c r="N119" s="15">
        <f t="shared" si="8"/>
        <v>0.89285714285713358</v>
      </c>
      <c r="O119" s="6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f t="shared" si="6"/>
        <v>1.1599999999999999</v>
      </c>
      <c r="M120" s="15">
        <f t="shared" si="7"/>
        <v>2.0000000000000018E-2</v>
      </c>
      <c r="N120" s="15">
        <f t="shared" si="8"/>
        <v>1.7241379310344844</v>
      </c>
      <c r="O120" s="6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f t="shared" si="6"/>
        <v>1.3433333333333335</v>
      </c>
      <c r="M121" s="15">
        <f t="shared" si="7"/>
        <v>2.0816659994661344E-2</v>
      </c>
      <c r="N121" s="15">
        <f t="shared" si="8"/>
        <v>1.549627294887941</v>
      </c>
      <c r="O121" s="6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f t="shared" si="6"/>
        <v>2.0433333333333334</v>
      </c>
      <c r="M122" s="15">
        <f t="shared" si="7"/>
        <v>1.1547005383792526E-2</v>
      </c>
      <c r="N122" s="15">
        <f t="shared" si="8"/>
        <v>0.56510629936994417</v>
      </c>
      <c r="O122" s="6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f t="shared" si="6"/>
        <v>4.3133333333333335</v>
      </c>
      <c r="M123" s="15">
        <f t="shared" si="7"/>
        <v>2.0816659994661379E-2</v>
      </c>
      <c r="N123" s="15">
        <f t="shared" si="8"/>
        <v>0.48261190095814632</v>
      </c>
      <c r="O123" s="6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f t="shared" si="6"/>
        <v>5.9099999999999993</v>
      </c>
      <c r="M124" s="15">
        <f t="shared" si="7"/>
        <v>1.7320508075688915E-2</v>
      </c>
      <c r="N124" s="15">
        <f t="shared" si="8"/>
        <v>0.29307120263433023</v>
      </c>
      <c r="O124" s="6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f t="shared" si="6"/>
        <v>7.0666666666666664</v>
      </c>
      <c r="M125" s="15">
        <f t="shared" si="7"/>
        <v>1.5275252316519626E-2</v>
      </c>
      <c r="N125" s="15">
        <f t="shared" si="8"/>
        <v>0.21615923089414565</v>
      </c>
      <c r="O125" s="6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f t="shared" si="6"/>
        <v>8.0366666666666671</v>
      </c>
      <c r="M126" s="15">
        <f t="shared" si="7"/>
        <v>1.5275252316519916E-2</v>
      </c>
      <c r="N126" s="15">
        <f t="shared" si="8"/>
        <v>0.19006950207200227</v>
      </c>
      <c r="O126" s="6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f t="shared" si="6"/>
        <v>8.9066666666666681</v>
      </c>
      <c r="M127" s="15">
        <f t="shared" si="7"/>
        <v>1.527525231651914E-2</v>
      </c>
      <c r="N127" s="15">
        <f t="shared" si="8"/>
        <v>0.1715035813980442</v>
      </c>
      <c r="O127" s="6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f t="shared" si="6"/>
        <v>9.7300000000000022</v>
      </c>
      <c r="M128" s="15">
        <f t="shared" si="7"/>
        <v>1.7320508075688405E-2</v>
      </c>
      <c r="N128" s="15">
        <f t="shared" si="8"/>
        <v>0.17801138823934637</v>
      </c>
      <c r="O128" s="6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f t="shared" si="6"/>
        <v>10.540000000000001</v>
      </c>
      <c r="M129" s="15">
        <f t="shared" si="7"/>
        <v>1.7320508075689429E-2</v>
      </c>
      <c r="N129" s="15">
        <f t="shared" si="8"/>
        <v>0.16433119616403633</v>
      </c>
      <c r="O129" s="6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f t="shared" si="6"/>
        <v>11.346666666666666</v>
      </c>
      <c r="M130" s="15">
        <f t="shared" si="7"/>
        <v>1.527525231651914E-2</v>
      </c>
      <c r="N130" s="15">
        <f t="shared" si="8"/>
        <v>0.13462325778365872</v>
      </c>
      <c r="O130" s="6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f t="shared" si="6"/>
        <v>12.17</v>
      </c>
      <c r="M131" s="15">
        <f t="shared" si="7"/>
        <v>1.7320508075688402E-2</v>
      </c>
      <c r="N131" s="15">
        <f t="shared" si="8"/>
        <v>0.14232134819793266</v>
      </c>
      <c r="O131" s="6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f t="shared" ref="L132:L138" si="12">AVERAGE(I132:K132)</f>
        <v>13.01</v>
      </c>
      <c r="M132" s="15">
        <f t="shared" ref="M132:M138" si="13">STDEV(I132:K132)</f>
        <v>1.7320508075688402E-2</v>
      </c>
      <c r="N132" s="15">
        <f t="shared" ref="N132:N138" si="14">M132/L132*100</f>
        <v>0.13313226806831976</v>
      </c>
      <c r="O132" s="6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5">AVERAGE(X132:Z132)</f>
        <v>13.030000000000001</v>
      </c>
      <c r="AB132" s="15">
        <f t="shared" ref="AB132:AB138" si="16">STDEV(X132:Z132)</f>
        <v>9.9999999999997868E-3</v>
      </c>
      <c r="AC132" s="15">
        <f t="shared" ref="AC132:AC138" si="17">AB132/AA132*100</f>
        <v>7.674597083652944E-2</v>
      </c>
    </row>
    <row r="133" spans="1:29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f t="shared" si="12"/>
        <v>13.86</v>
      </c>
      <c r="M133" s="15">
        <f t="shared" si="13"/>
        <v>1.7320508075688402E-2</v>
      </c>
      <c r="N133" s="15">
        <f t="shared" si="14"/>
        <v>0.12496759073368256</v>
      </c>
      <c r="O133" s="6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5"/>
        <v>13.883333333333333</v>
      </c>
      <c r="AB133" s="15">
        <f t="shared" si="16"/>
        <v>1.5275252316519917E-2</v>
      </c>
      <c r="AC133" s="15">
        <f t="shared" si="17"/>
        <v>0.11002582700974731</v>
      </c>
    </row>
    <row r="134" spans="1:29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f t="shared" si="12"/>
        <v>14.716666666666667</v>
      </c>
      <c r="M134" s="15">
        <f t="shared" si="13"/>
        <v>1.527525231652011E-2</v>
      </c>
      <c r="N134" s="15">
        <f t="shared" si="14"/>
        <v>0.1037955989797516</v>
      </c>
      <c r="O134" s="6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5"/>
        <v>14.733333333333334</v>
      </c>
      <c r="AB134" s="15">
        <f t="shared" si="16"/>
        <v>1.527525231651914E-2</v>
      </c>
      <c r="AC134" s="15">
        <f t="shared" si="17"/>
        <v>0.10367818314379507</v>
      </c>
    </row>
    <row r="135" spans="1:29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f t="shared" si="12"/>
        <v>15.56</v>
      </c>
      <c r="M135" s="15">
        <f t="shared" si="13"/>
        <v>1.7320508075689429E-2</v>
      </c>
      <c r="N135" s="15">
        <f t="shared" si="14"/>
        <v>0.11131431925250274</v>
      </c>
      <c r="O135" s="6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5"/>
        <v>15.57</v>
      </c>
      <c r="AB135" s="15">
        <f t="shared" si="16"/>
        <v>1.9999999999999574E-2</v>
      </c>
      <c r="AC135" s="15">
        <f t="shared" si="17"/>
        <v>0.12845215157353612</v>
      </c>
    </row>
    <row r="136" spans="1:29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f t="shared" si="12"/>
        <v>16.366666666666671</v>
      </c>
      <c r="M136" s="15">
        <f t="shared" si="13"/>
        <v>1.5275252316518365E-2</v>
      </c>
      <c r="N136" s="15">
        <f t="shared" si="14"/>
        <v>9.3331480548992013E-2</v>
      </c>
      <c r="O136" s="6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5"/>
        <v>16.373333333333335</v>
      </c>
      <c r="AB136" s="15">
        <f t="shared" si="16"/>
        <v>1.5275252316519916E-2</v>
      </c>
      <c r="AC136" s="15">
        <f t="shared" si="17"/>
        <v>9.3293479131839871E-2</v>
      </c>
    </row>
    <row r="137" spans="1:29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f t="shared" si="12"/>
        <v>17.11</v>
      </c>
      <c r="M137" s="15">
        <f t="shared" si="13"/>
        <v>1.7320508075689429E-2</v>
      </c>
      <c r="N137" s="15">
        <f t="shared" si="14"/>
        <v>0.10123032189181431</v>
      </c>
      <c r="O137" s="6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5"/>
        <v>17.113333333333333</v>
      </c>
      <c r="AB137" s="15">
        <f t="shared" si="16"/>
        <v>1.5275252316518365E-2</v>
      </c>
      <c r="AC137" s="15">
        <f t="shared" si="17"/>
        <v>8.9259362971474673E-2</v>
      </c>
    </row>
    <row r="138" spans="1:29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f t="shared" si="12"/>
        <v>17.786666666666665</v>
      </c>
      <c r="M138" s="15">
        <f t="shared" si="13"/>
        <v>1.5275252316519916E-2</v>
      </c>
      <c r="N138" s="15">
        <f t="shared" si="14"/>
        <v>8.5880354103372844E-2</v>
      </c>
      <c r="O138" s="6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5"/>
        <v>17.796666666666667</v>
      </c>
      <c r="AB138" s="15">
        <f t="shared" si="16"/>
        <v>1.5275252316518365E-2</v>
      </c>
      <c r="AC138" s="15">
        <f t="shared" si="17"/>
        <v>8.5832097676634383E-2</v>
      </c>
    </row>
    <row r="139" spans="1:29" x14ac:dyDescent="0.25">
      <c r="I139" s="16"/>
      <c r="K139" s="16"/>
      <c r="L139" s="16"/>
      <c r="M139" s="16"/>
      <c r="N139" s="16"/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topLeftCell="A46" zoomScaleNormal="100" workbookViewId="0">
      <selection activeCell="I75" sqref="I75"/>
    </sheetView>
  </sheetViews>
  <sheetFormatPr baseColWidth="10" defaultColWidth="11.42578125" defaultRowHeight="15" x14ac:dyDescent="0.25"/>
  <cols>
    <col min="1" max="1" width="5.42578125" style="26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27" bestFit="1" customWidth="1"/>
    <col min="13" max="14" width="13.42578125" style="27" bestFit="1" customWidth="1"/>
    <col min="15" max="15" width="13.42578125" style="27" customWidth="1"/>
    <col min="16" max="16" width="5.42578125" style="34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26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s="1" customFormat="1" x14ac:dyDescent="0.25">
      <c r="A1" s="39"/>
      <c r="B1" s="39"/>
      <c r="C1" s="39"/>
      <c r="D1" s="39"/>
      <c r="E1" s="39"/>
      <c r="F1" s="39"/>
      <c r="G1" s="39"/>
      <c r="H1" s="39"/>
      <c r="I1" s="38" t="s">
        <v>360</v>
      </c>
      <c r="J1" s="38"/>
      <c r="K1" s="38"/>
      <c r="L1" s="38"/>
      <c r="M1" s="38"/>
      <c r="N1" s="38"/>
      <c r="O1" s="37"/>
      <c r="P1" s="39"/>
      <c r="Q1" s="39"/>
      <c r="R1" s="39"/>
      <c r="S1" s="39"/>
      <c r="T1" s="39"/>
      <c r="U1" s="39"/>
      <c r="V1" s="39"/>
      <c r="W1" s="39"/>
      <c r="X1" s="38" t="s">
        <v>365</v>
      </c>
      <c r="Y1" s="38"/>
      <c r="Z1" s="38"/>
      <c r="AA1" s="38"/>
      <c r="AB1" s="38"/>
      <c r="AC1" s="38"/>
    </row>
    <row r="2" spans="1:29" s="1" customFormat="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8" t="s">
        <v>8</v>
      </c>
      <c r="I2" s="33" t="s">
        <v>361</v>
      </c>
      <c r="J2" s="33" t="s">
        <v>362</v>
      </c>
      <c r="K2" s="33" t="s">
        <v>363</v>
      </c>
      <c r="L2" s="33" t="s">
        <v>359</v>
      </c>
      <c r="M2" s="33" t="s">
        <v>0</v>
      </c>
      <c r="N2" s="33" t="s">
        <v>364</v>
      </c>
      <c r="O2" s="33"/>
      <c r="P2" s="8" t="s">
        <v>1</v>
      </c>
      <c r="Q2" s="9" t="s">
        <v>2</v>
      </c>
      <c r="R2" s="9" t="s">
        <v>3</v>
      </c>
      <c r="S2" s="9" t="s">
        <v>4</v>
      </c>
      <c r="T2" s="9" t="s">
        <v>5</v>
      </c>
      <c r="U2" s="9" t="s">
        <v>6</v>
      </c>
      <c r="V2" s="9" t="s">
        <v>7</v>
      </c>
      <c r="W2" s="8" t="s">
        <v>8</v>
      </c>
      <c r="X2" s="33" t="s">
        <v>361</v>
      </c>
      <c r="Y2" s="33" t="s">
        <v>362</v>
      </c>
      <c r="Z2" s="33" t="s">
        <v>363</v>
      </c>
      <c r="AA2" s="33" t="s">
        <v>359</v>
      </c>
      <c r="AB2" s="33" t="s">
        <v>0</v>
      </c>
      <c r="AC2" s="33" t="s">
        <v>364</v>
      </c>
    </row>
    <row r="3" spans="1:29" s="1" customFormat="1" ht="14.65" customHeight="1" x14ac:dyDescent="0.25">
      <c r="A3" s="35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1.1399999999999999</v>
      </c>
      <c r="J3" s="25">
        <v>1.1100000000000001</v>
      </c>
      <c r="K3" s="20">
        <v>1.1299999999999999</v>
      </c>
      <c r="L3" s="15">
        <f>AVERAGE(I3:K3)</f>
        <v>1.1266666666666667</v>
      </c>
      <c r="M3" s="15">
        <f>STDEV(I3:K3)</f>
        <v>1.5275252316519359E-2</v>
      </c>
      <c r="N3" s="15">
        <f>M3/L3*100</f>
        <v>1.3557916257265703</v>
      </c>
      <c r="O3" s="25"/>
      <c r="P3" s="35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24" t="s">
        <v>4</v>
      </c>
      <c r="X3" s="25"/>
      <c r="Y3" s="25"/>
      <c r="Z3" s="20"/>
      <c r="AA3" s="15" t="e">
        <f>AVERAGE(X3:Z3)</f>
        <v>#DIV/0!</v>
      </c>
      <c r="AB3" s="15" t="e">
        <f>STDEV(X3:Z3)</f>
        <v>#DIV/0!</v>
      </c>
      <c r="AC3" s="15" t="e">
        <f>AB3/AA3*100</f>
        <v>#DIV/0!</v>
      </c>
    </row>
    <row r="4" spans="1:29" s="1" customFormat="1" x14ac:dyDescent="0.25">
      <c r="A4" s="35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1.18</v>
      </c>
      <c r="J4" s="25">
        <v>1.1399999999999999</v>
      </c>
      <c r="K4" s="20">
        <v>1.18</v>
      </c>
      <c r="L4" s="15">
        <f t="shared" ref="L4:L67" si="0">AVERAGE(I4:K4)</f>
        <v>1.1666666666666667</v>
      </c>
      <c r="M4" s="15">
        <f t="shared" ref="M4:M67" si="1">STDEV(I4:K4)</f>
        <v>2.3094010767585049E-2</v>
      </c>
      <c r="N4" s="15">
        <f t="shared" ref="N4:N67" si="2">M4/L4*100</f>
        <v>1.9794866372215756</v>
      </c>
      <c r="O4" s="25"/>
      <c r="P4" s="35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24" t="s">
        <v>4</v>
      </c>
      <c r="X4" s="25">
        <v>1.17</v>
      </c>
      <c r="Y4" s="25">
        <v>1.19</v>
      </c>
      <c r="Z4" s="20">
        <v>1.17</v>
      </c>
      <c r="AA4" s="15">
        <f t="shared" ref="AA4:AA67" si="3">AVERAGE(X4:Z4)</f>
        <v>1.1766666666666665</v>
      </c>
      <c r="AB4" s="15">
        <f t="shared" ref="AB4:AB67" si="4">STDEV(X4:Z4)</f>
        <v>1.1547005383792525E-2</v>
      </c>
      <c r="AC4" s="15">
        <f t="shared" ref="AC4:AC67" si="5">AB4/AA4*100</f>
        <v>0.98133190230531386</v>
      </c>
    </row>
    <row r="5" spans="1:29" s="1" customFormat="1" x14ac:dyDescent="0.25">
      <c r="A5" s="35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1.38</v>
      </c>
      <c r="J5" s="25">
        <v>1.32</v>
      </c>
      <c r="K5" s="20">
        <v>1.35</v>
      </c>
      <c r="L5" s="15">
        <f t="shared" si="0"/>
        <v>1.3500000000000003</v>
      </c>
      <c r="M5" s="15">
        <f t="shared" si="1"/>
        <v>2.9999999999999916E-2</v>
      </c>
      <c r="N5" s="15">
        <f t="shared" si="2"/>
        <v>2.2222222222222152</v>
      </c>
      <c r="O5" s="25"/>
      <c r="P5" s="35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24" t="s">
        <v>4</v>
      </c>
      <c r="X5" s="25">
        <v>1.35</v>
      </c>
      <c r="Y5" s="25">
        <v>1.37</v>
      </c>
      <c r="Z5" s="20">
        <v>1.35</v>
      </c>
      <c r="AA5" s="15">
        <f t="shared" si="3"/>
        <v>1.3566666666666667</v>
      </c>
      <c r="AB5" s="15">
        <f t="shared" si="4"/>
        <v>1.1547005383792525E-2</v>
      </c>
      <c r="AC5" s="15">
        <f t="shared" si="5"/>
        <v>0.85113061796996492</v>
      </c>
    </row>
    <row r="6" spans="1:29" s="1" customFormat="1" x14ac:dyDescent="0.25">
      <c r="A6" s="35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2.11</v>
      </c>
      <c r="J6" s="25">
        <v>2.0299999999999998</v>
      </c>
      <c r="K6" s="20">
        <v>2.0499999999999998</v>
      </c>
      <c r="L6" s="15">
        <f t="shared" si="0"/>
        <v>2.063333333333333</v>
      </c>
      <c r="M6" s="15">
        <f t="shared" si="1"/>
        <v>4.1633319989322688E-2</v>
      </c>
      <c r="N6" s="15">
        <f t="shared" si="2"/>
        <v>2.0177699510172551</v>
      </c>
      <c r="O6" s="25"/>
      <c r="P6" s="35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24" t="s">
        <v>4</v>
      </c>
      <c r="X6" s="25">
        <v>2.06</v>
      </c>
      <c r="Y6" s="25">
        <v>2.06</v>
      </c>
      <c r="Z6" s="20">
        <v>2.0499999999999998</v>
      </c>
      <c r="AA6" s="15">
        <f t="shared" si="3"/>
        <v>2.0566666666666666</v>
      </c>
      <c r="AB6" s="15">
        <f t="shared" si="4"/>
        <v>5.7735026918963907E-3</v>
      </c>
      <c r="AC6" s="15">
        <f t="shared" si="5"/>
        <v>0.28072136265298497</v>
      </c>
    </row>
    <row r="7" spans="1:29" s="1" customFormat="1" x14ac:dyDescent="0.25">
      <c r="A7" s="35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4.34</v>
      </c>
      <c r="J7" s="25">
        <v>4.29</v>
      </c>
      <c r="K7" s="20">
        <v>4.33</v>
      </c>
      <c r="L7" s="15">
        <f t="shared" si="0"/>
        <v>4.3199999999999994</v>
      </c>
      <c r="M7" s="15">
        <f t="shared" si="1"/>
        <v>2.6457513110645845E-2</v>
      </c>
      <c r="N7" s="15">
        <f t="shared" si="2"/>
        <v>0.61244243311680213</v>
      </c>
      <c r="O7" s="25"/>
      <c r="P7" s="35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24" t="s">
        <v>4</v>
      </c>
      <c r="X7" s="25">
        <v>4.33</v>
      </c>
      <c r="Y7" s="25">
        <v>4.34</v>
      </c>
      <c r="Z7" s="20">
        <v>4.33</v>
      </c>
      <c r="AA7" s="15">
        <f t="shared" si="3"/>
        <v>4.333333333333333</v>
      </c>
      <c r="AB7" s="15">
        <f t="shared" si="4"/>
        <v>5.7735026918961348E-3</v>
      </c>
      <c r="AC7" s="15">
        <f t="shared" si="5"/>
        <v>0.13323467750529541</v>
      </c>
    </row>
    <row r="8" spans="1:29" s="1" customFormat="1" x14ac:dyDescent="0.25">
      <c r="A8" s="35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5.92</v>
      </c>
      <c r="J8" s="25">
        <v>5.89</v>
      </c>
      <c r="K8" s="20">
        <v>5.92</v>
      </c>
      <c r="L8" s="15">
        <f t="shared" si="0"/>
        <v>5.9099999999999993</v>
      </c>
      <c r="M8" s="15">
        <f t="shared" si="1"/>
        <v>1.7320508075688915E-2</v>
      </c>
      <c r="N8" s="15">
        <f t="shared" si="2"/>
        <v>0.29307120263433023</v>
      </c>
      <c r="O8" s="25"/>
      <c r="P8" s="35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24" t="s">
        <v>4</v>
      </c>
      <c r="X8" s="25">
        <v>5.93</v>
      </c>
      <c r="Y8" s="25">
        <v>5.94</v>
      </c>
      <c r="Z8" s="20">
        <v>5.93</v>
      </c>
      <c r="AA8" s="15">
        <f t="shared" si="3"/>
        <v>5.9333333333333336</v>
      </c>
      <c r="AB8" s="15">
        <f t="shared" si="4"/>
        <v>5.7735026918966474E-3</v>
      </c>
      <c r="AC8" s="15">
        <f t="shared" si="5"/>
        <v>9.7306225144325506E-2</v>
      </c>
    </row>
    <row r="9" spans="1:29" s="1" customFormat="1" x14ac:dyDescent="0.25">
      <c r="A9" s="35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7.08</v>
      </c>
      <c r="J9" s="25">
        <v>7.05</v>
      </c>
      <c r="K9" s="20">
        <v>7.08</v>
      </c>
      <c r="L9" s="15">
        <f t="shared" si="0"/>
        <v>7.07</v>
      </c>
      <c r="M9" s="15">
        <f t="shared" si="1"/>
        <v>1.7320508075688915E-2</v>
      </c>
      <c r="N9" s="15">
        <f t="shared" si="2"/>
        <v>0.24498596995316713</v>
      </c>
      <c r="O9" s="25"/>
      <c r="P9" s="35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24" t="s">
        <v>4</v>
      </c>
      <c r="X9" s="25">
        <v>7.09</v>
      </c>
      <c r="Y9" s="25">
        <v>7.1</v>
      </c>
      <c r="Z9" s="20">
        <v>7.08</v>
      </c>
      <c r="AA9" s="15">
        <f t="shared" si="3"/>
        <v>7.09</v>
      </c>
      <c r="AB9" s="15">
        <f t="shared" si="4"/>
        <v>9.9999999999997868E-3</v>
      </c>
      <c r="AC9" s="15">
        <f t="shared" si="5"/>
        <v>0.14104372355429884</v>
      </c>
    </row>
    <row r="10" spans="1:29" s="1" customFormat="1" x14ac:dyDescent="0.25">
      <c r="A10" s="35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8.0500000000000007</v>
      </c>
      <c r="J10" s="25">
        <v>8.02</v>
      </c>
      <c r="K10" s="20">
        <v>8.0500000000000007</v>
      </c>
      <c r="L10" s="15">
        <f t="shared" si="0"/>
        <v>8.0400000000000009</v>
      </c>
      <c r="M10" s="15">
        <f t="shared" si="1"/>
        <v>1.7320508075689429E-2</v>
      </c>
      <c r="N10" s="15">
        <f t="shared" si="2"/>
        <v>0.2154292049215103</v>
      </c>
      <c r="O10" s="25"/>
      <c r="P10" s="35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24" t="s">
        <v>4</v>
      </c>
      <c r="X10" s="25">
        <v>8.0500000000000007</v>
      </c>
      <c r="Y10" s="25">
        <v>8.06</v>
      </c>
      <c r="Z10" s="20">
        <v>8.0500000000000007</v>
      </c>
      <c r="AA10" s="15">
        <f t="shared" si="3"/>
        <v>8.0533333333333328</v>
      </c>
      <c r="AB10" s="15">
        <f t="shared" si="4"/>
        <v>5.7735026918961348E-3</v>
      </c>
      <c r="AC10" s="15">
        <f t="shared" si="5"/>
        <v>7.1690844684140762E-2</v>
      </c>
    </row>
    <row r="11" spans="1:29" s="1" customFormat="1" x14ac:dyDescent="0.25">
      <c r="A11" s="35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8.92</v>
      </c>
      <c r="J11" s="25">
        <v>8.89</v>
      </c>
      <c r="K11" s="20">
        <v>8.92</v>
      </c>
      <c r="L11" s="15">
        <f t="shared" si="0"/>
        <v>8.9100000000000019</v>
      </c>
      <c r="M11" s="15">
        <f t="shared" si="1"/>
        <v>1.7320508075688405E-2</v>
      </c>
      <c r="N11" s="15">
        <f t="shared" si="2"/>
        <v>0.19439403003017286</v>
      </c>
      <c r="O11" s="25"/>
      <c r="P11" s="35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24" t="s">
        <v>4</v>
      </c>
      <c r="X11" s="25">
        <v>8.93</v>
      </c>
      <c r="Y11" s="25">
        <v>8.94</v>
      </c>
      <c r="Z11" s="20">
        <v>8.93</v>
      </c>
      <c r="AA11" s="15">
        <f t="shared" si="3"/>
        <v>8.9333333333333318</v>
      </c>
      <c r="AB11" s="15">
        <f t="shared" si="4"/>
        <v>5.7735026918961348E-3</v>
      </c>
      <c r="AC11" s="15">
        <f t="shared" si="5"/>
        <v>6.462876147644929E-2</v>
      </c>
    </row>
    <row r="12" spans="1:29" s="1" customFormat="1" x14ac:dyDescent="0.25">
      <c r="A12" s="35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9.74</v>
      </c>
      <c r="J12" s="25">
        <v>9.7100000000000009</v>
      </c>
      <c r="K12" s="20">
        <v>9.74</v>
      </c>
      <c r="L12" s="15">
        <f t="shared" si="0"/>
        <v>9.7300000000000022</v>
      </c>
      <c r="M12" s="15">
        <f t="shared" si="1"/>
        <v>1.7320508075688405E-2</v>
      </c>
      <c r="N12" s="15">
        <f t="shared" si="2"/>
        <v>0.17801138823934637</v>
      </c>
      <c r="O12" s="25"/>
      <c r="P12" s="35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24" t="s">
        <v>4</v>
      </c>
      <c r="X12" s="25">
        <v>9.75</v>
      </c>
      <c r="Y12" s="25">
        <v>9.76</v>
      </c>
      <c r="Z12" s="20">
        <v>9.75</v>
      </c>
      <c r="AA12" s="15">
        <f t="shared" si="3"/>
        <v>9.7533333333333321</v>
      </c>
      <c r="AB12" s="15">
        <f t="shared" si="4"/>
        <v>5.7735026918961348E-3</v>
      </c>
      <c r="AC12" s="15">
        <f t="shared" si="5"/>
        <v>5.9195174558060178E-2</v>
      </c>
    </row>
    <row r="13" spans="1:29" s="1" customFormat="1" x14ac:dyDescent="0.25">
      <c r="A13" s="35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10.55</v>
      </c>
      <c r="J13" s="25">
        <v>10.52</v>
      </c>
      <c r="K13" s="20">
        <v>10.55</v>
      </c>
      <c r="L13" s="15">
        <f t="shared" si="0"/>
        <v>10.540000000000001</v>
      </c>
      <c r="M13" s="15">
        <f t="shared" si="1"/>
        <v>1.7320508075689429E-2</v>
      </c>
      <c r="N13" s="15">
        <f t="shared" si="2"/>
        <v>0.16433119616403633</v>
      </c>
      <c r="O13" s="25"/>
      <c r="P13" s="35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24" t="s">
        <v>4</v>
      </c>
      <c r="X13" s="25">
        <v>10.56</v>
      </c>
      <c r="Y13" s="25">
        <v>10.57</v>
      </c>
      <c r="Z13" s="20">
        <v>10.56</v>
      </c>
      <c r="AA13" s="15">
        <f t="shared" si="3"/>
        <v>10.563333333333334</v>
      </c>
      <c r="AB13" s="15">
        <f t="shared" si="4"/>
        <v>5.7735026918961348E-3</v>
      </c>
      <c r="AC13" s="15">
        <f t="shared" si="5"/>
        <v>5.4656068399142957E-2</v>
      </c>
    </row>
    <row r="14" spans="1:29" s="1" customFormat="1" x14ac:dyDescent="0.25">
      <c r="A14" s="35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11.36</v>
      </c>
      <c r="J14" s="25">
        <v>11.33</v>
      </c>
      <c r="K14" s="20">
        <v>11.36</v>
      </c>
      <c r="L14" s="15">
        <f t="shared" si="0"/>
        <v>11.35</v>
      </c>
      <c r="M14" s="15">
        <f t="shared" si="1"/>
        <v>1.7320508075688402E-2</v>
      </c>
      <c r="N14" s="15">
        <f t="shared" si="2"/>
        <v>0.15260359538051455</v>
      </c>
      <c r="O14" s="25"/>
      <c r="P14" s="35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24" t="s">
        <v>4</v>
      </c>
      <c r="X14" s="25">
        <v>11.37</v>
      </c>
      <c r="Y14" s="25">
        <v>11.38</v>
      </c>
      <c r="Z14" s="20">
        <v>11.37</v>
      </c>
      <c r="AA14" s="15">
        <f t="shared" si="3"/>
        <v>11.373333333333333</v>
      </c>
      <c r="AB14" s="15">
        <f t="shared" si="4"/>
        <v>5.77350269189716E-3</v>
      </c>
      <c r="AC14" s="15">
        <f t="shared" si="5"/>
        <v>5.0763505497337283E-2</v>
      </c>
    </row>
    <row r="15" spans="1:29" s="1" customFormat="1" x14ac:dyDescent="0.25">
      <c r="A15" s="35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12.19</v>
      </c>
      <c r="J15" s="25">
        <v>12.15</v>
      </c>
      <c r="K15" s="20">
        <v>12.18</v>
      </c>
      <c r="L15" s="15">
        <f t="shared" si="0"/>
        <v>12.173333333333332</v>
      </c>
      <c r="M15" s="15">
        <f t="shared" si="1"/>
        <v>2.0816659994660886E-2</v>
      </c>
      <c r="N15" s="15">
        <f t="shared" si="2"/>
        <v>0.17100213577213216</v>
      </c>
      <c r="O15" s="25"/>
      <c r="P15" s="35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24" t="s">
        <v>4</v>
      </c>
      <c r="X15" s="25">
        <v>12.19</v>
      </c>
      <c r="Y15" s="25">
        <v>12.2</v>
      </c>
      <c r="Z15" s="20">
        <v>12.19</v>
      </c>
      <c r="AA15" s="15">
        <f t="shared" si="3"/>
        <v>12.193333333333333</v>
      </c>
      <c r="AB15" s="15">
        <f t="shared" si="4"/>
        <v>5.7735026918961348E-3</v>
      </c>
      <c r="AC15" s="15">
        <f t="shared" si="5"/>
        <v>4.73496666913297E-2</v>
      </c>
    </row>
    <row r="16" spans="1:29" s="1" customFormat="1" x14ac:dyDescent="0.25">
      <c r="A16" s="35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13.02</v>
      </c>
      <c r="J16" s="25">
        <v>12.99</v>
      </c>
      <c r="K16" s="20">
        <v>13.02</v>
      </c>
      <c r="L16" s="15">
        <f t="shared" si="0"/>
        <v>13.01</v>
      </c>
      <c r="M16" s="15">
        <f t="shared" si="1"/>
        <v>1.7320508075688402E-2</v>
      </c>
      <c r="N16" s="15">
        <f t="shared" si="2"/>
        <v>0.13313226806831976</v>
      </c>
      <c r="O16" s="25"/>
      <c r="P16" s="35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24" t="s">
        <v>4</v>
      </c>
      <c r="X16" s="25">
        <v>13.03</v>
      </c>
      <c r="Y16" s="25">
        <v>13.04</v>
      </c>
      <c r="Z16" s="20">
        <v>13.03</v>
      </c>
      <c r="AA16" s="15">
        <f t="shared" si="3"/>
        <v>13.033333333333333</v>
      </c>
      <c r="AB16" s="15">
        <f t="shared" si="4"/>
        <v>5.7735026918961348E-3</v>
      </c>
      <c r="AC16" s="15">
        <f t="shared" si="5"/>
        <v>4.4297974618128913E-2</v>
      </c>
    </row>
    <row r="17" spans="1:29" s="1" customFormat="1" x14ac:dyDescent="0.25">
      <c r="A17" s="35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13.88</v>
      </c>
      <c r="J17" s="25">
        <v>13.84</v>
      </c>
      <c r="K17" s="20">
        <v>13.87</v>
      </c>
      <c r="L17" s="15">
        <f t="shared" si="0"/>
        <v>13.863333333333332</v>
      </c>
      <c r="M17" s="15">
        <f t="shared" si="1"/>
        <v>2.0816659994661597E-2</v>
      </c>
      <c r="N17" s="15">
        <f t="shared" si="2"/>
        <v>0.15015623944213705</v>
      </c>
      <c r="O17" s="25"/>
      <c r="P17" s="35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24" t="s">
        <v>4</v>
      </c>
      <c r="X17" s="25">
        <v>13.88</v>
      </c>
      <c r="Y17" s="25">
        <v>13.9</v>
      </c>
      <c r="Z17" s="20">
        <v>13.88</v>
      </c>
      <c r="AA17" s="15">
        <f t="shared" si="3"/>
        <v>13.886666666666668</v>
      </c>
      <c r="AB17" s="15">
        <f t="shared" si="4"/>
        <v>1.154700538379227E-2</v>
      </c>
      <c r="AC17" s="15">
        <f t="shared" si="5"/>
        <v>8.3151743042191084E-2</v>
      </c>
    </row>
    <row r="18" spans="1:29" s="1" customFormat="1" x14ac:dyDescent="0.25">
      <c r="A18" s="35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14.73</v>
      </c>
      <c r="J18" s="25">
        <v>14.7</v>
      </c>
      <c r="K18" s="20">
        <v>14.73</v>
      </c>
      <c r="L18" s="15">
        <f t="shared" si="0"/>
        <v>14.719999999999999</v>
      </c>
      <c r="M18" s="15">
        <f t="shared" si="1"/>
        <v>1.7320508075689429E-2</v>
      </c>
      <c r="N18" s="15">
        <f t="shared" si="2"/>
        <v>0.11766649507941188</v>
      </c>
      <c r="O18" s="25"/>
      <c r="P18" s="35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24" t="s">
        <v>4</v>
      </c>
      <c r="X18" s="25">
        <v>14.74</v>
      </c>
      <c r="Y18" s="25">
        <v>14.75</v>
      </c>
      <c r="Z18" s="20">
        <v>14.73</v>
      </c>
      <c r="AA18" s="15">
        <f t="shared" si="3"/>
        <v>14.74</v>
      </c>
      <c r="AB18" s="15">
        <f t="shared" si="4"/>
        <v>9.9999999999997868E-3</v>
      </c>
      <c r="AC18" s="15">
        <f t="shared" si="5"/>
        <v>6.7842605156036545E-2</v>
      </c>
    </row>
    <row r="19" spans="1:29" s="1" customFormat="1" x14ac:dyDescent="0.25">
      <c r="A19" s="35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15.58</v>
      </c>
      <c r="J19" s="25">
        <v>15.54</v>
      </c>
      <c r="K19" s="20">
        <v>15.57</v>
      </c>
      <c r="L19" s="15">
        <f t="shared" si="0"/>
        <v>15.563333333333333</v>
      </c>
      <c r="M19" s="15">
        <f t="shared" si="1"/>
        <v>2.0816659994661882E-2</v>
      </c>
      <c r="N19" s="15">
        <f t="shared" si="2"/>
        <v>0.13375450842575637</v>
      </c>
      <c r="O19" s="25"/>
      <c r="P19" s="35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24" t="s">
        <v>4</v>
      </c>
      <c r="X19" s="25">
        <v>15.58</v>
      </c>
      <c r="Y19" s="25">
        <v>15.59</v>
      </c>
      <c r="Z19" s="20">
        <v>15.57</v>
      </c>
      <c r="AA19" s="15">
        <f t="shared" si="3"/>
        <v>15.58</v>
      </c>
      <c r="AB19" s="15">
        <f t="shared" si="4"/>
        <v>9.9999999999997868E-3</v>
      </c>
      <c r="AC19" s="15">
        <f t="shared" si="5"/>
        <v>6.4184852374838161E-2</v>
      </c>
    </row>
    <row r="20" spans="1:29" s="1" customFormat="1" x14ac:dyDescent="0.25">
      <c r="A20" s="35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16.39</v>
      </c>
      <c r="J20" s="25">
        <v>16.350000000000001</v>
      </c>
      <c r="K20" s="20">
        <v>16.38</v>
      </c>
      <c r="L20" s="15">
        <f t="shared" si="0"/>
        <v>16.373333333333335</v>
      </c>
      <c r="M20" s="15">
        <f t="shared" si="1"/>
        <v>2.0816659994660598E-2</v>
      </c>
      <c r="N20" s="15">
        <f t="shared" si="2"/>
        <v>0.1271375814006144</v>
      </c>
      <c r="O20" s="25"/>
      <c r="P20" s="35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24" t="s">
        <v>4</v>
      </c>
      <c r="X20" s="25">
        <v>16.38</v>
      </c>
      <c r="Y20" s="25">
        <v>16.39</v>
      </c>
      <c r="Z20" s="20">
        <v>16.37</v>
      </c>
      <c r="AA20" s="15">
        <f t="shared" si="3"/>
        <v>16.38</v>
      </c>
      <c r="AB20" s="15">
        <f t="shared" si="4"/>
        <v>9.9999999999997868E-3</v>
      </c>
      <c r="AC20" s="15">
        <f t="shared" si="5"/>
        <v>6.1050061050059751E-2</v>
      </c>
    </row>
    <row r="21" spans="1:29" s="1" customFormat="1" x14ac:dyDescent="0.25">
      <c r="A21" s="35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17.14</v>
      </c>
      <c r="J21" s="25">
        <v>17.09</v>
      </c>
      <c r="K21" s="20">
        <v>17.12</v>
      </c>
      <c r="L21" s="15">
        <f t="shared" si="0"/>
        <v>17.116666666666671</v>
      </c>
      <c r="M21" s="15">
        <f t="shared" si="1"/>
        <v>2.5166114784236235E-2</v>
      </c>
      <c r="N21" s="15">
        <f t="shared" si="2"/>
        <v>0.14702696076476862</v>
      </c>
      <c r="O21" s="25"/>
      <c r="P21" s="35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24" t="s">
        <v>4</v>
      </c>
      <c r="X21" s="25">
        <v>17.12</v>
      </c>
      <c r="Y21" s="25">
        <v>17.13</v>
      </c>
      <c r="Z21" s="20">
        <v>17.11</v>
      </c>
      <c r="AA21" s="15">
        <f t="shared" si="3"/>
        <v>17.12</v>
      </c>
      <c r="AB21" s="15">
        <f t="shared" si="4"/>
        <v>9.9999999999997868E-3</v>
      </c>
      <c r="AC21" s="15">
        <f t="shared" si="5"/>
        <v>5.8411214953269779E-2</v>
      </c>
    </row>
    <row r="22" spans="1:29" s="1" customFormat="1" x14ac:dyDescent="0.25">
      <c r="A22" s="35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11">
        <v>17.809999999999999</v>
      </c>
      <c r="J22" s="11">
        <v>17.77</v>
      </c>
      <c r="K22" s="20">
        <v>17.79</v>
      </c>
      <c r="L22" s="15">
        <f t="shared" si="0"/>
        <v>17.79</v>
      </c>
      <c r="M22" s="15">
        <f t="shared" si="1"/>
        <v>1.9999999999999574E-2</v>
      </c>
      <c r="N22" s="15">
        <f t="shared" si="2"/>
        <v>0.11242270938729385</v>
      </c>
      <c r="O22" s="25"/>
      <c r="P22" s="35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24" t="s">
        <v>4</v>
      </c>
      <c r="X22" s="11">
        <v>17.809999999999999</v>
      </c>
      <c r="Y22" s="11">
        <v>17.809999999999999</v>
      </c>
      <c r="Z22" s="20">
        <v>17.8</v>
      </c>
      <c r="AA22" s="15">
        <f t="shared" si="3"/>
        <v>17.806666666666668</v>
      </c>
      <c r="AB22" s="15">
        <f t="shared" si="4"/>
        <v>5.7735026918951087E-3</v>
      </c>
      <c r="AC22" s="15">
        <f t="shared" si="5"/>
        <v>3.2423264836550593E-2</v>
      </c>
    </row>
    <row r="23" spans="1:29" s="1" customFormat="1" x14ac:dyDescent="0.25">
      <c r="A23" s="24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11" t="s">
        <v>12</v>
      </c>
      <c r="J23" s="11" t="s">
        <v>12</v>
      </c>
      <c r="K23" s="11" t="s">
        <v>12</v>
      </c>
      <c r="L23" s="15" t="e">
        <f t="shared" si="0"/>
        <v>#DIV/0!</v>
      </c>
      <c r="M23" s="15" t="e">
        <f t="shared" si="1"/>
        <v>#DIV/0!</v>
      </c>
      <c r="N23" s="15" t="e">
        <f t="shared" si="2"/>
        <v>#DIV/0!</v>
      </c>
      <c r="O23" s="25"/>
      <c r="P23" s="24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5" t="e">
        <f t="shared" si="3"/>
        <v>#DIV/0!</v>
      </c>
      <c r="AB23" s="15" t="e">
        <f t="shared" si="4"/>
        <v>#DIV/0!</v>
      </c>
      <c r="AC23" s="15" t="e">
        <f t="shared" si="5"/>
        <v>#DIV/0!</v>
      </c>
    </row>
    <row r="24" spans="1:29" s="1" customFormat="1" x14ac:dyDescent="0.25">
      <c r="A24" s="24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11">
        <v>15.66</v>
      </c>
      <c r="J24" s="15">
        <v>15.56</v>
      </c>
      <c r="K24" s="15">
        <v>15.52</v>
      </c>
      <c r="L24" s="15">
        <f t="shared" si="0"/>
        <v>15.579999999999998</v>
      </c>
      <c r="M24" s="15">
        <f t="shared" si="1"/>
        <v>7.2111025509279975E-2</v>
      </c>
      <c r="N24" s="15">
        <f t="shared" si="2"/>
        <v>0.46284355269114236</v>
      </c>
      <c r="O24" s="25"/>
      <c r="P24" s="24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5" t="e">
        <f t="shared" si="3"/>
        <v>#DIV/0!</v>
      </c>
      <c r="AB24" s="15" t="e">
        <f t="shared" si="4"/>
        <v>#DIV/0!</v>
      </c>
      <c r="AC24" s="15" t="e">
        <f t="shared" si="5"/>
        <v>#DIV/0!</v>
      </c>
    </row>
    <row r="25" spans="1:29" s="1" customFormat="1" x14ac:dyDescent="0.25">
      <c r="A25" s="24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11">
        <v>6.26</v>
      </c>
      <c r="J25" s="15">
        <v>6.25</v>
      </c>
      <c r="K25" s="15">
        <v>6.25</v>
      </c>
      <c r="L25" s="15">
        <f t="shared" si="0"/>
        <v>6.253333333333333</v>
      </c>
      <c r="M25" s="15">
        <f t="shared" si="1"/>
        <v>5.7735026918961348E-3</v>
      </c>
      <c r="N25" s="15">
        <f t="shared" si="2"/>
        <v>9.2326802109213249E-2</v>
      </c>
      <c r="O25" s="25"/>
      <c r="P25" s="24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6.25</v>
      </c>
      <c r="Y25" s="4">
        <v>6.26</v>
      </c>
      <c r="Z25" s="5">
        <v>6.26</v>
      </c>
      <c r="AA25" s="15">
        <f t="shared" si="3"/>
        <v>6.2566666666666668</v>
      </c>
      <c r="AB25" s="15">
        <f t="shared" si="4"/>
        <v>5.7735026918961348E-3</v>
      </c>
      <c r="AC25" s="15">
        <f t="shared" si="5"/>
        <v>9.2277613615814616E-2</v>
      </c>
    </row>
    <row r="26" spans="1:29" s="1" customFormat="1" x14ac:dyDescent="0.25">
      <c r="A26" s="24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5">
        <v>11.73</v>
      </c>
      <c r="J26" s="15">
        <v>11.72</v>
      </c>
      <c r="K26" s="15">
        <v>11.74</v>
      </c>
      <c r="L26" s="15">
        <f t="shared" si="0"/>
        <v>11.730000000000002</v>
      </c>
      <c r="M26" s="15">
        <f t="shared" si="1"/>
        <v>9.9999999999997868E-3</v>
      </c>
      <c r="N26" s="15">
        <f t="shared" si="2"/>
        <v>8.5251491901106438E-2</v>
      </c>
      <c r="O26" s="25"/>
      <c r="P26" s="24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11.72</v>
      </c>
      <c r="Y26" s="4">
        <v>11.73</v>
      </c>
      <c r="Z26" s="5">
        <v>11.73</v>
      </c>
      <c r="AA26" s="15">
        <f t="shared" si="3"/>
        <v>11.726666666666668</v>
      </c>
      <c r="AB26" s="15">
        <f t="shared" si="4"/>
        <v>5.7735026918961348E-3</v>
      </c>
      <c r="AC26" s="15">
        <f t="shared" si="5"/>
        <v>4.9233962693827175E-2</v>
      </c>
    </row>
    <row r="27" spans="1:29" s="1" customFormat="1" x14ac:dyDescent="0.25">
      <c r="A27" s="24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5">
        <v>10.27</v>
      </c>
      <c r="J27" s="15">
        <v>10.25</v>
      </c>
      <c r="K27" s="15">
        <v>10.27</v>
      </c>
      <c r="L27" s="15">
        <f t="shared" si="0"/>
        <v>10.263333333333334</v>
      </c>
      <c r="M27" s="15">
        <f t="shared" si="1"/>
        <v>1.154700538379227E-2</v>
      </c>
      <c r="N27" s="15">
        <f t="shared" si="2"/>
        <v>0.11250736002395845</v>
      </c>
      <c r="O27" s="25"/>
      <c r="P27" s="24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5" t="e">
        <f t="shared" si="3"/>
        <v>#DIV/0!</v>
      </c>
      <c r="AB27" s="15" t="e">
        <f t="shared" si="4"/>
        <v>#DIV/0!</v>
      </c>
      <c r="AC27" s="15" t="e">
        <f t="shared" si="5"/>
        <v>#DIV/0!</v>
      </c>
    </row>
    <row r="28" spans="1:29" s="1" customFormat="1" x14ac:dyDescent="0.25">
      <c r="A28" s="24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5">
        <v>10.67</v>
      </c>
      <c r="J28" s="15">
        <v>10.65</v>
      </c>
      <c r="K28" s="15">
        <v>10.68</v>
      </c>
      <c r="L28" s="15">
        <f t="shared" si="0"/>
        <v>10.666666666666666</v>
      </c>
      <c r="M28" s="15">
        <f t="shared" si="1"/>
        <v>1.527525231651914E-2</v>
      </c>
      <c r="N28" s="15">
        <f t="shared" si="2"/>
        <v>0.14320549046736694</v>
      </c>
      <c r="O28" s="25"/>
      <c r="P28" s="24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 t="s">
        <v>12</v>
      </c>
      <c r="Y28" s="4" t="s">
        <v>12</v>
      </c>
      <c r="Z28" s="5" t="s">
        <v>12</v>
      </c>
      <c r="AA28" s="15" t="e">
        <f t="shared" si="3"/>
        <v>#DIV/0!</v>
      </c>
      <c r="AB28" s="15" t="e">
        <f t="shared" si="4"/>
        <v>#DIV/0!</v>
      </c>
      <c r="AC28" s="15" t="e">
        <f t="shared" si="5"/>
        <v>#DIV/0!</v>
      </c>
    </row>
    <row r="29" spans="1:29" s="1" customFormat="1" x14ac:dyDescent="0.25">
      <c r="A29" s="24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5" t="s">
        <v>12</v>
      </c>
      <c r="J29" s="15" t="s">
        <v>12</v>
      </c>
      <c r="K29" s="15" t="s">
        <v>12</v>
      </c>
      <c r="L29" s="15" t="e">
        <f t="shared" si="0"/>
        <v>#DIV/0!</v>
      </c>
      <c r="M29" s="15" t="e">
        <f t="shared" si="1"/>
        <v>#DIV/0!</v>
      </c>
      <c r="N29" s="15" t="e">
        <f t="shared" si="2"/>
        <v>#DIV/0!</v>
      </c>
      <c r="O29" s="25"/>
      <c r="P29" s="24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12.24</v>
      </c>
      <c r="Y29" s="4">
        <v>12.25</v>
      </c>
      <c r="Z29" s="5">
        <v>12.24</v>
      </c>
      <c r="AA29" s="15">
        <f t="shared" si="3"/>
        <v>12.243333333333334</v>
      </c>
      <c r="AB29" s="15">
        <f t="shared" si="4"/>
        <v>5.7735026918961348E-3</v>
      </c>
      <c r="AC29" s="15">
        <f t="shared" si="5"/>
        <v>4.7156297510722575E-2</v>
      </c>
    </row>
    <row r="30" spans="1:29" s="1" customFormat="1" x14ac:dyDescent="0.25">
      <c r="A30" s="24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5">
        <v>18.100000000000001</v>
      </c>
      <c r="J30" s="15">
        <v>18.079999999999998</v>
      </c>
      <c r="K30" s="15">
        <v>18.079999999999998</v>
      </c>
      <c r="L30" s="15">
        <f t="shared" si="0"/>
        <v>18.086666666666666</v>
      </c>
      <c r="M30" s="15">
        <f t="shared" si="1"/>
        <v>1.154700538379432E-2</v>
      </c>
      <c r="N30" s="15">
        <f t="shared" si="2"/>
        <v>6.3842639423853598E-2</v>
      </c>
      <c r="O30" s="25"/>
      <c r="P30" s="24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18.14</v>
      </c>
      <c r="Y30" s="4">
        <v>18.16</v>
      </c>
      <c r="Z30" s="5">
        <v>18.170000000000002</v>
      </c>
      <c r="AA30" s="15">
        <f t="shared" si="3"/>
        <v>18.156666666666666</v>
      </c>
      <c r="AB30" s="15">
        <f t="shared" si="4"/>
        <v>1.5275252316519916E-2</v>
      </c>
      <c r="AC30" s="15">
        <f t="shared" si="5"/>
        <v>8.4130267944849915E-2</v>
      </c>
    </row>
    <row r="31" spans="1:29" s="1" customFormat="1" x14ac:dyDescent="0.25">
      <c r="A31" s="24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5" t="s">
        <v>12</v>
      </c>
      <c r="J31" s="15" t="s">
        <v>12</v>
      </c>
      <c r="K31" s="15" t="s">
        <v>12</v>
      </c>
      <c r="L31" s="15" t="e">
        <f t="shared" si="0"/>
        <v>#DIV/0!</v>
      </c>
      <c r="M31" s="15" t="e">
        <f t="shared" si="1"/>
        <v>#DIV/0!</v>
      </c>
      <c r="N31" s="15" t="e">
        <f t="shared" si="2"/>
        <v>#DIV/0!</v>
      </c>
      <c r="O31" s="25"/>
      <c r="P31" s="24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5" t="e">
        <f t="shared" si="3"/>
        <v>#DIV/0!</v>
      </c>
      <c r="AB31" s="15" t="e">
        <f t="shared" si="4"/>
        <v>#DIV/0!</v>
      </c>
      <c r="AC31" s="15" t="e">
        <f t="shared" si="5"/>
        <v>#DIV/0!</v>
      </c>
    </row>
    <row r="32" spans="1:29" s="1" customFormat="1" x14ac:dyDescent="0.25">
      <c r="A32" s="24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5" t="s">
        <v>12</v>
      </c>
      <c r="J32" s="15" t="s">
        <v>12</v>
      </c>
      <c r="K32" s="15" t="s">
        <v>12</v>
      </c>
      <c r="L32" s="15" t="e">
        <f t="shared" si="0"/>
        <v>#DIV/0!</v>
      </c>
      <c r="M32" s="15" t="e">
        <f t="shared" si="1"/>
        <v>#DIV/0!</v>
      </c>
      <c r="N32" s="15" t="e">
        <f t="shared" si="2"/>
        <v>#DIV/0!</v>
      </c>
      <c r="O32" s="25"/>
      <c r="P32" s="24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12.24</v>
      </c>
      <c r="Y32" s="4">
        <v>12.25</v>
      </c>
      <c r="Z32" s="5">
        <v>12.24</v>
      </c>
      <c r="AA32" s="15">
        <f t="shared" si="3"/>
        <v>12.243333333333334</v>
      </c>
      <c r="AB32" s="15">
        <f t="shared" si="4"/>
        <v>5.7735026918961348E-3</v>
      </c>
      <c r="AC32" s="15">
        <f t="shared" si="5"/>
        <v>4.7156297510722575E-2</v>
      </c>
    </row>
    <row r="33" spans="1:29" s="1" customFormat="1" x14ac:dyDescent="0.25">
      <c r="A33" s="24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5">
        <v>14.38</v>
      </c>
      <c r="J33" s="15">
        <v>14.36</v>
      </c>
      <c r="K33" s="15">
        <v>14.37</v>
      </c>
      <c r="L33" s="15">
        <f t="shared" si="0"/>
        <v>14.37</v>
      </c>
      <c r="M33" s="15">
        <f t="shared" si="1"/>
        <v>1.0000000000000675E-2</v>
      </c>
      <c r="N33" s="15">
        <f t="shared" si="2"/>
        <v>6.9589422407798709E-2</v>
      </c>
      <c r="O33" s="25"/>
      <c r="P33" s="24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14.36</v>
      </c>
      <c r="Y33" s="4">
        <v>14.37</v>
      </c>
      <c r="Z33" s="5">
        <v>14.37</v>
      </c>
      <c r="AA33" s="15">
        <f t="shared" si="3"/>
        <v>14.366666666666665</v>
      </c>
      <c r="AB33" s="15">
        <f t="shared" si="4"/>
        <v>5.7735026918961348E-3</v>
      </c>
      <c r="AC33" s="15">
        <f t="shared" si="5"/>
        <v>4.0186793679091427E-2</v>
      </c>
    </row>
    <row r="34" spans="1:29" s="1" customFormat="1" x14ac:dyDescent="0.25">
      <c r="A34" s="24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5" t="s">
        <v>12</v>
      </c>
      <c r="J34" s="15" t="s">
        <v>12</v>
      </c>
      <c r="K34" s="15" t="s">
        <v>12</v>
      </c>
      <c r="L34" s="15" t="e">
        <f t="shared" si="0"/>
        <v>#DIV/0!</v>
      </c>
      <c r="M34" s="15" t="e">
        <f t="shared" si="1"/>
        <v>#DIV/0!</v>
      </c>
      <c r="N34" s="15" t="e">
        <f t="shared" si="2"/>
        <v>#DIV/0!</v>
      </c>
      <c r="O34" s="25"/>
      <c r="P34" s="24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5" t="e">
        <f t="shared" si="3"/>
        <v>#DIV/0!</v>
      </c>
      <c r="AB34" s="15" t="e">
        <f t="shared" si="4"/>
        <v>#DIV/0!</v>
      </c>
      <c r="AC34" s="15" t="e">
        <f t="shared" si="5"/>
        <v>#DIV/0!</v>
      </c>
    </row>
    <row r="35" spans="1:29" s="1" customFormat="1" x14ac:dyDescent="0.25">
      <c r="A35" s="24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5" t="s">
        <v>12</v>
      </c>
      <c r="J35" s="15" t="s">
        <v>12</v>
      </c>
      <c r="K35" s="15" t="s">
        <v>12</v>
      </c>
      <c r="L35" s="15" t="e">
        <f t="shared" si="0"/>
        <v>#DIV/0!</v>
      </c>
      <c r="M35" s="15" t="e">
        <f t="shared" si="1"/>
        <v>#DIV/0!</v>
      </c>
      <c r="N35" s="15" t="e">
        <f t="shared" si="2"/>
        <v>#DIV/0!</v>
      </c>
      <c r="O35" s="25"/>
      <c r="P35" s="24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6.7</v>
      </c>
      <c r="Y35" s="4">
        <v>6.7</v>
      </c>
      <c r="Z35" s="4">
        <v>6.68</v>
      </c>
      <c r="AA35" s="15">
        <f t="shared" si="3"/>
        <v>6.6933333333333325</v>
      </c>
      <c r="AB35" s="15">
        <f t="shared" si="4"/>
        <v>1.1547005383792781E-2</v>
      </c>
      <c r="AC35" s="15">
        <f t="shared" si="5"/>
        <v>0.17251502067419497</v>
      </c>
    </row>
    <row r="36" spans="1:29" s="1" customFormat="1" x14ac:dyDescent="0.25">
      <c r="A36" s="24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5" t="s">
        <v>12</v>
      </c>
      <c r="J36" s="15" t="s">
        <v>12</v>
      </c>
      <c r="K36" s="15" t="s">
        <v>12</v>
      </c>
      <c r="L36" s="15" t="e">
        <f t="shared" si="0"/>
        <v>#DIV/0!</v>
      </c>
      <c r="M36" s="15" t="e">
        <f t="shared" si="1"/>
        <v>#DIV/0!</v>
      </c>
      <c r="N36" s="15" t="e">
        <f t="shared" si="2"/>
        <v>#DIV/0!</v>
      </c>
      <c r="O36" s="25"/>
      <c r="P36" s="24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5" t="e">
        <f t="shared" si="3"/>
        <v>#DIV/0!</v>
      </c>
      <c r="AB36" s="15" t="e">
        <f t="shared" si="4"/>
        <v>#DIV/0!</v>
      </c>
      <c r="AC36" s="15" t="e">
        <f t="shared" si="5"/>
        <v>#DIV/0!</v>
      </c>
    </row>
    <row r="37" spans="1:29" s="1" customFormat="1" x14ac:dyDescent="0.25">
      <c r="A37" s="24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5" t="s">
        <v>12</v>
      </c>
      <c r="J37" s="15" t="s">
        <v>12</v>
      </c>
      <c r="K37" s="15" t="s">
        <v>12</v>
      </c>
      <c r="L37" s="15" t="e">
        <f t="shared" si="0"/>
        <v>#DIV/0!</v>
      </c>
      <c r="M37" s="15" t="e">
        <f t="shared" si="1"/>
        <v>#DIV/0!</v>
      </c>
      <c r="N37" s="15" t="e">
        <f t="shared" si="2"/>
        <v>#DIV/0!</v>
      </c>
      <c r="O37" s="25"/>
      <c r="P37" s="24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5" t="e">
        <f t="shared" si="3"/>
        <v>#DIV/0!</v>
      </c>
      <c r="AB37" s="15" t="e">
        <f t="shared" si="4"/>
        <v>#DIV/0!</v>
      </c>
      <c r="AC37" s="15" t="e">
        <f t="shared" si="5"/>
        <v>#DIV/0!</v>
      </c>
    </row>
    <row r="38" spans="1:29" s="1" customFormat="1" x14ac:dyDescent="0.25">
      <c r="A38" s="24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5">
        <v>18.100000000000001</v>
      </c>
      <c r="J38" s="15">
        <v>18.079999999999998</v>
      </c>
      <c r="K38" s="15">
        <v>18.079999999999998</v>
      </c>
      <c r="L38" s="15">
        <f t="shared" si="0"/>
        <v>18.086666666666666</v>
      </c>
      <c r="M38" s="15">
        <f t="shared" si="1"/>
        <v>1.154700538379432E-2</v>
      </c>
      <c r="N38" s="15">
        <f t="shared" si="2"/>
        <v>6.3842639423853598E-2</v>
      </c>
      <c r="O38" s="25"/>
      <c r="P38" s="24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18.14</v>
      </c>
      <c r="Y38" s="4">
        <v>18.16</v>
      </c>
      <c r="Z38" s="4">
        <v>18.170000000000002</v>
      </c>
      <c r="AA38" s="15">
        <f t="shared" si="3"/>
        <v>18.156666666666666</v>
      </c>
      <c r="AB38" s="15">
        <f t="shared" si="4"/>
        <v>1.5275252316519916E-2</v>
      </c>
      <c r="AC38" s="15">
        <f t="shared" si="5"/>
        <v>8.4130267944849915E-2</v>
      </c>
    </row>
    <row r="39" spans="1:29" s="1" customFormat="1" x14ac:dyDescent="0.25">
      <c r="A39" s="24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5" t="s">
        <v>12</v>
      </c>
      <c r="J39" s="15" t="s">
        <v>12</v>
      </c>
      <c r="K39" s="15" t="s">
        <v>12</v>
      </c>
      <c r="L39" s="15" t="e">
        <f t="shared" si="0"/>
        <v>#DIV/0!</v>
      </c>
      <c r="M39" s="15" t="e">
        <f t="shared" si="1"/>
        <v>#DIV/0!</v>
      </c>
      <c r="N39" s="15" t="e">
        <f t="shared" si="2"/>
        <v>#DIV/0!</v>
      </c>
      <c r="O39" s="25"/>
      <c r="P39" s="24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12.24</v>
      </c>
      <c r="Y39" s="4">
        <v>12.25</v>
      </c>
      <c r="Z39" s="4">
        <v>12.24</v>
      </c>
      <c r="AA39" s="15">
        <f t="shared" si="3"/>
        <v>12.243333333333334</v>
      </c>
      <c r="AB39" s="15">
        <f t="shared" si="4"/>
        <v>5.7735026918961348E-3</v>
      </c>
      <c r="AC39" s="15">
        <f t="shared" si="5"/>
        <v>4.7156297510722575E-2</v>
      </c>
    </row>
    <row r="40" spans="1:29" s="1" customFormat="1" x14ac:dyDescent="0.25">
      <c r="A40" s="24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5">
        <v>16.39</v>
      </c>
      <c r="J40" s="15">
        <v>16.37</v>
      </c>
      <c r="K40" s="15">
        <v>16.39</v>
      </c>
      <c r="L40" s="15">
        <f t="shared" si="0"/>
        <v>16.383333333333336</v>
      </c>
      <c r="M40" s="15">
        <f t="shared" si="1"/>
        <v>1.154700538379227E-2</v>
      </c>
      <c r="N40" s="15">
        <f t="shared" si="2"/>
        <v>7.0480195628437034E-2</v>
      </c>
      <c r="O40" s="25"/>
      <c r="P40" s="24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16.39</v>
      </c>
      <c r="Y40" s="4">
        <v>16.399999999999999</v>
      </c>
      <c r="Z40" s="4">
        <v>16.37</v>
      </c>
      <c r="AA40" s="15">
        <f t="shared" si="3"/>
        <v>16.386666666666667</v>
      </c>
      <c r="AB40" s="15">
        <f t="shared" si="4"/>
        <v>1.5275252316518365E-2</v>
      </c>
      <c r="AC40" s="15">
        <f t="shared" si="5"/>
        <v>9.3217569059306546E-2</v>
      </c>
    </row>
    <row r="41" spans="1:29" s="1" customFormat="1" x14ac:dyDescent="0.25">
      <c r="A41" s="24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5" t="s">
        <v>12</v>
      </c>
      <c r="J41" s="15" t="s">
        <v>12</v>
      </c>
      <c r="K41" s="15" t="s">
        <v>12</v>
      </c>
      <c r="L41" s="15" t="e">
        <f t="shared" si="0"/>
        <v>#DIV/0!</v>
      </c>
      <c r="M41" s="15" t="e">
        <f t="shared" si="1"/>
        <v>#DIV/0!</v>
      </c>
      <c r="N41" s="15" t="e">
        <f t="shared" si="2"/>
        <v>#DIV/0!</v>
      </c>
      <c r="O41" s="25"/>
      <c r="P41" s="24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5" t="e">
        <f t="shared" si="3"/>
        <v>#DIV/0!</v>
      </c>
      <c r="AB41" s="15" t="e">
        <f t="shared" si="4"/>
        <v>#DIV/0!</v>
      </c>
      <c r="AC41" s="15" t="e">
        <f t="shared" si="5"/>
        <v>#DIV/0!</v>
      </c>
    </row>
    <row r="42" spans="1:29" s="1" customFormat="1" x14ac:dyDescent="0.25">
      <c r="A42" s="24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5">
        <v>6.89</v>
      </c>
      <c r="J42" s="15">
        <v>6.87</v>
      </c>
      <c r="K42" s="15">
        <v>6.88</v>
      </c>
      <c r="L42" s="15">
        <f t="shared" si="0"/>
        <v>6.88</v>
      </c>
      <c r="M42" s="15">
        <f t="shared" si="1"/>
        <v>9.9999999999997868E-3</v>
      </c>
      <c r="N42" s="15">
        <f t="shared" si="2"/>
        <v>0.14534883720929923</v>
      </c>
      <c r="O42" s="25"/>
      <c r="P42" s="24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6.89</v>
      </c>
      <c r="Y42" s="4">
        <v>6.89</v>
      </c>
      <c r="Z42" s="4">
        <v>6.91</v>
      </c>
      <c r="AA42" s="15">
        <f t="shared" si="3"/>
        <v>6.8966666666666656</v>
      </c>
      <c r="AB42" s="15">
        <f t="shared" si="4"/>
        <v>1.1547005383792781E-2</v>
      </c>
      <c r="AC42" s="15">
        <f t="shared" si="5"/>
        <v>0.16742878758520227</v>
      </c>
    </row>
    <row r="43" spans="1:29" s="1" customFormat="1" x14ac:dyDescent="0.25">
      <c r="A43" s="24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5" t="s">
        <v>12</v>
      </c>
      <c r="J43" s="15" t="s">
        <v>12</v>
      </c>
      <c r="K43" s="15" t="s">
        <v>12</v>
      </c>
      <c r="L43" s="15" t="e">
        <f t="shared" si="0"/>
        <v>#DIV/0!</v>
      </c>
      <c r="M43" s="15" t="e">
        <f t="shared" si="1"/>
        <v>#DIV/0!</v>
      </c>
      <c r="N43" s="15" t="e">
        <f t="shared" si="2"/>
        <v>#DIV/0!</v>
      </c>
      <c r="O43" s="25"/>
      <c r="P43" s="24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5" t="e">
        <f t="shared" si="3"/>
        <v>#DIV/0!</v>
      </c>
      <c r="AB43" s="15" t="e">
        <f t="shared" si="4"/>
        <v>#DIV/0!</v>
      </c>
      <c r="AC43" s="15" t="e">
        <f t="shared" si="5"/>
        <v>#DIV/0!</v>
      </c>
    </row>
    <row r="44" spans="1:29" s="1" customFormat="1" x14ac:dyDescent="0.25">
      <c r="A44" s="24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5">
        <v>9.16</v>
      </c>
      <c r="J44" s="15">
        <v>9.16</v>
      </c>
      <c r="K44" s="15">
        <v>9.17</v>
      </c>
      <c r="L44" s="15">
        <f t="shared" si="0"/>
        <v>9.163333333333334</v>
      </c>
      <c r="M44" s="15">
        <f t="shared" si="1"/>
        <v>5.7735026918961348E-3</v>
      </c>
      <c r="N44" s="15">
        <f t="shared" si="2"/>
        <v>6.3006577212398704E-2</v>
      </c>
      <c r="O44" s="25"/>
      <c r="P44" s="24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9.19</v>
      </c>
      <c r="Y44" s="4">
        <v>9.1999999999999993</v>
      </c>
      <c r="Z44" s="4">
        <v>9.2100000000000009</v>
      </c>
      <c r="AA44" s="15">
        <f t="shared" si="3"/>
        <v>9.2000000000000011</v>
      </c>
      <c r="AB44" s="15">
        <f t="shared" si="4"/>
        <v>1.0000000000000675E-2</v>
      </c>
      <c r="AC44" s="15">
        <f t="shared" si="5"/>
        <v>0.10869565217392037</v>
      </c>
    </row>
    <row r="45" spans="1:29" s="1" customFormat="1" x14ac:dyDescent="0.25">
      <c r="A45" s="24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5">
        <v>10.95</v>
      </c>
      <c r="J45" s="15">
        <v>10.97</v>
      </c>
      <c r="K45" s="15">
        <v>11.02</v>
      </c>
      <c r="L45" s="15">
        <f t="shared" si="0"/>
        <v>10.979999999999999</v>
      </c>
      <c r="M45" s="15">
        <f t="shared" si="1"/>
        <v>3.6055512754639862E-2</v>
      </c>
      <c r="N45" s="15">
        <f t="shared" si="2"/>
        <v>0.32837443310236669</v>
      </c>
      <c r="O45" s="25"/>
      <c r="P45" s="24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11.11</v>
      </c>
      <c r="Y45" s="4">
        <v>11.14</v>
      </c>
      <c r="Z45" s="4">
        <v>11.12</v>
      </c>
      <c r="AA45" s="15">
        <f t="shared" si="3"/>
        <v>11.123333333333333</v>
      </c>
      <c r="AB45" s="15">
        <f t="shared" si="4"/>
        <v>1.527525231652011E-2</v>
      </c>
      <c r="AC45" s="15">
        <f t="shared" si="5"/>
        <v>0.13732621201546397</v>
      </c>
    </row>
    <row r="46" spans="1:29" s="1" customFormat="1" x14ac:dyDescent="0.25">
      <c r="A46" s="24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5">
        <v>16.72</v>
      </c>
      <c r="J46" s="15">
        <v>16.690000000000001</v>
      </c>
      <c r="K46" s="15">
        <v>16.72</v>
      </c>
      <c r="L46" s="15">
        <f t="shared" si="0"/>
        <v>16.709999999999997</v>
      </c>
      <c r="M46" s="15">
        <f t="shared" si="1"/>
        <v>1.7320508075687378E-2</v>
      </c>
      <c r="N46" s="15">
        <f t="shared" si="2"/>
        <v>0.10365354922613633</v>
      </c>
      <c r="O46" s="25"/>
      <c r="P46" s="24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16.649999999999999</v>
      </c>
      <c r="Y46" s="4">
        <v>16.649999999999999</v>
      </c>
      <c r="Z46" s="4">
        <v>16.670000000000002</v>
      </c>
      <c r="AA46" s="15">
        <f t="shared" si="3"/>
        <v>16.656666666666666</v>
      </c>
      <c r="AB46" s="15">
        <f t="shared" si="4"/>
        <v>1.154700538379432E-2</v>
      </c>
      <c r="AC46" s="15">
        <f t="shared" si="5"/>
        <v>6.9323626478653116E-2</v>
      </c>
    </row>
    <row r="47" spans="1:29" s="1" customFormat="1" x14ac:dyDescent="0.25">
      <c r="A47" s="24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5">
        <v>17.88</v>
      </c>
      <c r="J47" s="15">
        <v>17.86</v>
      </c>
      <c r="K47" s="15">
        <v>17.86</v>
      </c>
      <c r="L47" s="15">
        <f t="shared" si="0"/>
        <v>17.866666666666664</v>
      </c>
      <c r="M47" s="15">
        <f t="shared" si="1"/>
        <v>1.154700538379227E-2</v>
      </c>
      <c r="N47" s="15">
        <f t="shared" si="2"/>
        <v>6.462876147644929E-2</v>
      </c>
      <c r="O47" s="25"/>
      <c r="P47" s="24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17.87</v>
      </c>
      <c r="Y47" s="4">
        <v>17.86</v>
      </c>
      <c r="Z47" s="4">
        <v>17.850000000000001</v>
      </c>
      <c r="AA47" s="15">
        <f t="shared" si="3"/>
        <v>17.860000000000003</v>
      </c>
      <c r="AB47" s="15">
        <f t="shared" si="4"/>
        <v>9.9999999999997868E-3</v>
      </c>
      <c r="AC47" s="15">
        <f t="shared" si="5"/>
        <v>5.5991041433369457E-2</v>
      </c>
    </row>
    <row r="48" spans="1:29" s="1" customFormat="1" x14ac:dyDescent="0.25">
      <c r="A48" s="24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5">
        <v>8.2100000000000009</v>
      </c>
      <c r="J48" s="15">
        <v>8.18</v>
      </c>
      <c r="K48" s="15">
        <v>8.19</v>
      </c>
      <c r="L48" s="15">
        <f t="shared" si="0"/>
        <v>8.1933333333333334</v>
      </c>
      <c r="M48" s="15">
        <f t="shared" si="1"/>
        <v>1.527525231652011E-2</v>
      </c>
      <c r="N48" s="15">
        <f t="shared" si="2"/>
        <v>0.18643513811863438</v>
      </c>
      <c r="O48" s="25"/>
      <c r="P48" s="24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8.1999999999999993</v>
      </c>
      <c r="Y48" s="4">
        <v>8.19</v>
      </c>
      <c r="Z48" s="4">
        <v>8.2100000000000009</v>
      </c>
      <c r="AA48" s="15">
        <f t="shared" si="3"/>
        <v>8.2000000000000011</v>
      </c>
      <c r="AB48" s="15">
        <f t="shared" si="4"/>
        <v>1.0000000000000675E-2</v>
      </c>
      <c r="AC48" s="15">
        <f t="shared" si="5"/>
        <v>0.12195121951220333</v>
      </c>
    </row>
    <row r="49" spans="1:29" s="1" customFormat="1" x14ac:dyDescent="0.25">
      <c r="A49" s="24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5">
        <v>12.16</v>
      </c>
      <c r="J49" s="15">
        <v>12.1</v>
      </c>
      <c r="K49" s="15">
        <v>12.08</v>
      </c>
      <c r="L49" s="15">
        <f t="shared" si="0"/>
        <v>12.113333333333332</v>
      </c>
      <c r="M49" s="15">
        <f t="shared" si="1"/>
        <v>4.1633319989322758E-2</v>
      </c>
      <c r="N49" s="15">
        <f t="shared" si="2"/>
        <v>0.34369829380288469</v>
      </c>
      <c r="O49" s="25"/>
      <c r="P49" s="24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5" t="e">
        <f t="shared" si="3"/>
        <v>#DIV/0!</v>
      </c>
      <c r="AB49" s="15" t="e">
        <f t="shared" si="4"/>
        <v>#DIV/0!</v>
      </c>
      <c r="AC49" s="15" t="e">
        <f t="shared" si="5"/>
        <v>#DIV/0!</v>
      </c>
    </row>
    <row r="50" spans="1:29" s="1" customFormat="1" x14ac:dyDescent="0.25">
      <c r="A50" s="24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5" t="s">
        <v>12</v>
      </c>
      <c r="J50" s="15" t="s">
        <v>12</v>
      </c>
      <c r="K50" s="15" t="s">
        <v>12</v>
      </c>
      <c r="L50" s="15" t="e">
        <f t="shared" si="0"/>
        <v>#DIV/0!</v>
      </c>
      <c r="M50" s="15" t="e">
        <f t="shared" si="1"/>
        <v>#DIV/0!</v>
      </c>
      <c r="N50" s="15" t="e">
        <f t="shared" si="2"/>
        <v>#DIV/0!</v>
      </c>
      <c r="O50" s="25"/>
      <c r="P50" s="24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5" t="e">
        <f t="shared" si="3"/>
        <v>#DIV/0!</v>
      </c>
      <c r="AB50" s="15" t="e">
        <f t="shared" si="4"/>
        <v>#DIV/0!</v>
      </c>
      <c r="AC50" s="15" t="e">
        <f t="shared" si="5"/>
        <v>#DIV/0!</v>
      </c>
    </row>
    <row r="51" spans="1:29" s="1" customFormat="1" x14ac:dyDescent="0.25">
      <c r="A51" s="24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5">
        <v>14.67</v>
      </c>
      <c r="J51" s="15">
        <v>14.65</v>
      </c>
      <c r="K51" s="15">
        <v>14.65</v>
      </c>
      <c r="L51" s="15">
        <f t="shared" si="0"/>
        <v>14.656666666666666</v>
      </c>
      <c r="M51" s="15">
        <f t="shared" si="1"/>
        <v>1.154700538379227E-2</v>
      </c>
      <c r="N51" s="15">
        <f t="shared" si="2"/>
        <v>7.8783298047252245E-2</v>
      </c>
      <c r="O51" s="25"/>
      <c r="P51" s="24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14.67</v>
      </c>
      <c r="Y51" s="4">
        <v>14.65</v>
      </c>
      <c r="Z51" s="4">
        <v>14.65</v>
      </c>
      <c r="AA51" s="15">
        <f t="shared" si="3"/>
        <v>14.656666666666666</v>
      </c>
      <c r="AB51" s="15">
        <f t="shared" si="4"/>
        <v>1.154700538379227E-2</v>
      </c>
      <c r="AC51" s="15">
        <f t="shared" si="5"/>
        <v>7.8783298047252245E-2</v>
      </c>
    </row>
    <row r="52" spans="1:29" s="1" customFormat="1" x14ac:dyDescent="0.25">
      <c r="A52" s="24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5" t="s">
        <v>12</v>
      </c>
      <c r="J52" s="15" t="s">
        <v>12</v>
      </c>
      <c r="K52" s="15" t="s">
        <v>12</v>
      </c>
      <c r="L52" s="15" t="e">
        <f t="shared" si="0"/>
        <v>#DIV/0!</v>
      </c>
      <c r="M52" s="15" t="e">
        <f t="shared" si="1"/>
        <v>#DIV/0!</v>
      </c>
      <c r="N52" s="15" t="e">
        <f t="shared" si="2"/>
        <v>#DIV/0!</v>
      </c>
      <c r="O52" s="25"/>
      <c r="P52" s="24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 t="s">
        <v>12</v>
      </c>
      <c r="Y52" s="4" t="s">
        <v>12</v>
      </c>
      <c r="Z52" s="4" t="s">
        <v>12</v>
      </c>
      <c r="AA52" s="15" t="e">
        <f t="shared" si="3"/>
        <v>#DIV/0!</v>
      </c>
      <c r="AB52" s="15" t="e">
        <f t="shared" si="4"/>
        <v>#DIV/0!</v>
      </c>
      <c r="AC52" s="15" t="e">
        <f t="shared" si="5"/>
        <v>#DIV/0!</v>
      </c>
    </row>
    <row r="53" spans="1:29" s="1" customFormat="1" x14ac:dyDescent="0.25">
      <c r="A53" s="24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5" t="s">
        <v>12</v>
      </c>
      <c r="J53" s="15" t="s">
        <v>12</v>
      </c>
      <c r="K53" s="15" t="s">
        <v>12</v>
      </c>
      <c r="L53" s="15" t="e">
        <f t="shared" si="0"/>
        <v>#DIV/0!</v>
      </c>
      <c r="M53" s="15" t="e">
        <f t="shared" si="1"/>
        <v>#DIV/0!</v>
      </c>
      <c r="N53" s="15" t="e">
        <f t="shared" si="2"/>
        <v>#DIV/0!</v>
      </c>
      <c r="O53" s="25"/>
      <c r="P53" s="24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 t="s">
        <v>12</v>
      </c>
      <c r="Y53" s="4" t="s">
        <v>12</v>
      </c>
      <c r="Z53" s="4" t="s">
        <v>12</v>
      </c>
      <c r="AA53" s="15" t="e">
        <f t="shared" si="3"/>
        <v>#DIV/0!</v>
      </c>
      <c r="AB53" s="15" t="e">
        <f t="shared" si="4"/>
        <v>#DIV/0!</v>
      </c>
      <c r="AC53" s="15" t="e">
        <f t="shared" si="5"/>
        <v>#DIV/0!</v>
      </c>
    </row>
    <row r="54" spans="1:29" s="1" customFormat="1" x14ac:dyDescent="0.25">
      <c r="A54" s="24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5" t="s">
        <v>12</v>
      </c>
      <c r="J54" s="15" t="s">
        <v>12</v>
      </c>
      <c r="K54" s="15" t="s">
        <v>12</v>
      </c>
      <c r="L54" s="15" t="e">
        <f t="shared" si="0"/>
        <v>#DIV/0!</v>
      </c>
      <c r="M54" s="15" t="e">
        <f t="shared" si="1"/>
        <v>#DIV/0!</v>
      </c>
      <c r="N54" s="15" t="e">
        <f t="shared" si="2"/>
        <v>#DIV/0!</v>
      </c>
      <c r="O54" s="25"/>
      <c r="P54" s="24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12.24</v>
      </c>
      <c r="Y54" s="4" t="s">
        <v>12</v>
      </c>
      <c r="Z54" s="4" t="s">
        <v>12</v>
      </c>
      <c r="AA54" s="15">
        <f t="shared" si="3"/>
        <v>12.24</v>
      </c>
      <c r="AB54" s="15" t="e">
        <f t="shared" si="4"/>
        <v>#DIV/0!</v>
      </c>
      <c r="AC54" s="15" t="e">
        <f t="shared" si="5"/>
        <v>#DIV/0!</v>
      </c>
    </row>
    <row r="55" spans="1:29" s="1" customFormat="1" x14ac:dyDescent="0.25">
      <c r="A55" s="24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5" t="s">
        <v>12</v>
      </c>
      <c r="J55" s="15" t="s">
        <v>12</v>
      </c>
      <c r="K55" s="15" t="s">
        <v>12</v>
      </c>
      <c r="L55" s="15" t="e">
        <f t="shared" si="0"/>
        <v>#DIV/0!</v>
      </c>
      <c r="M55" s="15" t="e">
        <f t="shared" si="1"/>
        <v>#DIV/0!</v>
      </c>
      <c r="N55" s="15" t="e">
        <f t="shared" si="2"/>
        <v>#DIV/0!</v>
      </c>
      <c r="O55" s="25"/>
      <c r="P55" s="24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5" t="e">
        <f t="shared" si="3"/>
        <v>#DIV/0!</v>
      </c>
      <c r="AB55" s="15" t="e">
        <f t="shared" si="4"/>
        <v>#DIV/0!</v>
      </c>
      <c r="AC55" s="15" t="e">
        <f t="shared" si="5"/>
        <v>#DIV/0!</v>
      </c>
    </row>
    <row r="56" spans="1:29" s="1" customFormat="1" x14ac:dyDescent="0.25">
      <c r="A56" s="24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5">
        <v>15.92</v>
      </c>
      <c r="J56" s="15">
        <v>15.91</v>
      </c>
      <c r="K56" s="15">
        <v>15.92</v>
      </c>
      <c r="L56" s="15">
        <f t="shared" si="0"/>
        <v>15.916666666666666</v>
      </c>
      <c r="M56" s="15">
        <f t="shared" si="1"/>
        <v>5.7735026918961348E-3</v>
      </c>
      <c r="N56" s="15">
        <f t="shared" si="2"/>
        <v>3.6273315341755825E-2</v>
      </c>
      <c r="O56" s="25"/>
      <c r="P56" s="24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15.92</v>
      </c>
      <c r="Y56" s="4">
        <v>15.92</v>
      </c>
      <c r="Z56" s="4">
        <v>15.91</v>
      </c>
      <c r="AA56" s="15">
        <f t="shared" si="3"/>
        <v>15.916666666666666</v>
      </c>
      <c r="AB56" s="15">
        <f t="shared" si="4"/>
        <v>5.7735026918961348E-3</v>
      </c>
      <c r="AC56" s="15">
        <f t="shared" si="5"/>
        <v>3.6273315341755825E-2</v>
      </c>
    </row>
    <row r="57" spans="1:29" s="1" customFormat="1" x14ac:dyDescent="0.25">
      <c r="A57" s="24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5" t="s">
        <v>12</v>
      </c>
      <c r="J57" s="15" t="s">
        <v>12</v>
      </c>
      <c r="K57" s="15" t="s">
        <v>12</v>
      </c>
      <c r="L57" s="15" t="e">
        <f t="shared" si="0"/>
        <v>#DIV/0!</v>
      </c>
      <c r="M57" s="15" t="e">
        <f t="shared" si="1"/>
        <v>#DIV/0!</v>
      </c>
      <c r="N57" s="15" t="e">
        <f t="shared" si="2"/>
        <v>#DIV/0!</v>
      </c>
      <c r="O57" s="25"/>
      <c r="P57" s="24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18.510000000000002</v>
      </c>
      <c r="Y57" s="4">
        <v>18.510000000000002</v>
      </c>
      <c r="Z57" s="4">
        <v>18.5</v>
      </c>
      <c r="AA57" s="15">
        <f t="shared" si="3"/>
        <v>18.506666666666668</v>
      </c>
      <c r="AB57" s="15">
        <f t="shared" si="4"/>
        <v>5.77350269189716E-3</v>
      </c>
      <c r="AC57" s="15">
        <f t="shared" si="5"/>
        <v>3.1196880539790129E-2</v>
      </c>
    </row>
    <row r="58" spans="1:29" s="1" customFormat="1" x14ac:dyDescent="0.25">
      <c r="A58" s="24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5" t="s">
        <v>12</v>
      </c>
      <c r="J58" s="15" t="s">
        <v>12</v>
      </c>
      <c r="K58" s="15" t="s">
        <v>12</v>
      </c>
      <c r="L58" s="15" t="e">
        <f t="shared" si="0"/>
        <v>#DIV/0!</v>
      </c>
      <c r="M58" s="15" t="e">
        <f t="shared" si="1"/>
        <v>#DIV/0!</v>
      </c>
      <c r="N58" s="15" t="e">
        <f t="shared" si="2"/>
        <v>#DIV/0!</v>
      </c>
      <c r="O58" s="25"/>
      <c r="P58" s="24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5" t="e">
        <f t="shared" si="3"/>
        <v>#DIV/0!</v>
      </c>
      <c r="AB58" s="15" t="e">
        <f t="shared" si="4"/>
        <v>#DIV/0!</v>
      </c>
      <c r="AC58" s="15" t="e">
        <f t="shared" si="5"/>
        <v>#DIV/0!</v>
      </c>
    </row>
    <row r="59" spans="1:29" s="1" customFormat="1" x14ac:dyDescent="0.25">
      <c r="A59" s="24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5" t="s">
        <v>12</v>
      </c>
      <c r="J59" s="15" t="s">
        <v>12</v>
      </c>
      <c r="K59" s="15" t="s">
        <v>12</v>
      </c>
      <c r="L59" s="15" t="e">
        <f t="shared" si="0"/>
        <v>#DIV/0!</v>
      </c>
      <c r="M59" s="15" t="e">
        <f t="shared" si="1"/>
        <v>#DIV/0!</v>
      </c>
      <c r="N59" s="15" t="e">
        <f t="shared" si="2"/>
        <v>#DIV/0!</v>
      </c>
      <c r="O59" s="25"/>
      <c r="P59" s="24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17.02</v>
      </c>
      <c r="Y59" s="4">
        <v>17</v>
      </c>
      <c r="Z59" s="4">
        <v>16.98</v>
      </c>
      <c r="AA59" s="15">
        <f t="shared" si="3"/>
        <v>17</v>
      </c>
      <c r="AB59" s="15">
        <f t="shared" si="4"/>
        <v>1.9999999999999574E-2</v>
      </c>
      <c r="AC59" s="15">
        <f t="shared" si="5"/>
        <v>0.11764705882352691</v>
      </c>
    </row>
    <row r="60" spans="1:29" s="1" customFormat="1" x14ac:dyDescent="0.25">
      <c r="A60" s="24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5" t="s">
        <v>12</v>
      </c>
      <c r="J60" s="15" t="s">
        <v>12</v>
      </c>
      <c r="K60" s="15" t="s">
        <v>12</v>
      </c>
      <c r="L60" s="15" t="e">
        <f t="shared" si="0"/>
        <v>#DIV/0!</v>
      </c>
      <c r="M60" s="15" t="e">
        <f t="shared" si="1"/>
        <v>#DIV/0!</v>
      </c>
      <c r="N60" s="15" t="e">
        <f t="shared" si="2"/>
        <v>#DIV/0!</v>
      </c>
      <c r="O60" s="25"/>
      <c r="P60" s="24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5" t="e">
        <f t="shared" si="3"/>
        <v>#DIV/0!</v>
      </c>
      <c r="AB60" s="15" t="e">
        <f t="shared" si="4"/>
        <v>#DIV/0!</v>
      </c>
      <c r="AC60" s="15" t="e">
        <f t="shared" si="5"/>
        <v>#DIV/0!</v>
      </c>
    </row>
    <row r="61" spans="1:29" s="1" customFormat="1" x14ac:dyDescent="0.25">
      <c r="A61" s="24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5">
        <v>11.47</v>
      </c>
      <c r="J61" s="15">
        <v>11.41</v>
      </c>
      <c r="K61" s="15">
        <v>11.38</v>
      </c>
      <c r="L61" s="15">
        <f t="shared" si="0"/>
        <v>11.420000000000002</v>
      </c>
      <c r="M61" s="15">
        <f t="shared" si="1"/>
        <v>4.5825756949558392E-2</v>
      </c>
      <c r="N61" s="15">
        <f t="shared" si="2"/>
        <v>0.40127633055655326</v>
      </c>
      <c r="O61" s="25"/>
      <c r="P61" s="24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5" t="e">
        <f t="shared" si="3"/>
        <v>#DIV/0!</v>
      </c>
      <c r="AB61" s="15" t="e">
        <f t="shared" si="4"/>
        <v>#DIV/0!</v>
      </c>
      <c r="AC61" s="15" t="e">
        <f t="shared" si="5"/>
        <v>#DIV/0!</v>
      </c>
    </row>
    <row r="62" spans="1:29" s="1" customFormat="1" x14ac:dyDescent="0.25">
      <c r="A62" s="24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5">
        <v>8.8699999999999992</v>
      </c>
      <c r="J62" s="15">
        <v>8.8699999999999992</v>
      </c>
      <c r="K62" s="15">
        <v>8.8699999999999992</v>
      </c>
      <c r="L62" s="15">
        <f t="shared" si="0"/>
        <v>8.8699999999999992</v>
      </c>
      <c r="M62" s="15">
        <f t="shared" si="1"/>
        <v>0</v>
      </c>
      <c r="N62" s="15">
        <f t="shared" si="2"/>
        <v>0</v>
      </c>
      <c r="O62" s="25"/>
      <c r="P62" s="24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8.8699999999999992</v>
      </c>
      <c r="Y62" s="4">
        <v>8.8699999999999992</v>
      </c>
      <c r="Z62" s="4">
        <v>8.89</v>
      </c>
      <c r="AA62" s="15">
        <f t="shared" si="3"/>
        <v>8.8766666666666669</v>
      </c>
      <c r="AB62" s="15">
        <f t="shared" si="4"/>
        <v>1.1547005383793295E-2</v>
      </c>
      <c r="AC62" s="15">
        <f t="shared" si="5"/>
        <v>0.13008267424476111</v>
      </c>
    </row>
    <row r="63" spans="1:29" s="1" customFormat="1" x14ac:dyDescent="0.25">
      <c r="A63" s="24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5">
        <v>19.010000000000002</v>
      </c>
      <c r="J63" s="15">
        <v>18.989999999999998</v>
      </c>
      <c r="K63" s="15">
        <v>18.989999999999998</v>
      </c>
      <c r="L63" s="15">
        <f t="shared" si="0"/>
        <v>18.996666666666666</v>
      </c>
      <c r="M63" s="15">
        <f t="shared" si="1"/>
        <v>1.154700538379432E-2</v>
      </c>
      <c r="N63" s="15">
        <f t="shared" si="2"/>
        <v>6.0784376471982732E-2</v>
      </c>
      <c r="O63" s="25"/>
      <c r="P63" s="24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5" t="e">
        <f t="shared" si="3"/>
        <v>#DIV/0!</v>
      </c>
      <c r="AB63" s="15" t="e">
        <f t="shared" si="4"/>
        <v>#DIV/0!</v>
      </c>
      <c r="AC63" s="15" t="e">
        <f t="shared" si="5"/>
        <v>#DIV/0!</v>
      </c>
    </row>
    <row r="64" spans="1:29" s="1" customFormat="1" x14ac:dyDescent="0.25">
      <c r="A64" s="24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5" t="s">
        <v>12</v>
      </c>
      <c r="J64" s="15" t="s">
        <v>12</v>
      </c>
      <c r="K64" s="15" t="s">
        <v>12</v>
      </c>
      <c r="L64" s="15" t="e">
        <f t="shared" si="0"/>
        <v>#DIV/0!</v>
      </c>
      <c r="M64" s="15" t="e">
        <f t="shared" si="1"/>
        <v>#DIV/0!</v>
      </c>
      <c r="N64" s="15" t="e">
        <f t="shared" si="2"/>
        <v>#DIV/0!</v>
      </c>
      <c r="O64" s="25"/>
      <c r="P64" s="24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16.21</v>
      </c>
      <c r="Y64" s="4">
        <v>16.22</v>
      </c>
      <c r="Z64" s="4">
        <v>16.2</v>
      </c>
      <c r="AA64" s="15">
        <f t="shared" si="3"/>
        <v>16.209999999999997</v>
      </c>
      <c r="AB64" s="15">
        <f t="shared" si="4"/>
        <v>9.9999999999997868E-3</v>
      </c>
      <c r="AC64" s="15">
        <f t="shared" si="5"/>
        <v>6.1690314620603252E-2</v>
      </c>
    </row>
    <row r="65" spans="1:29" s="1" customFormat="1" x14ac:dyDescent="0.25">
      <c r="A65" s="24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5">
        <v>9.69</v>
      </c>
      <c r="J65" s="15">
        <v>9.68</v>
      </c>
      <c r="K65" s="15">
        <v>9.68</v>
      </c>
      <c r="L65" s="15">
        <f t="shared" si="0"/>
        <v>9.6833333333333318</v>
      </c>
      <c r="M65" s="15">
        <f t="shared" si="1"/>
        <v>5.7735026918961348E-3</v>
      </c>
      <c r="N65" s="15">
        <f t="shared" si="2"/>
        <v>5.9623091482576267E-2</v>
      </c>
      <c r="O65" s="25"/>
      <c r="P65" s="24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9.68</v>
      </c>
      <c r="Y65" s="4">
        <v>9.68</v>
      </c>
      <c r="Z65" s="4">
        <v>9.68</v>
      </c>
      <c r="AA65" s="15">
        <f t="shared" si="3"/>
        <v>9.68</v>
      </c>
      <c r="AB65" s="15">
        <f t="shared" si="4"/>
        <v>0</v>
      </c>
      <c r="AC65" s="15">
        <f t="shared" si="5"/>
        <v>0</v>
      </c>
    </row>
    <row r="66" spans="1:29" s="1" customFormat="1" x14ac:dyDescent="0.25">
      <c r="A66" s="24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5">
        <v>11.18</v>
      </c>
      <c r="J66" s="15">
        <v>11.17</v>
      </c>
      <c r="K66" s="15">
        <v>11.17</v>
      </c>
      <c r="L66" s="15">
        <f t="shared" si="0"/>
        <v>11.173333333333334</v>
      </c>
      <c r="M66" s="15">
        <f t="shared" si="1"/>
        <v>5.7735026918961348E-3</v>
      </c>
      <c r="N66" s="15">
        <f t="shared" si="2"/>
        <v>5.1672160130335328E-2</v>
      </c>
      <c r="O66" s="25"/>
      <c r="P66" s="24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5" t="e">
        <f t="shared" si="3"/>
        <v>#DIV/0!</v>
      </c>
      <c r="AB66" s="15" t="e">
        <f t="shared" si="4"/>
        <v>#DIV/0!</v>
      </c>
      <c r="AC66" s="15" t="e">
        <f t="shared" si="5"/>
        <v>#DIV/0!</v>
      </c>
    </row>
    <row r="67" spans="1:29" s="1" customFormat="1" x14ac:dyDescent="0.25">
      <c r="A67" s="24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5" t="s">
        <v>12</v>
      </c>
      <c r="J67" s="15" t="s">
        <v>12</v>
      </c>
      <c r="K67" s="15" t="s">
        <v>12</v>
      </c>
      <c r="L67" s="15" t="e">
        <f t="shared" si="0"/>
        <v>#DIV/0!</v>
      </c>
      <c r="M67" s="15" t="e">
        <f t="shared" si="1"/>
        <v>#DIV/0!</v>
      </c>
      <c r="N67" s="15" t="e">
        <f t="shared" si="2"/>
        <v>#DIV/0!</v>
      </c>
      <c r="O67" s="25"/>
      <c r="P67" s="24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5" t="e">
        <f t="shared" si="3"/>
        <v>#DIV/0!</v>
      </c>
      <c r="AB67" s="15" t="e">
        <f t="shared" si="4"/>
        <v>#DIV/0!</v>
      </c>
      <c r="AC67" s="15" t="e">
        <f t="shared" si="5"/>
        <v>#DIV/0!</v>
      </c>
    </row>
    <row r="68" spans="1:29" s="1" customFormat="1" x14ac:dyDescent="0.25">
      <c r="A68" s="24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5" t="s">
        <v>12</v>
      </c>
      <c r="J68" s="15" t="s">
        <v>12</v>
      </c>
      <c r="K68" s="15" t="s">
        <v>12</v>
      </c>
      <c r="L68" s="15" t="e">
        <f t="shared" ref="L68:L118" si="6">AVERAGE(I68:K68)</f>
        <v>#DIV/0!</v>
      </c>
      <c r="M68" s="15" t="e">
        <f t="shared" ref="M68:M131" si="7">STDEV(I68:K68)</f>
        <v>#DIV/0!</v>
      </c>
      <c r="N68" s="15" t="e">
        <f t="shared" ref="N68:N131" si="8">M68/L68*100</f>
        <v>#DIV/0!</v>
      </c>
      <c r="O68" s="25"/>
      <c r="P68" s="24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5" t="e">
        <f t="shared" ref="AA68:AA131" si="9">AVERAGE(X68:Z68)</f>
        <v>#DIV/0!</v>
      </c>
      <c r="AB68" s="15" t="e">
        <f t="shared" ref="AB68:AB131" si="10">STDEV(X68:Z68)</f>
        <v>#DIV/0!</v>
      </c>
      <c r="AC68" s="15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5">
        <v>5.19</v>
      </c>
      <c r="J69" s="15">
        <v>5.16</v>
      </c>
      <c r="K69" s="15">
        <v>5.17</v>
      </c>
      <c r="L69" s="15">
        <f t="shared" si="6"/>
        <v>5.1733333333333338</v>
      </c>
      <c r="M69" s="15">
        <f t="shared" si="7"/>
        <v>1.5275252316519626E-2</v>
      </c>
      <c r="N69" s="15">
        <f t="shared" si="8"/>
        <v>0.29526905251004426</v>
      </c>
      <c r="O69" s="25"/>
      <c r="P69" s="24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5.16</v>
      </c>
      <c r="Y69" s="4">
        <v>5.15</v>
      </c>
      <c r="Z69" s="4">
        <v>5.16</v>
      </c>
      <c r="AA69" s="15">
        <f t="shared" si="9"/>
        <v>5.1566666666666672</v>
      </c>
      <c r="AB69" s="15">
        <f t="shared" si="10"/>
        <v>5.7735026918961348E-3</v>
      </c>
      <c r="AC69" s="15">
        <f t="shared" si="11"/>
        <v>0.11196191386999613</v>
      </c>
    </row>
    <row r="70" spans="1:29" s="1" customFormat="1" x14ac:dyDescent="0.25">
      <c r="A70" s="24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5" t="s">
        <v>12</v>
      </c>
      <c r="J70" s="15" t="s">
        <v>12</v>
      </c>
      <c r="K70" s="15" t="s">
        <v>12</v>
      </c>
      <c r="L70" s="15" t="e">
        <f t="shared" si="6"/>
        <v>#DIV/0!</v>
      </c>
      <c r="M70" s="15" t="e">
        <f t="shared" si="7"/>
        <v>#DIV/0!</v>
      </c>
      <c r="N70" s="15" t="e">
        <f t="shared" si="8"/>
        <v>#DIV/0!</v>
      </c>
      <c r="O70" s="25"/>
      <c r="P70" s="24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5" t="e">
        <f t="shared" si="9"/>
        <v>#DIV/0!</v>
      </c>
      <c r="AB70" s="15" t="e">
        <f t="shared" si="10"/>
        <v>#DIV/0!</v>
      </c>
      <c r="AC70" s="15" t="e">
        <f t="shared" si="11"/>
        <v>#DIV/0!</v>
      </c>
    </row>
    <row r="71" spans="1:29" s="1" customFormat="1" x14ac:dyDescent="0.25">
      <c r="A71" s="24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5" t="s">
        <v>12</v>
      </c>
      <c r="J71" s="15" t="s">
        <v>12</v>
      </c>
      <c r="K71" s="15" t="s">
        <v>12</v>
      </c>
      <c r="L71" s="15" t="e">
        <f t="shared" si="6"/>
        <v>#DIV/0!</v>
      </c>
      <c r="M71" s="15" t="e">
        <f t="shared" si="7"/>
        <v>#DIV/0!</v>
      </c>
      <c r="N71" s="15" t="e">
        <f t="shared" si="8"/>
        <v>#DIV/0!</v>
      </c>
      <c r="O71" s="25"/>
      <c r="P71" s="24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5" t="e">
        <f t="shared" si="9"/>
        <v>#DIV/0!</v>
      </c>
      <c r="AB71" s="15" t="e">
        <f t="shared" si="10"/>
        <v>#DIV/0!</v>
      </c>
      <c r="AC71" s="15" t="e">
        <f t="shared" si="11"/>
        <v>#DIV/0!</v>
      </c>
    </row>
    <row r="72" spans="1:29" s="1" customFormat="1" x14ac:dyDescent="0.25">
      <c r="A72" s="24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5">
        <v>10.31</v>
      </c>
      <c r="J72" s="15">
        <v>10.31</v>
      </c>
      <c r="K72" s="15">
        <v>10.31</v>
      </c>
      <c r="L72" s="15">
        <f t="shared" si="6"/>
        <v>10.31</v>
      </c>
      <c r="M72" s="15">
        <f t="shared" si="7"/>
        <v>0</v>
      </c>
      <c r="N72" s="15">
        <f t="shared" si="8"/>
        <v>0</v>
      </c>
      <c r="O72" s="25"/>
      <c r="P72" s="24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10.31</v>
      </c>
      <c r="Y72" s="4">
        <v>10.3</v>
      </c>
      <c r="Z72" s="4">
        <v>10.32</v>
      </c>
      <c r="AA72" s="15">
        <f t="shared" si="9"/>
        <v>10.31</v>
      </c>
      <c r="AB72" s="15">
        <f t="shared" si="10"/>
        <v>9.9999999999997868E-3</v>
      </c>
      <c r="AC72" s="15">
        <f t="shared" si="11"/>
        <v>9.6993210475264657E-2</v>
      </c>
    </row>
    <row r="73" spans="1:29" s="1" customFormat="1" x14ac:dyDescent="0.25">
      <c r="A73" s="24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5">
        <v>15.47</v>
      </c>
      <c r="J73" s="15">
        <v>15.45</v>
      </c>
      <c r="K73" s="15">
        <v>15.46</v>
      </c>
      <c r="L73" s="15">
        <f t="shared" si="6"/>
        <v>15.46</v>
      </c>
      <c r="M73" s="15">
        <f t="shared" si="7"/>
        <v>1.0000000000000675E-2</v>
      </c>
      <c r="N73" s="15">
        <f t="shared" si="8"/>
        <v>6.4683053040107852E-2</v>
      </c>
      <c r="O73" s="25"/>
      <c r="P73" s="24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5" t="e">
        <f t="shared" si="9"/>
        <v>#DIV/0!</v>
      </c>
      <c r="AB73" s="15" t="e">
        <f t="shared" si="10"/>
        <v>#DIV/0!</v>
      </c>
      <c r="AC73" s="15" t="e">
        <f t="shared" si="11"/>
        <v>#DIV/0!</v>
      </c>
    </row>
    <row r="74" spans="1:29" s="1" customFormat="1" x14ac:dyDescent="0.25">
      <c r="A74" s="24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5" t="s">
        <v>12</v>
      </c>
      <c r="J74" s="15" t="s">
        <v>12</v>
      </c>
      <c r="K74" s="15" t="s">
        <v>12</v>
      </c>
      <c r="L74" s="15" t="e">
        <f t="shared" si="6"/>
        <v>#DIV/0!</v>
      </c>
      <c r="M74" s="15" t="e">
        <f t="shared" si="7"/>
        <v>#DIV/0!</v>
      </c>
      <c r="N74" s="15" t="e">
        <f t="shared" si="8"/>
        <v>#DIV/0!</v>
      </c>
      <c r="O74" s="25"/>
      <c r="P74" s="24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5" t="e">
        <f t="shared" si="9"/>
        <v>#DIV/0!</v>
      </c>
      <c r="AB74" s="15" t="e">
        <f t="shared" si="10"/>
        <v>#DIV/0!</v>
      </c>
      <c r="AC74" s="15" t="e">
        <f t="shared" si="11"/>
        <v>#DIV/0!</v>
      </c>
    </row>
    <row r="75" spans="1:29" s="1" customFormat="1" x14ac:dyDescent="0.25">
      <c r="A75" s="24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25" t="s">
        <v>12</v>
      </c>
      <c r="J75" s="25" t="s">
        <v>12</v>
      </c>
      <c r="K75" s="25" t="s">
        <v>12</v>
      </c>
      <c r="L75" s="15" t="e">
        <f t="shared" si="6"/>
        <v>#DIV/0!</v>
      </c>
      <c r="M75" s="15" t="e">
        <f t="shared" si="7"/>
        <v>#DIV/0!</v>
      </c>
      <c r="N75" s="15" t="e">
        <f t="shared" si="8"/>
        <v>#DIV/0!</v>
      </c>
      <c r="O75" s="25"/>
      <c r="P75" s="24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5" t="e">
        <f t="shared" si="9"/>
        <v>#DIV/0!</v>
      </c>
      <c r="AB75" s="15" t="e">
        <f t="shared" si="10"/>
        <v>#DIV/0!</v>
      </c>
      <c r="AC75" s="15" t="e">
        <f t="shared" si="11"/>
        <v>#DIV/0!</v>
      </c>
    </row>
    <row r="76" spans="1:29" s="1" customFormat="1" x14ac:dyDescent="0.25">
      <c r="A76" s="24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5" t="s">
        <v>12</v>
      </c>
      <c r="J76" s="15" t="s">
        <v>12</v>
      </c>
      <c r="K76" s="15" t="s">
        <v>12</v>
      </c>
      <c r="L76" s="15" t="e">
        <f t="shared" si="6"/>
        <v>#DIV/0!</v>
      </c>
      <c r="M76" s="15" t="e">
        <f t="shared" si="7"/>
        <v>#DIV/0!</v>
      </c>
      <c r="N76" s="15" t="e">
        <f t="shared" si="8"/>
        <v>#DIV/0!</v>
      </c>
      <c r="O76" s="25"/>
      <c r="P76" s="24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16.489999999999998</v>
      </c>
      <c r="Y76" s="4">
        <v>16.510000000000002</v>
      </c>
      <c r="Z76" s="4">
        <v>16.489999999999998</v>
      </c>
      <c r="AA76" s="15">
        <f t="shared" si="9"/>
        <v>16.496666666666666</v>
      </c>
      <c r="AB76" s="15">
        <f t="shared" si="10"/>
        <v>1.154700538379432E-2</v>
      </c>
      <c r="AC76" s="15">
        <f t="shared" si="11"/>
        <v>6.9995991415200978E-2</v>
      </c>
    </row>
    <row r="77" spans="1:29" s="1" customFormat="1" x14ac:dyDescent="0.25">
      <c r="A77" s="24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5" t="s">
        <v>12</v>
      </c>
      <c r="J77" s="15" t="s">
        <v>12</v>
      </c>
      <c r="K77" s="15" t="s">
        <v>12</v>
      </c>
      <c r="L77" s="15" t="e">
        <f t="shared" si="6"/>
        <v>#DIV/0!</v>
      </c>
      <c r="M77" s="15" t="e">
        <f t="shared" si="7"/>
        <v>#DIV/0!</v>
      </c>
      <c r="N77" s="15" t="e">
        <f t="shared" si="8"/>
        <v>#DIV/0!</v>
      </c>
      <c r="O77" s="25"/>
      <c r="P77" s="24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6.31</v>
      </c>
      <c r="Y77" s="4">
        <v>6.29</v>
      </c>
      <c r="Z77" s="4">
        <v>6.27</v>
      </c>
      <c r="AA77" s="15">
        <f t="shared" si="9"/>
        <v>6.2899999999999991</v>
      </c>
      <c r="AB77" s="15">
        <f t="shared" si="10"/>
        <v>2.0000000000000018E-2</v>
      </c>
      <c r="AC77" s="15">
        <f t="shared" si="11"/>
        <v>0.31796502384737713</v>
      </c>
    </row>
    <row r="78" spans="1:29" s="1" customFormat="1" x14ac:dyDescent="0.25">
      <c r="A78" s="24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5" t="s">
        <v>12</v>
      </c>
      <c r="J78" s="15" t="s">
        <v>12</v>
      </c>
      <c r="K78" s="15" t="s">
        <v>12</v>
      </c>
      <c r="L78" s="15" t="e">
        <f t="shared" si="6"/>
        <v>#DIV/0!</v>
      </c>
      <c r="M78" s="15" t="e">
        <f t="shared" si="7"/>
        <v>#DIV/0!</v>
      </c>
      <c r="N78" s="15" t="e">
        <f t="shared" si="8"/>
        <v>#DIV/0!</v>
      </c>
      <c r="O78" s="25"/>
      <c r="P78" s="24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5" t="e">
        <f t="shared" si="9"/>
        <v>#DIV/0!</v>
      </c>
      <c r="AB78" s="15" t="e">
        <f t="shared" si="10"/>
        <v>#DIV/0!</v>
      </c>
      <c r="AC78" s="15" t="e">
        <f t="shared" si="11"/>
        <v>#DIV/0!</v>
      </c>
    </row>
    <row r="79" spans="1:29" s="1" customFormat="1" x14ac:dyDescent="0.25">
      <c r="A79" s="24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5" t="s">
        <v>12</v>
      </c>
      <c r="J79" s="15" t="s">
        <v>12</v>
      </c>
      <c r="K79" s="15" t="s">
        <v>12</v>
      </c>
      <c r="L79" s="15" t="e">
        <f t="shared" si="6"/>
        <v>#DIV/0!</v>
      </c>
      <c r="M79" s="15" t="e">
        <f t="shared" si="7"/>
        <v>#DIV/0!</v>
      </c>
      <c r="N79" s="15" t="e">
        <f t="shared" si="8"/>
        <v>#DIV/0!</v>
      </c>
      <c r="O79" s="25"/>
      <c r="P79" s="24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9.67</v>
      </c>
      <c r="Y79" s="4">
        <v>9.6999999999999993</v>
      </c>
      <c r="Z79" s="4">
        <v>9.69</v>
      </c>
      <c r="AA79" s="15">
        <f t="shared" si="9"/>
        <v>9.6866666666666656</v>
      </c>
      <c r="AB79" s="15">
        <f t="shared" si="10"/>
        <v>1.527525231651914E-2</v>
      </c>
      <c r="AC79" s="15">
        <f t="shared" si="11"/>
        <v>0.15769358895236554</v>
      </c>
    </row>
    <row r="80" spans="1:29" s="1" customFormat="1" x14ac:dyDescent="0.25">
      <c r="A80" s="24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5">
        <v>10.44</v>
      </c>
      <c r="J80" s="15">
        <v>10.41</v>
      </c>
      <c r="K80" s="15">
        <v>10.43</v>
      </c>
      <c r="L80" s="15">
        <f t="shared" si="6"/>
        <v>10.426666666666668</v>
      </c>
      <c r="M80" s="15">
        <f t="shared" si="7"/>
        <v>1.527525231651914E-2</v>
      </c>
      <c r="N80" s="15">
        <f t="shared" si="8"/>
        <v>0.14650178052927562</v>
      </c>
      <c r="O80" s="25"/>
      <c r="P80" s="24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10.41</v>
      </c>
      <c r="Y80" s="4">
        <v>10.43</v>
      </c>
      <c r="Z80" s="4">
        <v>10.42</v>
      </c>
      <c r="AA80" s="15">
        <f t="shared" si="9"/>
        <v>10.42</v>
      </c>
      <c r="AB80" s="15">
        <f t="shared" si="10"/>
        <v>9.9999999999997868E-3</v>
      </c>
      <c r="AC80" s="15">
        <f t="shared" si="11"/>
        <v>9.5969289827253237E-2</v>
      </c>
    </row>
    <row r="81" spans="1:29" s="1" customFormat="1" x14ac:dyDescent="0.25">
      <c r="A81" s="24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5" t="s">
        <v>12</v>
      </c>
      <c r="J81" s="15" t="s">
        <v>12</v>
      </c>
      <c r="K81" s="15" t="s">
        <v>12</v>
      </c>
      <c r="L81" s="15" t="e">
        <f t="shared" si="6"/>
        <v>#DIV/0!</v>
      </c>
      <c r="M81" s="15" t="e">
        <f t="shared" si="7"/>
        <v>#DIV/0!</v>
      </c>
      <c r="N81" s="15" t="e">
        <f t="shared" si="8"/>
        <v>#DIV/0!</v>
      </c>
      <c r="O81" s="25"/>
      <c r="P81" s="24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5" t="e">
        <f t="shared" si="9"/>
        <v>#DIV/0!</v>
      </c>
      <c r="AB81" s="15" t="e">
        <f t="shared" si="10"/>
        <v>#DIV/0!</v>
      </c>
      <c r="AC81" s="15" t="e">
        <f t="shared" si="11"/>
        <v>#DIV/0!</v>
      </c>
    </row>
    <row r="82" spans="1:29" s="1" customFormat="1" x14ac:dyDescent="0.25">
      <c r="A82" s="24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11" t="s">
        <v>12</v>
      </c>
      <c r="J82" s="11" t="s">
        <v>12</v>
      </c>
      <c r="K82" s="11" t="s">
        <v>12</v>
      </c>
      <c r="L82" s="15" t="e">
        <f t="shared" si="6"/>
        <v>#DIV/0!</v>
      </c>
      <c r="M82" s="15" t="e">
        <f t="shared" si="7"/>
        <v>#DIV/0!</v>
      </c>
      <c r="N82" s="15" t="e">
        <f t="shared" si="8"/>
        <v>#DIV/0!</v>
      </c>
      <c r="O82" s="25"/>
      <c r="P82" s="24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5.94</v>
      </c>
      <c r="Y82" s="4">
        <v>5.93</v>
      </c>
      <c r="Z82" s="4">
        <v>5.93</v>
      </c>
      <c r="AA82" s="15">
        <f t="shared" si="9"/>
        <v>5.9333333333333336</v>
      </c>
      <c r="AB82" s="15">
        <f t="shared" si="10"/>
        <v>5.7735026918966474E-3</v>
      </c>
      <c r="AC82" s="15">
        <f t="shared" si="11"/>
        <v>9.7306225144325506E-2</v>
      </c>
    </row>
    <row r="83" spans="1:29" s="1" customFormat="1" x14ac:dyDescent="0.25">
      <c r="A83" s="24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5">
        <v>8.2899999999999991</v>
      </c>
      <c r="J83" s="15">
        <v>8.2799999999999994</v>
      </c>
      <c r="K83" s="15">
        <v>8.2799999999999994</v>
      </c>
      <c r="L83" s="15">
        <f t="shared" si="6"/>
        <v>8.2833333333333332</v>
      </c>
      <c r="M83" s="15">
        <f t="shared" si="7"/>
        <v>5.7735026918961348E-3</v>
      </c>
      <c r="N83" s="15">
        <f t="shared" si="8"/>
        <v>6.9700233704983516E-2</v>
      </c>
      <c r="O83" s="25"/>
      <c r="P83" s="24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8.3000000000000007</v>
      </c>
      <c r="Y83" s="4">
        <v>8.31</v>
      </c>
      <c r="Z83" s="4">
        <v>8.31</v>
      </c>
      <c r="AA83" s="15">
        <f t="shared" si="9"/>
        <v>8.3066666666666666</v>
      </c>
      <c r="AB83" s="15">
        <f t="shared" si="10"/>
        <v>5.7735026918961348E-3</v>
      </c>
      <c r="AC83" s="15">
        <f t="shared" si="11"/>
        <v>6.9504446531654912E-2</v>
      </c>
    </row>
    <row r="84" spans="1:29" s="1" customFormat="1" x14ac:dyDescent="0.25">
      <c r="A84" s="24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5">
        <v>18.100000000000001</v>
      </c>
      <c r="J84" s="15">
        <v>18.079999999999998</v>
      </c>
      <c r="K84" s="15">
        <v>18.079999999999998</v>
      </c>
      <c r="L84" s="15">
        <f t="shared" si="6"/>
        <v>18.086666666666666</v>
      </c>
      <c r="M84" s="15">
        <f t="shared" si="7"/>
        <v>1.154700538379432E-2</v>
      </c>
      <c r="N84" s="15">
        <f t="shared" si="8"/>
        <v>6.3842639423853598E-2</v>
      </c>
      <c r="O84" s="25"/>
      <c r="P84" s="24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18.14</v>
      </c>
      <c r="Y84" s="4">
        <v>18.16</v>
      </c>
      <c r="Z84" s="4">
        <v>18.170000000000002</v>
      </c>
      <c r="AA84" s="15">
        <f t="shared" si="9"/>
        <v>18.156666666666666</v>
      </c>
      <c r="AB84" s="15">
        <f t="shared" si="10"/>
        <v>1.5275252316519916E-2</v>
      </c>
      <c r="AC84" s="15">
        <f t="shared" si="11"/>
        <v>8.4130267944849915E-2</v>
      </c>
    </row>
    <row r="85" spans="1:29" s="1" customFormat="1" x14ac:dyDescent="0.25">
      <c r="A85" s="24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5" t="s">
        <v>12</v>
      </c>
      <c r="J85" s="15" t="s">
        <v>12</v>
      </c>
      <c r="K85" s="15" t="s">
        <v>12</v>
      </c>
      <c r="L85" s="15" t="e">
        <f t="shared" si="6"/>
        <v>#DIV/0!</v>
      </c>
      <c r="M85" s="15" t="e">
        <f t="shared" si="7"/>
        <v>#DIV/0!</v>
      </c>
      <c r="N85" s="15" t="e">
        <f t="shared" si="8"/>
        <v>#DIV/0!</v>
      </c>
      <c r="O85" s="25"/>
      <c r="P85" s="24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19.11</v>
      </c>
      <c r="Y85" s="4">
        <v>19.11</v>
      </c>
      <c r="Z85" s="4">
        <v>19.100000000000001</v>
      </c>
      <c r="AA85" s="15">
        <f t="shared" si="9"/>
        <v>19.106666666666666</v>
      </c>
      <c r="AB85" s="15">
        <f t="shared" si="10"/>
        <v>5.7735026918951087E-3</v>
      </c>
      <c r="AC85" s="15">
        <f t="shared" si="11"/>
        <v>3.0217215763582217E-2</v>
      </c>
    </row>
    <row r="86" spans="1:29" s="1" customFormat="1" x14ac:dyDescent="0.25">
      <c r="A86" s="24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11" t="s">
        <v>12</v>
      </c>
      <c r="J86" s="11" t="s">
        <v>12</v>
      </c>
      <c r="K86" s="11" t="s">
        <v>12</v>
      </c>
      <c r="L86" s="15" t="e">
        <f t="shared" si="6"/>
        <v>#DIV/0!</v>
      </c>
      <c r="M86" s="15" t="e">
        <f t="shared" si="7"/>
        <v>#DIV/0!</v>
      </c>
      <c r="N86" s="15" t="e">
        <f t="shared" si="8"/>
        <v>#DIV/0!</v>
      </c>
      <c r="O86" s="25"/>
      <c r="P86" s="24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5" t="e">
        <f t="shared" si="9"/>
        <v>#DIV/0!</v>
      </c>
      <c r="AB86" s="15" t="e">
        <f t="shared" si="10"/>
        <v>#DIV/0!</v>
      </c>
      <c r="AC86" s="15" t="e">
        <f t="shared" si="11"/>
        <v>#DIV/0!</v>
      </c>
    </row>
    <row r="87" spans="1:29" s="1" customFormat="1" x14ac:dyDescent="0.25">
      <c r="A87" s="24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5">
        <v>13.42</v>
      </c>
      <c r="J87" s="15">
        <v>13.34</v>
      </c>
      <c r="K87" s="15">
        <v>13.31</v>
      </c>
      <c r="L87" s="15">
        <f t="shared" si="6"/>
        <v>13.356666666666667</v>
      </c>
      <c r="M87" s="15">
        <f t="shared" si="7"/>
        <v>5.6862407030773041E-2</v>
      </c>
      <c r="N87" s="15">
        <f t="shared" si="8"/>
        <v>0.42572303741532103</v>
      </c>
      <c r="O87" s="25"/>
      <c r="P87" s="24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5" t="e">
        <f t="shared" si="9"/>
        <v>#DIV/0!</v>
      </c>
      <c r="AB87" s="15" t="e">
        <f t="shared" si="10"/>
        <v>#DIV/0!</v>
      </c>
      <c r="AC87" s="15" t="e">
        <f t="shared" si="11"/>
        <v>#DIV/0!</v>
      </c>
    </row>
    <row r="88" spans="1:29" s="1" customFormat="1" x14ac:dyDescent="0.25">
      <c r="A88" s="24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5">
        <v>18.670000000000002</v>
      </c>
      <c r="J88" s="15">
        <v>18.670000000000002</v>
      </c>
      <c r="K88" s="15">
        <v>18.649999999999999</v>
      </c>
      <c r="L88" s="15">
        <f t="shared" si="6"/>
        <v>18.663333333333334</v>
      </c>
      <c r="M88" s="15">
        <f t="shared" si="7"/>
        <v>1.154700538379432E-2</v>
      </c>
      <c r="N88" s="15">
        <f t="shared" si="8"/>
        <v>6.1870005628474653E-2</v>
      </c>
      <c r="O88" s="25"/>
      <c r="P88" s="24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5" t="e">
        <f t="shared" si="9"/>
        <v>#DIV/0!</v>
      </c>
      <c r="AB88" s="15" t="e">
        <f t="shared" si="10"/>
        <v>#DIV/0!</v>
      </c>
      <c r="AC88" s="15" t="e">
        <f t="shared" si="11"/>
        <v>#DIV/0!</v>
      </c>
    </row>
    <row r="89" spans="1:29" s="1" customFormat="1" x14ac:dyDescent="0.25">
      <c r="A89" s="24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5">
        <v>16.57</v>
      </c>
      <c r="J89" s="15">
        <v>16.55</v>
      </c>
      <c r="K89" s="15">
        <v>16.54</v>
      </c>
      <c r="L89" s="15">
        <f t="shared" si="6"/>
        <v>16.553333333333335</v>
      </c>
      <c r="M89" s="15">
        <f t="shared" si="7"/>
        <v>1.5275252316519916E-2</v>
      </c>
      <c r="N89" s="15">
        <f t="shared" si="8"/>
        <v>9.227901117511024E-2</v>
      </c>
      <c r="O89" s="25"/>
      <c r="P89" s="24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5" t="e">
        <f t="shared" si="9"/>
        <v>#DIV/0!</v>
      </c>
      <c r="AB89" s="15" t="e">
        <f t="shared" si="10"/>
        <v>#DIV/0!</v>
      </c>
      <c r="AC89" s="15" t="e">
        <f t="shared" si="11"/>
        <v>#DIV/0!</v>
      </c>
    </row>
    <row r="90" spans="1:29" s="1" customFormat="1" x14ac:dyDescent="0.25">
      <c r="A90" s="24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5">
        <v>12.24</v>
      </c>
      <c r="J90" s="15">
        <v>12.22</v>
      </c>
      <c r="K90" s="15">
        <v>12.23</v>
      </c>
      <c r="L90" s="15">
        <f t="shared" si="6"/>
        <v>12.229999999999999</v>
      </c>
      <c r="M90" s="15">
        <f t="shared" si="7"/>
        <v>9.9999999999997868E-3</v>
      </c>
      <c r="N90" s="15">
        <f t="shared" si="8"/>
        <v>8.1766148814389109E-2</v>
      </c>
      <c r="O90" s="25"/>
      <c r="P90" s="24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5" t="e">
        <f t="shared" si="9"/>
        <v>#DIV/0!</v>
      </c>
      <c r="AB90" s="15" t="e">
        <f t="shared" si="10"/>
        <v>#DIV/0!</v>
      </c>
      <c r="AC90" s="15" t="e">
        <f t="shared" si="11"/>
        <v>#DIV/0!</v>
      </c>
    </row>
    <row r="91" spans="1:29" s="1" customFormat="1" x14ac:dyDescent="0.25">
      <c r="A91" s="24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5">
        <v>17.28</v>
      </c>
      <c r="J91" s="15">
        <v>17.260000000000002</v>
      </c>
      <c r="K91" s="15">
        <v>17.28</v>
      </c>
      <c r="L91" s="15">
        <f t="shared" si="6"/>
        <v>17.273333333333337</v>
      </c>
      <c r="M91" s="15">
        <f t="shared" si="7"/>
        <v>1.154700538379227E-2</v>
      </c>
      <c r="N91" s="15">
        <f t="shared" si="8"/>
        <v>6.6848738231140098E-2</v>
      </c>
      <c r="O91" s="25"/>
      <c r="P91" s="24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17.28</v>
      </c>
      <c r="Y91" s="4">
        <v>17.260000000000002</v>
      </c>
      <c r="Z91" s="4">
        <v>17.27</v>
      </c>
      <c r="AA91" s="15">
        <f t="shared" si="9"/>
        <v>17.27</v>
      </c>
      <c r="AB91" s="15">
        <f t="shared" si="10"/>
        <v>9.9999999999997868E-3</v>
      </c>
      <c r="AC91" s="15">
        <f t="shared" si="11"/>
        <v>5.7903879559929289E-2</v>
      </c>
    </row>
    <row r="92" spans="1:29" s="1" customFormat="1" x14ac:dyDescent="0.25">
      <c r="A92" s="24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5" t="s">
        <v>12</v>
      </c>
      <c r="J92" s="15" t="s">
        <v>12</v>
      </c>
      <c r="K92" s="15" t="s">
        <v>12</v>
      </c>
      <c r="L92" s="15" t="e">
        <f t="shared" si="6"/>
        <v>#DIV/0!</v>
      </c>
      <c r="M92" s="15" t="e">
        <f t="shared" si="7"/>
        <v>#DIV/0!</v>
      </c>
      <c r="N92" s="15" t="e">
        <f t="shared" si="8"/>
        <v>#DIV/0!</v>
      </c>
      <c r="O92" s="25"/>
      <c r="P92" s="24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5" t="e">
        <f t="shared" si="9"/>
        <v>#DIV/0!</v>
      </c>
      <c r="AB92" s="15" t="e">
        <f t="shared" si="10"/>
        <v>#DIV/0!</v>
      </c>
      <c r="AC92" s="15" t="e">
        <f t="shared" si="11"/>
        <v>#DIV/0!</v>
      </c>
    </row>
    <row r="93" spans="1:29" s="1" customFormat="1" x14ac:dyDescent="0.25">
      <c r="A93" s="24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5">
        <v>15.34</v>
      </c>
      <c r="J93" s="15">
        <v>15.33</v>
      </c>
      <c r="K93" s="15">
        <v>15.34</v>
      </c>
      <c r="L93" s="15">
        <f t="shared" si="6"/>
        <v>15.336666666666668</v>
      </c>
      <c r="M93" s="15">
        <f t="shared" si="7"/>
        <v>5.7735026918961348E-3</v>
      </c>
      <c r="N93" s="15">
        <f t="shared" si="8"/>
        <v>3.764509470916845E-2</v>
      </c>
      <c r="O93" s="25"/>
      <c r="P93" s="24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15.34</v>
      </c>
      <c r="Y93" s="4">
        <v>15.36</v>
      </c>
      <c r="Z93" s="4">
        <v>15.37</v>
      </c>
      <c r="AA93" s="15">
        <f t="shared" si="9"/>
        <v>15.356666666666667</v>
      </c>
      <c r="AB93" s="15">
        <f t="shared" si="10"/>
        <v>1.5275252316519142E-2</v>
      </c>
      <c r="AC93" s="15">
        <f t="shared" si="11"/>
        <v>9.9469843606593056E-2</v>
      </c>
    </row>
    <row r="94" spans="1:29" s="1" customFormat="1" x14ac:dyDescent="0.25">
      <c r="A94" s="24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11" t="s">
        <v>12</v>
      </c>
      <c r="J94" s="11" t="s">
        <v>12</v>
      </c>
      <c r="K94" s="11" t="s">
        <v>12</v>
      </c>
      <c r="L94" s="15" t="e">
        <f t="shared" si="6"/>
        <v>#DIV/0!</v>
      </c>
      <c r="M94" s="15" t="e">
        <f t="shared" si="7"/>
        <v>#DIV/0!</v>
      </c>
      <c r="N94" s="15" t="e">
        <f t="shared" si="8"/>
        <v>#DIV/0!</v>
      </c>
      <c r="O94" s="25"/>
      <c r="P94" s="24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5" t="e">
        <f t="shared" si="9"/>
        <v>#DIV/0!</v>
      </c>
      <c r="AB94" s="15" t="e">
        <f t="shared" si="10"/>
        <v>#DIV/0!</v>
      </c>
      <c r="AC94" s="15" t="e">
        <f t="shared" si="11"/>
        <v>#DIV/0!</v>
      </c>
    </row>
    <row r="95" spans="1:29" s="1" customFormat="1" x14ac:dyDescent="0.25">
      <c r="A95" s="24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5" t="s">
        <v>12</v>
      </c>
      <c r="J95" s="15" t="s">
        <v>12</v>
      </c>
      <c r="K95" s="15" t="s">
        <v>12</v>
      </c>
      <c r="L95" s="15" t="e">
        <f t="shared" si="6"/>
        <v>#DIV/0!</v>
      </c>
      <c r="M95" s="15" t="e">
        <f t="shared" si="7"/>
        <v>#DIV/0!</v>
      </c>
      <c r="N95" s="15" t="e">
        <f t="shared" si="8"/>
        <v>#DIV/0!</v>
      </c>
      <c r="O95" s="25"/>
      <c r="P95" s="24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5" t="e">
        <f t="shared" si="9"/>
        <v>#DIV/0!</v>
      </c>
      <c r="AB95" s="15" t="e">
        <f t="shared" si="10"/>
        <v>#DIV/0!</v>
      </c>
      <c r="AC95" s="15" t="e">
        <f t="shared" si="11"/>
        <v>#DIV/0!</v>
      </c>
    </row>
    <row r="96" spans="1:29" s="1" customFormat="1" x14ac:dyDescent="0.25">
      <c r="A96" s="24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5">
        <v>8.07</v>
      </c>
      <c r="J96" s="15">
        <v>8.06</v>
      </c>
      <c r="K96" s="15">
        <v>8.07</v>
      </c>
      <c r="L96" s="15">
        <f t="shared" si="6"/>
        <v>8.0666666666666682</v>
      </c>
      <c r="M96" s="15">
        <f t="shared" si="7"/>
        <v>5.7735026918961348E-3</v>
      </c>
      <c r="N96" s="15">
        <f t="shared" si="8"/>
        <v>7.1572347420200008E-2</v>
      </c>
      <c r="O96" s="25"/>
      <c r="P96" s="24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8.08</v>
      </c>
      <c r="Y96" s="4">
        <v>8.09</v>
      </c>
      <c r="Z96" s="4">
        <v>8.1</v>
      </c>
      <c r="AA96" s="15">
        <f t="shared" si="9"/>
        <v>8.0900000000000016</v>
      </c>
      <c r="AB96" s="15">
        <f t="shared" si="10"/>
        <v>9.9999999999997868E-3</v>
      </c>
      <c r="AC96" s="15">
        <f t="shared" si="11"/>
        <v>0.1236093943139652</v>
      </c>
    </row>
    <row r="97" spans="1:29" s="1" customFormat="1" x14ac:dyDescent="0.25">
      <c r="A97" s="24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11">
        <v>12.73</v>
      </c>
      <c r="J97" s="11">
        <v>12.73</v>
      </c>
      <c r="K97" s="11">
        <v>12.72</v>
      </c>
      <c r="L97" s="15">
        <f t="shared" si="6"/>
        <v>12.726666666666667</v>
      </c>
      <c r="M97" s="15">
        <f t="shared" si="7"/>
        <v>5.7735026918961348E-3</v>
      </c>
      <c r="N97" s="15">
        <f t="shared" si="8"/>
        <v>4.5365395693264546E-2</v>
      </c>
      <c r="O97" s="25"/>
      <c r="P97" s="24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12.75</v>
      </c>
      <c r="Y97" s="5">
        <v>12.74</v>
      </c>
      <c r="Z97" s="4">
        <v>12.77</v>
      </c>
      <c r="AA97" s="15">
        <f t="shared" si="9"/>
        <v>12.753333333333336</v>
      </c>
      <c r="AB97" s="15">
        <f t="shared" si="10"/>
        <v>1.527525231651914E-2</v>
      </c>
      <c r="AC97" s="15">
        <f t="shared" si="11"/>
        <v>0.11977458690422742</v>
      </c>
    </row>
    <row r="98" spans="1:29" s="1" customFormat="1" x14ac:dyDescent="0.25">
      <c r="A98" s="24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5">
        <v>9.16</v>
      </c>
      <c r="J98" s="15">
        <v>9.16</v>
      </c>
      <c r="K98" s="15">
        <v>9.17</v>
      </c>
      <c r="L98" s="15">
        <f t="shared" si="6"/>
        <v>9.163333333333334</v>
      </c>
      <c r="M98" s="15">
        <f t="shared" si="7"/>
        <v>5.7735026918961348E-3</v>
      </c>
      <c r="N98" s="15">
        <f t="shared" si="8"/>
        <v>6.3006577212398704E-2</v>
      </c>
      <c r="O98" s="25"/>
      <c r="P98" s="24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5" t="e">
        <f t="shared" si="9"/>
        <v>#DIV/0!</v>
      </c>
      <c r="AB98" s="15" t="e">
        <f t="shared" si="10"/>
        <v>#DIV/0!</v>
      </c>
      <c r="AC98" s="15" t="e">
        <f t="shared" si="11"/>
        <v>#DIV/0!</v>
      </c>
    </row>
    <row r="99" spans="1:29" s="1" customFormat="1" x14ac:dyDescent="0.25">
      <c r="A99" s="24">
        <v>5</v>
      </c>
      <c r="B99" s="2"/>
      <c r="C99" s="2"/>
      <c r="D99" s="2"/>
      <c r="E99" s="2"/>
      <c r="F99" s="2"/>
      <c r="G99" s="2"/>
      <c r="H99" s="5"/>
      <c r="I99" s="11"/>
      <c r="J99" s="11"/>
      <c r="K99" s="11"/>
      <c r="L99" s="15" t="e">
        <f t="shared" si="6"/>
        <v>#DIV/0!</v>
      </c>
      <c r="M99" s="15" t="e">
        <f t="shared" si="7"/>
        <v>#DIV/0!</v>
      </c>
      <c r="N99" s="15" t="e">
        <f t="shared" si="8"/>
        <v>#DIV/0!</v>
      </c>
      <c r="O99" s="25"/>
      <c r="P99" s="24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5" t="e">
        <f t="shared" si="9"/>
        <v>#DIV/0!</v>
      </c>
      <c r="AB99" s="15" t="e">
        <f t="shared" si="10"/>
        <v>#DIV/0!</v>
      </c>
      <c r="AC99" s="15" t="e">
        <f t="shared" si="11"/>
        <v>#DIV/0!</v>
      </c>
    </row>
    <row r="100" spans="1:29" s="1" customFormat="1" x14ac:dyDescent="0.25">
      <c r="A100" s="24">
        <v>6</v>
      </c>
      <c r="B100" s="2"/>
      <c r="C100" s="2"/>
      <c r="D100" s="2"/>
      <c r="E100" s="2"/>
      <c r="F100" s="2"/>
      <c r="G100" s="2"/>
      <c r="H100" s="5"/>
      <c r="I100" s="11"/>
      <c r="J100" s="11"/>
      <c r="K100" s="11"/>
      <c r="L100" s="15" t="e">
        <f t="shared" si="6"/>
        <v>#DIV/0!</v>
      </c>
      <c r="M100" s="15" t="e">
        <f t="shared" si="7"/>
        <v>#DIV/0!</v>
      </c>
      <c r="N100" s="15" t="e">
        <f t="shared" si="8"/>
        <v>#DIV/0!</v>
      </c>
      <c r="O100" s="25"/>
      <c r="P100" s="24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5" t="e">
        <f t="shared" si="9"/>
        <v>#DIV/0!</v>
      </c>
      <c r="AB100" s="15" t="e">
        <f t="shared" si="10"/>
        <v>#DIV/0!</v>
      </c>
      <c r="AC100" s="15" t="e">
        <f t="shared" si="11"/>
        <v>#DIV/0!</v>
      </c>
    </row>
    <row r="101" spans="1:29" s="1" customFormat="1" x14ac:dyDescent="0.25">
      <c r="A101" s="24">
        <v>7</v>
      </c>
      <c r="B101" s="2"/>
      <c r="C101" s="2"/>
      <c r="D101" s="2"/>
      <c r="E101" s="2"/>
      <c r="F101" s="2"/>
      <c r="G101" s="2"/>
      <c r="H101" s="5"/>
      <c r="I101" s="15"/>
      <c r="J101" s="15"/>
      <c r="K101" s="15"/>
      <c r="L101" s="15" t="e">
        <f t="shared" si="6"/>
        <v>#DIV/0!</v>
      </c>
      <c r="M101" s="15" t="e">
        <f t="shared" si="7"/>
        <v>#DIV/0!</v>
      </c>
      <c r="N101" s="15" t="e">
        <f t="shared" si="8"/>
        <v>#DIV/0!</v>
      </c>
      <c r="O101" s="25"/>
      <c r="P101" s="24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5" t="e">
        <f t="shared" si="9"/>
        <v>#DIV/0!</v>
      </c>
      <c r="AB101" s="15" t="e">
        <f t="shared" si="10"/>
        <v>#DIV/0!</v>
      </c>
      <c r="AC101" s="15" t="e">
        <f t="shared" si="11"/>
        <v>#DIV/0!</v>
      </c>
    </row>
    <row r="102" spans="1:29" s="1" customFormat="1" x14ac:dyDescent="0.25">
      <c r="A102" s="24">
        <v>8</v>
      </c>
      <c r="B102" s="2"/>
      <c r="C102" s="2"/>
      <c r="D102" s="2"/>
      <c r="E102" s="2"/>
      <c r="F102" s="2"/>
      <c r="G102" s="2"/>
      <c r="H102" s="5"/>
      <c r="I102" s="15"/>
      <c r="J102" s="15"/>
      <c r="K102" s="15"/>
      <c r="L102" s="15" t="e">
        <f t="shared" si="6"/>
        <v>#DIV/0!</v>
      </c>
      <c r="M102" s="15" t="e">
        <f t="shared" si="7"/>
        <v>#DIV/0!</v>
      </c>
      <c r="N102" s="15" t="e">
        <f t="shared" si="8"/>
        <v>#DIV/0!</v>
      </c>
      <c r="O102" s="25"/>
      <c r="P102" s="24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5" t="e">
        <f t="shared" si="9"/>
        <v>#DIV/0!</v>
      </c>
      <c r="AB102" s="15" t="e">
        <f t="shared" si="10"/>
        <v>#DIV/0!</v>
      </c>
      <c r="AC102" s="15" t="e">
        <f t="shared" si="11"/>
        <v>#DIV/0!</v>
      </c>
    </row>
    <row r="103" spans="1:29" s="1" customFormat="1" x14ac:dyDescent="0.25">
      <c r="A103" s="24">
        <v>9</v>
      </c>
      <c r="B103" s="2"/>
      <c r="C103" s="2"/>
      <c r="D103" s="2"/>
      <c r="E103" s="2"/>
      <c r="F103" s="2"/>
      <c r="G103" s="2"/>
      <c r="H103" s="5"/>
      <c r="I103" s="15"/>
      <c r="J103" s="15"/>
      <c r="K103" s="15"/>
      <c r="L103" s="15" t="e">
        <f t="shared" si="6"/>
        <v>#DIV/0!</v>
      </c>
      <c r="M103" s="15" t="e">
        <f t="shared" si="7"/>
        <v>#DIV/0!</v>
      </c>
      <c r="N103" s="15" t="e">
        <f t="shared" si="8"/>
        <v>#DIV/0!</v>
      </c>
      <c r="O103" s="25"/>
      <c r="P103" s="24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5" t="e">
        <f t="shared" si="9"/>
        <v>#DIV/0!</v>
      </c>
      <c r="AB103" s="15" t="e">
        <f t="shared" si="10"/>
        <v>#DIV/0!</v>
      </c>
      <c r="AC103" s="15" t="e">
        <f t="shared" si="11"/>
        <v>#DIV/0!</v>
      </c>
    </row>
    <row r="104" spans="1:29" s="1" customFormat="1" x14ac:dyDescent="0.25">
      <c r="A104" s="24">
        <v>10</v>
      </c>
      <c r="B104" s="2"/>
      <c r="C104" s="2"/>
      <c r="D104" s="2"/>
      <c r="E104" s="2"/>
      <c r="F104" s="2"/>
      <c r="G104" s="2"/>
      <c r="H104" s="5"/>
      <c r="I104" s="15"/>
      <c r="J104" s="15"/>
      <c r="K104" s="15"/>
      <c r="L104" s="15" t="e">
        <f t="shared" si="6"/>
        <v>#DIV/0!</v>
      </c>
      <c r="M104" s="15" t="e">
        <f t="shared" si="7"/>
        <v>#DIV/0!</v>
      </c>
      <c r="N104" s="15" t="e">
        <f t="shared" si="8"/>
        <v>#DIV/0!</v>
      </c>
      <c r="O104" s="25"/>
      <c r="P104" s="24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5" t="e">
        <f t="shared" si="9"/>
        <v>#DIV/0!</v>
      </c>
      <c r="AB104" s="15" t="e">
        <f t="shared" si="10"/>
        <v>#DIV/0!</v>
      </c>
      <c r="AC104" s="15" t="e">
        <f t="shared" si="11"/>
        <v>#DIV/0!</v>
      </c>
    </row>
    <row r="105" spans="1:29" s="1" customFormat="1" x14ac:dyDescent="0.25">
      <c r="A105" s="24">
        <v>11</v>
      </c>
      <c r="B105" s="2"/>
      <c r="C105" s="2"/>
      <c r="D105" s="2"/>
      <c r="E105" s="2"/>
      <c r="F105" s="2"/>
      <c r="G105" s="2"/>
      <c r="H105" s="5"/>
      <c r="I105" s="15"/>
      <c r="J105" s="15"/>
      <c r="K105" s="15"/>
      <c r="L105" s="15" t="e">
        <f t="shared" si="6"/>
        <v>#DIV/0!</v>
      </c>
      <c r="M105" s="15" t="e">
        <f t="shared" si="7"/>
        <v>#DIV/0!</v>
      </c>
      <c r="N105" s="15" t="e">
        <f t="shared" si="8"/>
        <v>#DIV/0!</v>
      </c>
      <c r="O105" s="25"/>
      <c r="P105" s="24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5" t="e">
        <f t="shared" si="9"/>
        <v>#DIV/0!</v>
      </c>
      <c r="AB105" s="15" t="e">
        <f t="shared" si="10"/>
        <v>#DIV/0!</v>
      </c>
      <c r="AC105" s="15" t="e">
        <f t="shared" si="11"/>
        <v>#DIV/0!</v>
      </c>
    </row>
    <row r="106" spans="1:29" s="1" customFormat="1" x14ac:dyDescent="0.25">
      <c r="A106" s="24">
        <v>12</v>
      </c>
      <c r="B106" s="2"/>
      <c r="C106" s="2"/>
      <c r="D106" s="2"/>
      <c r="E106" s="2"/>
      <c r="F106" s="2"/>
      <c r="G106" s="2"/>
      <c r="H106" s="5"/>
      <c r="I106" s="15"/>
      <c r="J106" s="15"/>
      <c r="K106" s="15"/>
      <c r="L106" s="15" t="e">
        <f t="shared" si="6"/>
        <v>#DIV/0!</v>
      </c>
      <c r="M106" s="15" t="e">
        <f t="shared" si="7"/>
        <v>#DIV/0!</v>
      </c>
      <c r="N106" s="15" t="e">
        <f t="shared" si="8"/>
        <v>#DIV/0!</v>
      </c>
      <c r="O106" s="25"/>
      <c r="P106" s="24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5" t="e">
        <f t="shared" si="9"/>
        <v>#DIV/0!</v>
      </c>
      <c r="AB106" s="15" t="e">
        <f t="shared" si="10"/>
        <v>#DIV/0!</v>
      </c>
      <c r="AC106" s="15" t="e">
        <f t="shared" si="11"/>
        <v>#DIV/0!</v>
      </c>
    </row>
    <row r="107" spans="1:29" s="1" customFormat="1" x14ac:dyDescent="0.25">
      <c r="A107" s="24">
        <v>1</v>
      </c>
      <c r="B107" s="2"/>
      <c r="C107" s="2"/>
      <c r="D107" s="2"/>
      <c r="E107" s="2"/>
      <c r="F107" s="2"/>
      <c r="G107" s="2"/>
      <c r="H107" s="5"/>
      <c r="I107" s="15"/>
      <c r="J107" s="15"/>
      <c r="K107" s="15"/>
      <c r="L107" s="15" t="e">
        <f t="shared" si="6"/>
        <v>#DIV/0!</v>
      </c>
      <c r="M107" s="15" t="e">
        <f t="shared" si="7"/>
        <v>#DIV/0!</v>
      </c>
      <c r="N107" s="15" t="e">
        <f t="shared" si="8"/>
        <v>#DIV/0!</v>
      </c>
      <c r="O107" s="25"/>
      <c r="P107" s="24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5" t="e">
        <f t="shared" si="9"/>
        <v>#DIV/0!</v>
      </c>
      <c r="AB107" s="15" t="e">
        <f t="shared" si="10"/>
        <v>#DIV/0!</v>
      </c>
      <c r="AC107" s="15" t="e">
        <f t="shared" si="11"/>
        <v>#DIV/0!</v>
      </c>
    </row>
    <row r="108" spans="1:29" s="1" customFormat="1" x14ac:dyDescent="0.25">
      <c r="A108" s="24">
        <v>2</v>
      </c>
      <c r="B108" s="2"/>
      <c r="C108" s="2"/>
      <c r="D108" s="2"/>
      <c r="E108" s="2"/>
      <c r="F108" s="2"/>
      <c r="G108" s="2"/>
      <c r="H108" s="5"/>
      <c r="I108" s="15"/>
      <c r="J108" s="15"/>
      <c r="K108" s="15"/>
      <c r="L108" s="15" t="e">
        <f t="shared" si="6"/>
        <v>#DIV/0!</v>
      </c>
      <c r="M108" s="15" t="e">
        <f t="shared" si="7"/>
        <v>#DIV/0!</v>
      </c>
      <c r="N108" s="15" t="e">
        <f t="shared" si="8"/>
        <v>#DIV/0!</v>
      </c>
      <c r="O108" s="25"/>
      <c r="P108" s="24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5" t="e">
        <f t="shared" si="9"/>
        <v>#DIV/0!</v>
      </c>
      <c r="AB108" s="15" t="e">
        <f t="shared" si="10"/>
        <v>#DIV/0!</v>
      </c>
      <c r="AC108" s="15" t="e">
        <f t="shared" si="11"/>
        <v>#DIV/0!</v>
      </c>
    </row>
    <row r="109" spans="1:29" s="1" customFormat="1" x14ac:dyDescent="0.25">
      <c r="A109" s="24">
        <v>3</v>
      </c>
      <c r="B109" s="2"/>
      <c r="C109" s="2"/>
      <c r="D109" s="2"/>
      <c r="E109" s="2"/>
      <c r="F109" s="2"/>
      <c r="G109" s="2"/>
      <c r="H109" s="5"/>
      <c r="I109" s="11"/>
      <c r="J109" s="15"/>
      <c r="K109" s="15"/>
      <c r="L109" s="15" t="e">
        <f t="shared" si="6"/>
        <v>#DIV/0!</v>
      </c>
      <c r="M109" s="15" t="e">
        <f t="shared" si="7"/>
        <v>#DIV/0!</v>
      </c>
      <c r="N109" s="15" t="e">
        <f t="shared" si="8"/>
        <v>#DIV/0!</v>
      </c>
      <c r="O109" s="25"/>
      <c r="P109" s="24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5" t="e">
        <f t="shared" si="9"/>
        <v>#DIV/0!</v>
      </c>
      <c r="AB109" s="15" t="e">
        <f t="shared" si="10"/>
        <v>#DIV/0!</v>
      </c>
      <c r="AC109" s="15" t="e">
        <f t="shared" si="11"/>
        <v>#DIV/0!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5"/>
      <c r="J110" s="11"/>
      <c r="K110" s="11"/>
      <c r="L110" s="15" t="e">
        <f t="shared" si="6"/>
        <v>#DIV/0!</v>
      </c>
      <c r="M110" s="15" t="e">
        <f t="shared" si="7"/>
        <v>#DIV/0!</v>
      </c>
      <c r="N110" s="15" t="e">
        <f t="shared" si="8"/>
        <v>#DIV/0!</v>
      </c>
      <c r="O110" s="25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5" t="e">
        <f t="shared" si="9"/>
        <v>#DIV/0!</v>
      </c>
      <c r="AB110" s="15" t="e">
        <f t="shared" si="10"/>
        <v>#DIV/0!</v>
      </c>
      <c r="AC110" s="15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5"/>
      <c r="J111" s="15"/>
      <c r="K111" s="15"/>
      <c r="L111" s="15" t="e">
        <f t="shared" si="6"/>
        <v>#DIV/0!</v>
      </c>
      <c r="M111" s="15" t="e">
        <f t="shared" si="7"/>
        <v>#DIV/0!</v>
      </c>
      <c r="N111" s="15" t="e">
        <f t="shared" si="8"/>
        <v>#DIV/0!</v>
      </c>
      <c r="O111" s="25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5" t="e">
        <f t="shared" si="9"/>
        <v>#DIV/0!</v>
      </c>
      <c r="AB111" s="15" t="e">
        <f t="shared" si="10"/>
        <v>#DIV/0!</v>
      </c>
      <c r="AC111" s="15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11"/>
      <c r="J112" s="11"/>
      <c r="K112" s="11"/>
      <c r="L112" s="15" t="e">
        <f t="shared" si="6"/>
        <v>#DIV/0!</v>
      </c>
      <c r="M112" s="15" t="e">
        <f t="shared" si="7"/>
        <v>#DIV/0!</v>
      </c>
      <c r="N112" s="15" t="e">
        <f t="shared" si="8"/>
        <v>#DIV/0!</v>
      </c>
      <c r="O112" s="25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5" t="e">
        <f t="shared" si="9"/>
        <v>#DIV/0!</v>
      </c>
      <c r="AB112" s="15" t="e">
        <f t="shared" si="10"/>
        <v>#DIV/0!</v>
      </c>
      <c r="AC112" s="15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5"/>
      <c r="J113" s="15"/>
      <c r="K113" s="15"/>
      <c r="L113" s="15" t="e">
        <f t="shared" si="6"/>
        <v>#DIV/0!</v>
      </c>
      <c r="M113" s="15" t="e">
        <f t="shared" si="7"/>
        <v>#DIV/0!</v>
      </c>
      <c r="N113" s="15" t="e">
        <f t="shared" si="8"/>
        <v>#DIV/0!</v>
      </c>
      <c r="O113" s="25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5" t="e">
        <f t="shared" si="9"/>
        <v>#DIV/0!</v>
      </c>
      <c r="AB113" s="15" t="e">
        <f t="shared" si="10"/>
        <v>#DIV/0!</v>
      </c>
      <c r="AC113" s="15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5"/>
      <c r="J114" s="15"/>
      <c r="K114" s="15"/>
      <c r="L114" s="15" t="e">
        <f t="shared" si="6"/>
        <v>#DIV/0!</v>
      </c>
      <c r="M114" s="15" t="e">
        <f t="shared" si="7"/>
        <v>#DIV/0!</v>
      </c>
      <c r="N114" s="15" t="e">
        <f t="shared" si="8"/>
        <v>#DIV/0!</v>
      </c>
      <c r="O114" s="25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5" t="e">
        <f t="shared" si="9"/>
        <v>#DIV/0!</v>
      </c>
      <c r="AB114" s="15" t="e">
        <f t="shared" si="10"/>
        <v>#DIV/0!</v>
      </c>
      <c r="AC114" s="15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5"/>
      <c r="J115" s="15"/>
      <c r="K115" s="15"/>
      <c r="L115" s="15" t="e">
        <f t="shared" si="6"/>
        <v>#DIV/0!</v>
      </c>
      <c r="M115" s="15" t="e">
        <f t="shared" si="7"/>
        <v>#DIV/0!</v>
      </c>
      <c r="N115" s="15" t="e">
        <f t="shared" si="8"/>
        <v>#DIV/0!</v>
      </c>
      <c r="O115" s="25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5" t="e">
        <f t="shared" si="9"/>
        <v>#DIV/0!</v>
      </c>
      <c r="AB115" s="15" t="e">
        <f t="shared" si="10"/>
        <v>#DIV/0!</v>
      </c>
      <c r="AC115" s="15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5"/>
      <c r="J116" s="15"/>
      <c r="K116" s="15"/>
      <c r="L116" s="15" t="e">
        <f t="shared" si="6"/>
        <v>#DIV/0!</v>
      </c>
      <c r="M116" s="15" t="e">
        <f t="shared" si="7"/>
        <v>#DIV/0!</v>
      </c>
      <c r="N116" s="15" t="e">
        <f t="shared" si="8"/>
        <v>#DIV/0!</v>
      </c>
      <c r="O116" s="25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5" t="e">
        <f t="shared" si="9"/>
        <v>#DIV/0!</v>
      </c>
      <c r="AB116" s="15" t="e">
        <f t="shared" si="10"/>
        <v>#DIV/0!</v>
      </c>
      <c r="AC116" s="15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5"/>
      <c r="J117" s="15"/>
      <c r="K117" s="15"/>
      <c r="L117" s="15" t="e">
        <f t="shared" si="6"/>
        <v>#DIV/0!</v>
      </c>
      <c r="M117" s="15" t="e">
        <f t="shared" si="7"/>
        <v>#DIV/0!</v>
      </c>
      <c r="N117" s="15" t="e">
        <f t="shared" si="8"/>
        <v>#DIV/0!</v>
      </c>
      <c r="O117" s="25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5" t="e">
        <f t="shared" si="9"/>
        <v>#DIV/0!</v>
      </c>
      <c r="AB117" s="15" t="e">
        <f t="shared" si="10"/>
        <v>#DIV/0!</v>
      </c>
      <c r="AC117" s="15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5"/>
      <c r="J118" s="15"/>
      <c r="K118" s="15"/>
      <c r="L118" s="15" t="e">
        <f t="shared" si="6"/>
        <v>#DIV/0!</v>
      </c>
      <c r="M118" s="15" t="e">
        <f t="shared" si="7"/>
        <v>#DIV/0!</v>
      </c>
      <c r="N118" s="15" t="e">
        <f t="shared" si="8"/>
        <v>#DIV/0!</v>
      </c>
      <c r="O118" s="25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5" t="e">
        <f t="shared" si="9"/>
        <v>#DIV/0!</v>
      </c>
      <c r="AB118" s="15" t="e">
        <f t="shared" si="10"/>
        <v>#DIV/0!</v>
      </c>
      <c r="AC118" s="15" t="e">
        <f t="shared" si="11"/>
        <v>#DIV/0!</v>
      </c>
    </row>
    <row r="119" spans="1:29" s="1" customFormat="1" ht="14.65" customHeight="1" x14ac:dyDescent="0.25">
      <c r="A119" s="36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1.1100000000000001</v>
      </c>
      <c r="J119" s="20">
        <v>1.1299999999999999</v>
      </c>
      <c r="K119" s="20">
        <v>1.1200000000000001</v>
      </c>
      <c r="L119" s="15">
        <v>0.73333333333333339</v>
      </c>
      <c r="M119" s="15">
        <f t="shared" si="7"/>
        <v>9.9999999999998979E-3</v>
      </c>
      <c r="N119" s="15">
        <f t="shared" si="8"/>
        <v>1.3636363636363495</v>
      </c>
      <c r="O119" s="25"/>
      <c r="P119" s="36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24" t="s">
        <v>4</v>
      </c>
      <c r="X119" s="25"/>
      <c r="Y119" s="20"/>
      <c r="Z119" s="20"/>
      <c r="AA119" s="15" t="e">
        <f t="shared" si="9"/>
        <v>#DIV/0!</v>
      </c>
      <c r="AB119" s="15" t="e">
        <f t="shared" si="10"/>
        <v>#DIV/0!</v>
      </c>
      <c r="AC119" s="15" t="e">
        <f t="shared" si="11"/>
        <v>#DIV/0!</v>
      </c>
    </row>
    <row r="120" spans="1:29" s="1" customFormat="1" x14ac:dyDescent="0.25">
      <c r="A120" s="36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1.1399999999999999</v>
      </c>
      <c r="J120" s="20">
        <v>1.18</v>
      </c>
      <c r="K120" s="20">
        <v>1.1599999999999999</v>
      </c>
      <c r="L120" s="15">
        <v>0.77333333333333343</v>
      </c>
      <c r="M120" s="15">
        <f t="shared" si="7"/>
        <v>2.0000000000000018E-2</v>
      </c>
      <c r="N120" s="15">
        <f t="shared" si="8"/>
        <v>2.586206896551726</v>
      </c>
      <c r="O120" s="25"/>
      <c r="P120" s="36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24" t="s">
        <v>4</v>
      </c>
      <c r="X120" s="25">
        <v>1.19</v>
      </c>
      <c r="Y120" s="20">
        <v>1.17</v>
      </c>
      <c r="Z120" s="20">
        <v>1.17</v>
      </c>
      <c r="AA120" s="15">
        <f t="shared" si="9"/>
        <v>1.1766666666666665</v>
      </c>
      <c r="AB120" s="15">
        <f t="shared" si="10"/>
        <v>1.1547005383792525E-2</v>
      </c>
      <c r="AC120" s="15">
        <f t="shared" si="11"/>
        <v>0.98133190230531386</v>
      </c>
    </row>
    <row r="121" spans="1:29" s="1" customFormat="1" x14ac:dyDescent="0.25">
      <c r="A121" s="36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1.32</v>
      </c>
      <c r="J121" s="20">
        <v>1.35</v>
      </c>
      <c r="K121" s="20">
        <v>1.36</v>
      </c>
      <c r="L121" s="15">
        <v>0.89333333333333342</v>
      </c>
      <c r="M121" s="15">
        <f t="shared" si="7"/>
        <v>2.0816659994661344E-2</v>
      </c>
      <c r="N121" s="15">
        <f t="shared" si="8"/>
        <v>2.3302231337307475</v>
      </c>
      <c r="O121" s="25"/>
      <c r="P121" s="36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24" t="s">
        <v>4</v>
      </c>
      <c r="X121" s="25">
        <v>1.37</v>
      </c>
      <c r="Y121" s="20">
        <v>1.35</v>
      </c>
      <c r="Z121" s="20">
        <v>1.34</v>
      </c>
      <c r="AA121" s="15">
        <f t="shared" si="9"/>
        <v>1.3533333333333335</v>
      </c>
      <c r="AB121" s="15">
        <f t="shared" si="10"/>
        <v>1.527525231651948E-2</v>
      </c>
      <c r="AC121" s="15">
        <f t="shared" si="11"/>
        <v>1.1287132253585821</v>
      </c>
    </row>
    <row r="122" spans="1:29" s="1" customFormat="1" x14ac:dyDescent="0.25">
      <c r="A122" s="36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2.0299999999999998</v>
      </c>
      <c r="J122" s="20">
        <v>2.0499999999999998</v>
      </c>
      <c r="K122" s="20">
        <v>2.0499999999999998</v>
      </c>
      <c r="L122" s="15">
        <v>1.36</v>
      </c>
      <c r="M122" s="15">
        <f t="shared" si="7"/>
        <v>1.1547005383792526E-2</v>
      </c>
      <c r="N122" s="15">
        <f t="shared" si="8"/>
        <v>0.84904451351415622</v>
      </c>
      <c r="O122" s="25"/>
      <c r="P122" s="36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24" t="s">
        <v>4</v>
      </c>
      <c r="X122" s="25">
        <v>2.06</v>
      </c>
      <c r="Y122" s="20">
        <v>2.0499999999999998</v>
      </c>
      <c r="Z122" s="20">
        <v>2.0499999999999998</v>
      </c>
      <c r="AA122" s="15">
        <f t="shared" si="9"/>
        <v>2.0533333333333332</v>
      </c>
      <c r="AB122" s="15">
        <f t="shared" si="10"/>
        <v>5.7735026918963907E-3</v>
      </c>
      <c r="AC122" s="15">
        <f t="shared" si="11"/>
        <v>0.28117707915079826</v>
      </c>
    </row>
    <row r="123" spans="1:29" s="1" customFormat="1" x14ac:dyDescent="0.25">
      <c r="A123" s="36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4.29</v>
      </c>
      <c r="J123" s="20">
        <v>4.33</v>
      </c>
      <c r="K123" s="20">
        <v>4.32</v>
      </c>
      <c r="L123" s="15">
        <v>3.1733333333333333</v>
      </c>
      <c r="M123" s="15">
        <f t="shared" si="7"/>
        <v>2.0816659994661379E-2</v>
      </c>
      <c r="N123" s="15">
        <f t="shared" si="8"/>
        <v>0.65598718470571571</v>
      </c>
      <c r="O123" s="25"/>
      <c r="P123" s="36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24" t="s">
        <v>4</v>
      </c>
      <c r="X123" s="25">
        <v>4.34</v>
      </c>
      <c r="Y123" s="20">
        <v>4.33</v>
      </c>
      <c r="Z123" s="20">
        <v>4.32</v>
      </c>
      <c r="AA123" s="15">
        <f t="shared" si="9"/>
        <v>4.33</v>
      </c>
      <c r="AB123" s="15">
        <f t="shared" si="10"/>
        <v>9.9999999999997868E-3</v>
      </c>
      <c r="AC123" s="15">
        <f t="shared" si="11"/>
        <v>0.23094688221708512</v>
      </c>
    </row>
    <row r="124" spans="1:29" s="1" customFormat="1" x14ac:dyDescent="0.25">
      <c r="A124" s="36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5.89</v>
      </c>
      <c r="J124" s="20">
        <v>5.92</v>
      </c>
      <c r="K124" s="20">
        <v>5.92</v>
      </c>
      <c r="L124" s="15">
        <v>4.97</v>
      </c>
      <c r="M124" s="15">
        <f t="shared" si="7"/>
        <v>1.7320508075688915E-2</v>
      </c>
      <c r="N124" s="15">
        <f t="shared" si="8"/>
        <v>0.34850116852492791</v>
      </c>
      <c r="O124" s="25"/>
      <c r="P124" s="36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24" t="s">
        <v>4</v>
      </c>
      <c r="X124" s="25">
        <v>5.94</v>
      </c>
      <c r="Y124" s="20">
        <v>5.93</v>
      </c>
      <c r="Z124" s="20">
        <v>5.92</v>
      </c>
      <c r="AA124" s="15">
        <f t="shared" si="9"/>
        <v>5.93</v>
      </c>
      <c r="AB124" s="15">
        <f t="shared" si="10"/>
        <v>1.0000000000000231E-2</v>
      </c>
      <c r="AC124" s="15">
        <f t="shared" si="11"/>
        <v>0.16863406408094825</v>
      </c>
    </row>
    <row r="125" spans="1:29" s="1" customFormat="1" x14ac:dyDescent="0.25">
      <c r="A125" s="36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7.05</v>
      </c>
      <c r="J125" s="20">
        <v>7.08</v>
      </c>
      <c r="K125" s="20">
        <v>7.07</v>
      </c>
      <c r="L125" s="15">
        <v>6.163333333333334</v>
      </c>
      <c r="M125" s="15">
        <f t="shared" si="7"/>
        <v>1.5275252316519626E-2</v>
      </c>
      <c r="N125" s="15">
        <f t="shared" si="8"/>
        <v>0.24784076230156232</v>
      </c>
      <c r="O125" s="25"/>
      <c r="P125" s="36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24" t="s">
        <v>4</v>
      </c>
      <c r="X125" s="25">
        <v>7.1</v>
      </c>
      <c r="Y125" s="20">
        <v>7.08</v>
      </c>
      <c r="Z125" s="20">
        <v>7.08</v>
      </c>
      <c r="AA125" s="15">
        <f t="shared" si="9"/>
        <v>7.086666666666666</v>
      </c>
      <c r="AB125" s="15">
        <f t="shared" si="10"/>
        <v>1.154700538379227E-2</v>
      </c>
      <c r="AC125" s="15">
        <f t="shared" si="11"/>
        <v>0.16293986900929827</v>
      </c>
    </row>
    <row r="126" spans="1:29" s="1" customFormat="1" x14ac:dyDescent="0.25">
      <c r="A126" s="36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8.02</v>
      </c>
      <c r="J126" s="20">
        <v>8.0500000000000007</v>
      </c>
      <c r="K126" s="20">
        <v>8.0399999999999991</v>
      </c>
      <c r="L126" s="15">
        <v>7.1466666666666674</v>
      </c>
      <c r="M126" s="15">
        <f t="shared" si="7"/>
        <v>1.5275252316519916E-2</v>
      </c>
      <c r="N126" s="15">
        <f t="shared" si="8"/>
        <v>0.21373953801100626</v>
      </c>
      <c r="O126" s="25"/>
      <c r="P126" s="36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24" t="s">
        <v>4</v>
      </c>
      <c r="X126" s="25">
        <v>8.06</v>
      </c>
      <c r="Y126" s="20">
        <v>8.0500000000000007</v>
      </c>
      <c r="Z126" s="20">
        <v>8.0500000000000007</v>
      </c>
      <c r="AA126" s="15">
        <f t="shared" si="9"/>
        <v>8.0533333333333328</v>
      </c>
      <c r="AB126" s="15">
        <f t="shared" si="10"/>
        <v>5.7735026918961348E-3</v>
      </c>
      <c r="AC126" s="15">
        <f t="shared" si="11"/>
        <v>7.1690844684140762E-2</v>
      </c>
    </row>
    <row r="127" spans="1:29" s="1" customFormat="1" x14ac:dyDescent="0.25">
      <c r="A127" s="36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8.89</v>
      </c>
      <c r="J127" s="20">
        <v>8.92</v>
      </c>
      <c r="K127" s="20">
        <v>8.91</v>
      </c>
      <c r="L127" s="15">
        <v>8.0233333333333317</v>
      </c>
      <c r="M127" s="15">
        <f t="shared" si="7"/>
        <v>1.527525231651914E-2</v>
      </c>
      <c r="N127" s="15">
        <f t="shared" si="8"/>
        <v>0.1903853633134916</v>
      </c>
      <c r="O127" s="25"/>
      <c r="P127" s="36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24" t="s">
        <v>4</v>
      </c>
      <c r="X127" s="25">
        <v>8.94</v>
      </c>
      <c r="Y127" s="20">
        <v>8.93</v>
      </c>
      <c r="Z127" s="20">
        <v>8.92</v>
      </c>
      <c r="AA127" s="15">
        <f t="shared" si="9"/>
        <v>8.93</v>
      </c>
      <c r="AB127" s="15">
        <f t="shared" si="10"/>
        <v>9.9999999999997868E-3</v>
      </c>
      <c r="AC127" s="15">
        <f t="shared" si="11"/>
        <v>0.11198208286673894</v>
      </c>
    </row>
    <row r="128" spans="1:29" s="1" customFormat="1" x14ac:dyDescent="0.25">
      <c r="A128" s="36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9.7100000000000009</v>
      </c>
      <c r="J128" s="20">
        <v>9.74</v>
      </c>
      <c r="K128" s="20">
        <v>9.74</v>
      </c>
      <c r="L128" s="15">
        <v>8.8266666666666662</v>
      </c>
      <c r="M128" s="15">
        <f t="shared" si="7"/>
        <v>1.7320508075688405E-2</v>
      </c>
      <c r="N128" s="15">
        <f t="shared" si="8"/>
        <v>0.19622932109918889</v>
      </c>
      <c r="O128" s="25"/>
      <c r="P128" s="36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24" t="s">
        <v>4</v>
      </c>
      <c r="X128" s="25">
        <v>9.76</v>
      </c>
      <c r="Y128" s="20">
        <v>9.75</v>
      </c>
      <c r="Z128" s="20">
        <v>9.75</v>
      </c>
      <c r="AA128" s="15">
        <f t="shared" si="9"/>
        <v>9.7533333333333321</v>
      </c>
      <c r="AB128" s="15">
        <f t="shared" si="10"/>
        <v>5.7735026918961348E-3</v>
      </c>
      <c r="AC128" s="15">
        <f t="shared" si="11"/>
        <v>5.9195174558060178E-2</v>
      </c>
    </row>
    <row r="129" spans="1:29" s="1" customFormat="1" x14ac:dyDescent="0.25">
      <c r="A129" s="36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10.52</v>
      </c>
      <c r="J129" s="20">
        <v>10.55</v>
      </c>
      <c r="K129" s="20">
        <v>10.55</v>
      </c>
      <c r="L129" s="15">
        <v>9.6133333333333333</v>
      </c>
      <c r="M129" s="15">
        <f t="shared" si="7"/>
        <v>1.7320508075689429E-2</v>
      </c>
      <c r="N129" s="15">
        <f t="shared" si="8"/>
        <v>0.1801717206209025</v>
      </c>
      <c r="O129" s="25"/>
      <c r="P129" s="36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24" t="s">
        <v>4</v>
      </c>
      <c r="X129" s="25">
        <v>10.57</v>
      </c>
      <c r="Y129" s="20">
        <v>10.56</v>
      </c>
      <c r="Z129" s="20">
        <v>10.55</v>
      </c>
      <c r="AA129" s="15">
        <f t="shared" si="9"/>
        <v>10.56</v>
      </c>
      <c r="AB129" s="15">
        <f t="shared" si="10"/>
        <v>9.9999999999997868E-3</v>
      </c>
      <c r="AC129" s="15">
        <f t="shared" si="11"/>
        <v>9.469696969696767E-2</v>
      </c>
    </row>
    <row r="130" spans="1:29" s="1" customFormat="1" x14ac:dyDescent="0.25">
      <c r="A130" s="36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11.33</v>
      </c>
      <c r="J130" s="20">
        <v>11.36</v>
      </c>
      <c r="K130" s="20">
        <v>11.35</v>
      </c>
      <c r="L130" s="15">
        <v>10.39</v>
      </c>
      <c r="M130" s="15">
        <f t="shared" si="7"/>
        <v>1.527525231651914E-2</v>
      </c>
      <c r="N130" s="15">
        <f t="shared" si="8"/>
        <v>0.14701879034185891</v>
      </c>
      <c r="O130" s="25"/>
      <c r="P130" s="36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24" t="s">
        <v>4</v>
      </c>
      <c r="X130" s="25">
        <v>11.38</v>
      </c>
      <c r="Y130" s="20">
        <v>11.37</v>
      </c>
      <c r="Z130" s="20">
        <v>11.37</v>
      </c>
      <c r="AA130" s="15">
        <f t="shared" si="9"/>
        <v>11.373333333333333</v>
      </c>
      <c r="AB130" s="15">
        <f t="shared" si="10"/>
        <v>5.77350269189716E-3</v>
      </c>
      <c r="AC130" s="15">
        <f t="shared" si="11"/>
        <v>5.0763505497337283E-2</v>
      </c>
    </row>
    <row r="131" spans="1:29" s="1" customFormat="1" x14ac:dyDescent="0.25">
      <c r="A131" s="36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12.15</v>
      </c>
      <c r="J131" s="20">
        <v>12.18</v>
      </c>
      <c r="K131" s="20">
        <v>12.18</v>
      </c>
      <c r="L131" s="15">
        <v>11.163333333333332</v>
      </c>
      <c r="M131" s="15">
        <f t="shared" si="7"/>
        <v>1.7320508075688402E-2</v>
      </c>
      <c r="N131" s="15">
        <f t="shared" si="8"/>
        <v>0.15515534257111141</v>
      </c>
      <c r="O131" s="25"/>
      <c r="P131" s="36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24" t="s">
        <v>4</v>
      </c>
      <c r="X131" s="25">
        <v>12.2</v>
      </c>
      <c r="Y131" s="20">
        <v>12.19</v>
      </c>
      <c r="Z131" s="20">
        <v>12.18</v>
      </c>
      <c r="AA131" s="15">
        <f t="shared" si="9"/>
        <v>12.19</v>
      </c>
      <c r="AB131" s="15">
        <f t="shared" si="10"/>
        <v>9.9999999999997868E-3</v>
      </c>
      <c r="AC131" s="15">
        <f t="shared" si="11"/>
        <v>8.2034454470876025E-2</v>
      </c>
    </row>
    <row r="132" spans="1:29" s="1" customFormat="1" x14ac:dyDescent="0.25">
      <c r="A132" s="36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12.99</v>
      </c>
      <c r="J132" s="20">
        <v>13.02</v>
      </c>
      <c r="K132" s="20">
        <v>13.02</v>
      </c>
      <c r="L132" s="15">
        <v>11.949999999999998</v>
      </c>
      <c r="M132" s="15">
        <f t="shared" ref="M132:M138" si="12">STDEV(I132:K132)</f>
        <v>1.7320508075688402E-2</v>
      </c>
      <c r="N132" s="15">
        <f t="shared" ref="N132:N138" si="13">M132/L132*100</f>
        <v>0.14494149017312474</v>
      </c>
      <c r="O132" s="25"/>
      <c r="P132" s="36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24" t="s">
        <v>4</v>
      </c>
      <c r="X132" s="25">
        <v>13.04</v>
      </c>
      <c r="Y132" s="20">
        <v>13.03</v>
      </c>
      <c r="Z132" s="20">
        <v>13.02</v>
      </c>
      <c r="AA132" s="15">
        <f t="shared" ref="AA132:AA138" si="14">AVERAGE(X132:Z132)</f>
        <v>13.030000000000001</v>
      </c>
      <c r="AB132" s="15">
        <f t="shared" ref="AB132:AB138" si="15">STDEV(X132:Z132)</f>
        <v>9.9999999999997868E-3</v>
      </c>
      <c r="AC132" s="15">
        <f t="shared" ref="AC132:AC138" si="16">AB132/AA132*100</f>
        <v>7.674597083652944E-2</v>
      </c>
    </row>
    <row r="133" spans="1:29" s="1" customFormat="1" x14ac:dyDescent="0.25">
      <c r="A133" s="36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13.84</v>
      </c>
      <c r="J133" s="20">
        <v>13.87</v>
      </c>
      <c r="K133" s="20">
        <v>13.87</v>
      </c>
      <c r="L133" s="15">
        <v>12.743333333333334</v>
      </c>
      <c r="M133" s="15">
        <f t="shared" si="12"/>
        <v>1.7320508075688402E-2</v>
      </c>
      <c r="N133" s="15">
        <f t="shared" si="13"/>
        <v>0.13591819049716244</v>
      </c>
      <c r="O133" s="25"/>
      <c r="P133" s="36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24" t="s">
        <v>4</v>
      </c>
      <c r="X133" s="25">
        <v>13.9</v>
      </c>
      <c r="Y133" s="20">
        <v>13.88</v>
      </c>
      <c r="Z133" s="20">
        <v>13.87</v>
      </c>
      <c r="AA133" s="15">
        <f t="shared" si="14"/>
        <v>13.883333333333333</v>
      </c>
      <c r="AB133" s="15">
        <f t="shared" si="15"/>
        <v>1.5275252316519917E-2</v>
      </c>
      <c r="AC133" s="15">
        <f t="shared" si="16"/>
        <v>0.11002582700974731</v>
      </c>
    </row>
    <row r="134" spans="1:29" s="1" customFormat="1" x14ac:dyDescent="0.25">
      <c r="A134" s="36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14.7</v>
      </c>
      <c r="J134" s="20">
        <v>14.73</v>
      </c>
      <c r="K134" s="20">
        <v>14.72</v>
      </c>
      <c r="L134" s="15">
        <v>13.543333333333331</v>
      </c>
      <c r="M134" s="15">
        <f t="shared" si="12"/>
        <v>1.527525231652011E-2</v>
      </c>
      <c r="N134" s="15">
        <f t="shared" si="13"/>
        <v>0.11278798166271312</v>
      </c>
      <c r="O134" s="25"/>
      <c r="P134" s="36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24" t="s">
        <v>4</v>
      </c>
      <c r="X134" s="25">
        <v>14.75</v>
      </c>
      <c r="Y134" s="20">
        <v>14.73</v>
      </c>
      <c r="Z134" s="20">
        <v>14.72</v>
      </c>
      <c r="AA134" s="15">
        <f t="shared" si="14"/>
        <v>14.733333333333334</v>
      </c>
      <c r="AB134" s="15">
        <f t="shared" si="15"/>
        <v>1.527525231651914E-2</v>
      </c>
      <c r="AC134" s="15">
        <f t="shared" si="16"/>
        <v>0.10367818314379507</v>
      </c>
    </row>
    <row r="135" spans="1:29" s="1" customFormat="1" x14ac:dyDescent="0.25">
      <c r="A135" s="36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15.54</v>
      </c>
      <c r="J135" s="20">
        <v>15.57</v>
      </c>
      <c r="K135" s="20">
        <v>15.57</v>
      </c>
      <c r="L135" s="15">
        <v>14.33</v>
      </c>
      <c r="M135" s="15">
        <f t="shared" si="12"/>
        <v>1.7320508075689429E-2</v>
      </c>
      <c r="N135" s="15">
        <f t="shared" si="13"/>
        <v>0.12086886305435748</v>
      </c>
      <c r="O135" s="25"/>
      <c r="P135" s="36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24" t="s">
        <v>4</v>
      </c>
      <c r="X135" s="25">
        <v>15.59</v>
      </c>
      <c r="Y135" s="20">
        <v>15.57</v>
      </c>
      <c r="Z135" s="20">
        <v>15.55</v>
      </c>
      <c r="AA135" s="15">
        <f t="shared" si="14"/>
        <v>15.57</v>
      </c>
      <c r="AB135" s="15">
        <f t="shared" si="15"/>
        <v>1.9999999999999574E-2</v>
      </c>
      <c r="AC135" s="15">
        <f t="shared" si="16"/>
        <v>0.12845215157353612</v>
      </c>
    </row>
    <row r="136" spans="1:29" s="1" customFormat="1" x14ac:dyDescent="0.25">
      <c r="A136" s="36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16.350000000000001</v>
      </c>
      <c r="J136" s="20">
        <v>16.38</v>
      </c>
      <c r="K136" s="20">
        <v>16.37</v>
      </c>
      <c r="L136" s="15">
        <v>15.096666666666666</v>
      </c>
      <c r="M136" s="15">
        <f t="shared" si="12"/>
        <v>1.5275252316518365E-2</v>
      </c>
      <c r="N136" s="15">
        <f t="shared" si="13"/>
        <v>0.10118294755918547</v>
      </c>
      <c r="O136" s="25"/>
      <c r="P136" s="36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24" t="s">
        <v>4</v>
      </c>
      <c r="X136" s="25">
        <v>16.39</v>
      </c>
      <c r="Y136" s="20">
        <v>16.37</v>
      </c>
      <c r="Z136" s="20">
        <v>16.36</v>
      </c>
      <c r="AA136" s="15">
        <f t="shared" si="14"/>
        <v>16.373333333333335</v>
      </c>
      <c r="AB136" s="15">
        <f t="shared" si="15"/>
        <v>1.5275252316519916E-2</v>
      </c>
      <c r="AC136" s="15">
        <f t="shared" si="16"/>
        <v>9.3293479131839871E-2</v>
      </c>
    </row>
    <row r="137" spans="1:29" s="1" customFormat="1" x14ac:dyDescent="0.25">
      <c r="A137" s="36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17.09</v>
      </c>
      <c r="J137" s="20">
        <v>17.12</v>
      </c>
      <c r="K137" s="20">
        <v>17.12</v>
      </c>
      <c r="L137" s="15">
        <v>15.836666666666666</v>
      </c>
      <c r="M137" s="15">
        <f t="shared" si="12"/>
        <v>1.7320508075689429E-2</v>
      </c>
      <c r="N137" s="15">
        <f t="shared" si="13"/>
        <v>0.1093696573922717</v>
      </c>
      <c r="O137" s="25"/>
      <c r="P137" s="36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24" t="s">
        <v>4</v>
      </c>
      <c r="X137" s="25">
        <v>17.13</v>
      </c>
      <c r="Y137" s="20">
        <v>17.11</v>
      </c>
      <c r="Z137" s="20">
        <v>17.100000000000001</v>
      </c>
      <c r="AA137" s="15">
        <f t="shared" si="14"/>
        <v>17.113333333333333</v>
      </c>
      <c r="AB137" s="15">
        <f t="shared" si="15"/>
        <v>1.5275252316518365E-2</v>
      </c>
      <c r="AC137" s="15">
        <f t="shared" si="16"/>
        <v>8.9259362971474673E-2</v>
      </c>
    </row>
    <row r="138" spans="1:29" s="1" customFormat="1" x14ac:dyDescent="0.25">
      <c r="A138" s="36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11">
        <v>17.77</v>
      </c>
      <c r="J138" s="20">
        <v>17.79</v>
      </c>
      <c r="K138" s="20">
        <v>17.8</v>
      </c>
      <c r="L138" s="15">
        <v>16.510000000000002</v>
      </c>
      <c r="M138" s="15">
        <f t="shared" si="12"/>
        <v>1.5275252316519916E-2</v>
      </c>
      <c r="N138" s="15">
        <f t="shared" si="13"/>
        <v>9.252121330417877E-2</v>
      </c>
      <c r="O138" s="25"/>
      <c r="P138" s="36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24" t="s">
        <v>4</v>
      </c>
      <c r="X138" s="11">
        <v>17.809999999999999</v>
      </c>
      <c r="Y138" s="20">
        <v>17.8</v>
      </c>
      <c r="Z138" s="20">
        <v>17.78</v>
      </c>
      <c r="AA138" s="15">
        <f t="shared" si="14"/>
        <v>17.796666666666667</v>
      </c>
      <c r="AB138" s="15">
        <f t="shared" si="15"/>
        <v>1.5275252316518365E-2</v>
      </c>
      <c r="AC138" s="15">
        <f t="shared" si="16"/>
        <v>8.5832097676634383E-2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2"/>
  <sheetViews>
    <sheetView zoomScale="70" zoomScaleNormal="70" workbookViewId="0">
      <selection activeCell="X60" sqref="X60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22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2" t="s">
        <v>8</v>
      </c>
      <c r="I1" s="28" t="s">
        <v>361</v>
      </c>
      <c r="J1" s="29" t="s">
        <v>362</v>
      </c>
      <c r="K1" s="30" t="s">
        <v>363</v>
      </c>
      <c r="L1" s="14" t="s">
        <v>359</v>
      </c>
      <c r="M1" s="14" t="s">
        <v>0</v>
      </c>
      <c r="N1" s="14" t="s">
        <v>364</v>
      </c>
    </row>
    <row r="2" spans="1:14" x14ac:dyDescent="0.25">
      <c r="A2" s="40" t="s">
        <v>1795</v>
      </c>
      <c r="B2" s="2" t="s">
        <v>9</v>
      </c>
      <c r="C2" s="2" t="s">
        <v>10</v>
      </c>
      <c r="D2" s="2">
        <v>100</v>
      </c>
      <c r="E2" s="2">
        <v>173.01466426299999</v>
      </c>
      <c r="F2" s="2" t="s">
        <v>11</v>
      </c>
      <c r="G2" s="2">
        <v>-4.01</v>
      </c>
      <c r="H2" s="21" t="s">
        <v>4</v>
      </c>
      <c r="I2" s="25">
        <v>1.1399999999999999</v>
      </c>
      <c r="J2" s="25">
        <v>1.1100000000000001</v>
      </c>
      <c r="K2" s="20">
        <v>1.1299999999999999</v>
      </c>
      <c r="L2">
        <f t="shared" ref="L2:L21" si="0">AVERAGE(I2:K2)</f>
        <v>1.1266666666666667</v>
      </c>
      <c r="M2">
        <f t="shared" ref="M2:M21" si="1">STDEV(I2:K2)</f>
        <v>1.5275252316519359E-2</v>
      </c>
      <c r="N2">
        <f>M2/L2*100</f>
        <v>1.3557916257265703</v>
      </c>
    </row>
    <row r="3" spans="1:14" x14ac:dyDescent="0.25">
      <c r="A3" s="40"/>
      <c r="B3" s="2" t="s">
        <v>13</v>
      </c>
      <c r="C3" s="2" t="s">
        <v>14</v>
      </c>
      <c r="D3" s="2">
        <v>200</v>
      </c>
      <c r="E3" s="2">
        <v>187.030314328</v>
      </c>
      <c r="F3" s="2" t="s">
        <v>15</v>
      </c>
      <c r="G3" s="2">
        <v>-3.65</v>
      </c>
      <c r="H3" s="21" t="s">
        <v>4</v>
      </c>
      <c r="I3" s="25">
        <v>1.18</v>
      </c>
      <c r="J3" s="25">
        <v>1.1399999999999999</v>
      </c>
      <c r="K3" s="20">
        <v>1.18</v>
      </c>
      <c r="L3">
        <f t="shared" si="0"/>
        <v>1.1666666666666667</v>
      </c>
      <c r="M3">
        <f t="shared" si="1"/>
        <v>2.3094010767585049E-2</v>
      </c>
      <c r="N3">
        <f t="shared" ref="N3:N21" si="2">M3/L3*100</f>
        <v>1.9794866372215756</v>
      </c>
    </row>
    <row r="4" spans="1:14" x14ac:dyDescent="0.25">
      <c r="A4" s="40"/>
      <c r="B4" s="2" t="s">
        <v>16</v>
      </c>
      <c r="C4" s="2" t="s">
        <v>17</v>
      </c>
      <c r="D4" s="2">
        <v>300</v>
      </c>
      <c r="E4" s="2">
        <v>201.045964392</v>
      </c>
      <c r="F4" s="2" t="s">
        <v>18</v>
      </c>
      <c r="G4" s="2">
        <v>-3.13</v>
      </c>
      <c r="H4" s="21" t="s">
        <v>4</v>
      </c>
      <c r="I4" s="25">
        <v>1.38</v>
      </c>
      <c r="J4" s="25">
        <v>1.32</v>
      </c>
      <c r="K4" s="20">
        <v>1.35</v>
      </c>
      <c r="L4">
        <f t="shared" si="0"/>
        <v>1.3500000000000003</v>
      </c>
      <c r="M4">
        <f t="shared" si="1"/>
        <v>2.9999999999999916E-2</v>
      </c>
      <c r="N4">
        <f t="shared" si="2"/>
        <v>2.2222222222222152</v>
      </c>
    </row>
    <row r="5" spans="1:14" x14ac:dyDescent="0.25">
      <c r="A5" s="40"/>
      <c r="B5" s="2" t="s">
        <v>19</v>
      </c>
      <c r="C5" s="2" t="s">
        <v>20</v>
      </c>
      <c r="D5" s="2">
        <v>400</v>
      </c>
      <c r="E5" s="2">
        <v>215.06161445699999</v>
      </c>
      <c r="F5" s="2" t="s">
        <v>21</v>
      </c>
      <c r="G5" s="2">
        <v>-2.68</v>
      </c>
      <c r="H5" s="21" t="s">
        <v>4</v>
      </c>
      <c r="I5" s="25">
        <v>2.11</v>
      </c>
      <c r="J5" s="25">
        <v>2.0299999999999998</v>
      </c>
      <c r="K5" s="20">
        <v>2.0499999999999998</v>
      </c>
      <c r="L5">
        <f t="shared" si="0"/>
        <v>2.063333333333333</v>
      </c>
      <c r="M5">
        <f t="shared" si="1"/>
        <v>4.1633319989322688E-2</v>
      </c>
      <c r="N5">
        <f t="shared" si="2"/>
        <v>2.0177699510172551</v>
      </c>
    </row>
    <row r="6" spans="1:14" x14ac:dyDescent="0.25">
      <c r="A6" s="40"/>
      <c r="B6" s="2" t="s">
        <v>22</v>
      </c>
      <c r="C6" s="2" t="s">
        <v>23</v>
      </c>
      <c r="D6" s="2">
        <v>500</v>
      </c>
      <c r="E6" s="2">
        <v>229.07726452099999</v>
      </c>
      <c r="F6" s="2" t="s">
        <v>24</v>
      </c>
      <c r="G6" s="2">
        <v>-2.2400000000000002</v>
      </c>
      <c r="H6" s="21" t="s">
        <v>4</v>
      </c>
      <c r="I6" s="25">
        <v>4.34</v>
      </c>
      <c r="J6" s="25">
        <v>4.29</v>
      </c>
      <c r="K6" s="20">
        <v>4.33</v>
      </c>
      <c r="L6">
        <f t="shared" si="0"/>
        <v>4.3199999999999994</v>
      </c>
      <c r="M6">
        <f t="shared" si="1"/>
        <v>2.6457513110645845E-2</v>
      </c>
      <c r="N6">
        <f t="shared" si="2"/>
        <v>0.61244243311680213</v>
      </c>
    </row>
    <row r="7" spans="1:14" x14ac:dyDescent="0.25">
      <c r="A7" s="40"/>
      <c r="B7" s="2" t="s">
        <v>25</v>
      </c>
      <c r="C7" s="2" t="s">
        <v>26</v>
      </c>
      <c r="D7" s="2">
        <v>600</v>
      </c>
      <c r="E7" s="2">
        <v>243.09291458499999</v>
      </c>
      <c r="F7" s="2" t="s">
        <v>27</v>
      </c>
      <c r="G7" s="2">
        <v>-1.79</v>
      </c>
      <c r="H7" s="21" t="s">
        <v>4</v>
      </c>
      <c r="I7" s="25">
        <v>5.92</v>
      </c>
      <c r="J7" s="25">
        <v>5.89</v>
      </c>
      <c r="K7" s="20">
        <v>5.92</v>
      </c>
      <c r="L7">
        <f t="shared" si="0"/>
        <v>5.9099999999999993</v>
      </c>
      <c r="M7">
        <f t="shared" si="1"/>
        <v>1.7320508075688915E-2</v>
      </c>
      <c r="N7">
        <f t="shared" si="2"/>
        <v>0.29307120263433023</v>
      </c>
    </row>
    <row r="8" spans="1:14" x14ac:dyDescent="0.25">
      <c r="A8" s="40"/>
      <c r="B8" s="2" t="s">
        <v>28</v>
      </c>
      <c r="C8" s="2" t="s">
        <v>29</v>
      </c>
      <c r="D8" s="2">
        <v>700</v>
      </c>
      <c r="E8" s="2">
        <v>257.10856465000001</v>
      </c>
      <c r="F8" s="2" t="s">
        <v>30</v>
      </c>
      <c r="G8" s="2">
        <v>-1.35</v>
      </c>
      <c r="H8" s="21" t="s">
        <v>4</v>
      </c>
      <c r="I8" s="25">
        <v>7.08</v>
      </c>
      <c r="J8" s="25">
        <v>7.05</v>
      </c>
      <c r="K8" s="20">
        <v>7.08</v>
      </c>
      <c r="L8">
        <f t="shared" si="0"/>
        <v>7.07</v>
      </c>
      <c r="M8">
        <f t="shared" si="1"/>
        <v>1.7320508075688915E-2</v>
      </c>
      <c r="N8">
        <f t="shared" si="2"/>
        <v>0.24498596995316713</v>
      </c>
    </row>
    <row r="9" spans="1:14" x14ac:dyDescent="0.25">
      <c r="A9" s="40"/>
      <c r="B9" s="2" t="s">
        <v>31</v>
      </c>
      <c r="C9" s="2" t="s">
        <v>32</v>
      </c>
      <c r="D9" s="2">
        <v>800</v>
      </c>
      <c r="E9" s="2">
        <v>271.124214714</v>
      </c>
      <c r="F9" s="2" t="s">
        <v>33</v>
      </c>
      <c r="G9" s="2">
        <v>-0.9</v>
      </c>
      <c r="H9" s="21" t="s">
        <v>4</v>
      </c>
      <c r="I9" s="25">
        <v>8.0500000000000007</v>
      </c>
      <c r="J9" s="25">
        <v>8.02</v>
      </c>
      <c r="K9" s="20">
        <v>8.0500000000000007</v>
      </c>
      <c r="L9">
        <f t="shared" si="0"/>
        <v>8.0400000000000009</v>
      </c>
      <c r="M9">
        <f t="shared" si="1"/>
        <v>1.7320508075689429E-2</v>
      </c>
      <c r="N9">
        <f t="shared" si="2"/>
        <v>0.2154292049215103</v>
      </c>
    </row>
    <row r="10" spans="1:14" x14ac:dyDescent="0.25">
      <c r="A10" s="40"/>
      <c r="B10" s="2" t="s">
        <v>34</v>
      </c>
      <c r="C10" s="2" t="s">
        <v>35</v>
      </c>
      <c r="D10" s="2">
        <v>900</v>
      </c>
      <c r="E10" s="2">
        <v>285.13986477899999</v>
      </c>
      <c r="F10" s="2" t="s">
        <v>36</v>
      </c>
      <c r="G10" s="2">
        <v>-0.46</v>
      </c>
      <c r="H10" s="21" t="s">
        <v>4</v>
      </c>
      <c r="I10" s="25">
        <v>8.92</v>
      </c>
      <c r="J10" s="25">
        <v>8.89</v>
      </c>
      <c r="K10" s="20">
        <v>8.92</v>
      </c>
      <c r="L10">
        <f t="shared" si="0"/>
        <v>8.9100000000000019</v>
      </c>
      <c r="M10">
        <f t="shared" si="1"/>
        <v>1.7320508075688405E-2</v>
      </c>
      <c r="N10">
        <f t="shared" si="2"/>
        <v>0.19439403003017286</v>
      </c>
    </row>
    <row r="11" spans="1:14" x14ac:dyDescent="0.25">
      <c r="A11" s="40"/>
      <c r="B11" s="2" t="s">
        <v>37</v>
      </c>
      <c r="C11" s="2" t="s">
        <v>38</v>
      </c>
      <c r="D11" s="2">
        <v>1000</v>
      </c>
      <c r="E11" s="2">
        <v>299.15551484299999</v>
      </c>
      <c r="F11" s="2" t="s">
        <v>39</v>
      </c>
      <c r="G11" s="2">
        <v>-0.02</v>
      </c>
      <c r="H11" s="21" t="s">
        <v>4</v>
      </c>
      <c r="I11" s="25">
        <v>9.74</v>
      </c>
      <c r="J11" s="25">
        <v>9.7100000000000009</v>
      </c>
      <c r="K11" s="20">
        <v>9.74</v>
      </c>
      <c r="L11">
        <f t="shared" si="0"/>
        <v>9.7300000000000022</v>
      </c>
      <c r="M11">
        <f t="shared" si="1"/>
        <v>1.7320508075688405E-2</v>
      </c>
      <c r="N11">
        <f t="shared" si="2"/>
        <v>0.17801138823934637</v>
      </c>
    </row>
    <row r="12" spans="1:14" x14ac:dyDescent="0.25">
      <c r="A12" s="40"/>
      <c r="B12" s="2" t="s">
        <v>40</v>
      </c>
      <c r="C12" s="2" t="s">
        <v>41</v>
      </c>
      <c r="D12" s="2">
        <v>1100</v>
      </c>
      <c r="E12" s="2">
        <v>313.17116490699999</v>
      </c>
      <c r="F12" s="2" t="s">
        <v>42</v>
      </c>
      <c r="G12" s="2">
        <v>0.43</v>
      </c>
      <c r="H12" s="21" t="s">
        <v>4</v>
      </c>
      <c r="I12" s="25">
        <v>10.55</v>
      </c>
      <c r="J12" s="25">
        <v>10.52</v>
      </c>
      <c r="K12" s="20">
        <v>10.55</v>
      </c>
      <c r="L12">
        <f t="shared" si="0"/>
        <v>10.540000000000001</v>
      </c>
      <c r="M12">
        <f t="shared" si="1"/>
        <v>1.7320508075689429E-2</v>
      </c>
      <c r="N12">
        <f t="shared" si="2"/>
        <v>0.16433119616403633</v>
      </c>
    </row>
    <row r="13" spans="1:14" x14ac:dyDescent="0.25">
      <c r="A13" s="40"/>
      <c r="B13" s="2" t="s">
        <v>43</v>
      </c>
      <c r="C13" s="2" t="s">
        <v>44</v>
      </c>
      <c r="D13" s="2">
        <v>1200</v>
      </c>
      <c r="E13" s="2">
        <v>327.18681497199998</v>
      </c>
      <c r="F13" s="2" t="s">
        <v>45</v>
      </c>
      <c r="G13" s="2">
        <v>0.87</v>
      </c>
      <c r="H13" s="21" t="s">
        <v>4</v>
      </c>
      <c r="I13" s="25">
        <v>11.36</v>
      </c>
      <c r="J13" s="25">
        <v>11.33</v>
      </c>
      <c r="K13" s="20">
        <v>11.36</v>
      </c>
      <c r="L13">
        <f t="shared" si="0"/>
        <v>11.35</v>
      </c>
      <c r="M13">
        <f t="shared" si="1"/>
        <v>1.7320508075688402E-2</v>
      </c>
      <c r="N13">
        <f t="shared" si="2"/>
        <v>0.15260359538051455</v>
      </c>
    </row>
    <row r="14" spans="1:14" x14ac:dyDescent="0.25">
      <c r="A14" s="40"/>
      <c r="B14" s="2" t="s">
        <v>46</v>
      </c>
      <c r="C14" s="2" t="s">
        <v>47</v>
      </c>
      <c r="D14" s="2">
        <v>1300</v>
      </c>
      <c r="E14" s="2">
        <v>341.20246503599998</v>
      </c>
      <c r="F14" s="2" t="s">
        <v>48</v>
      </c>
      <c r="G14" s="2">
        <v>1.32</v>
      </c>
      <c r="H14" s="21" t="s">
        <v>4</v>
      </c>
      <c r="I14" s="25">
        <v>12.19</v>
      </c>
      <c r="J14" s="25">
        <v>12.15</v>
      </c>
      <c r="K14" s="20">
        <v>12.18</v>
      </c>
      <c r="L14">
        <f t="shared" si="0"/>
        <v>12.173333333333332</v>
      </c>
      <c r="M14">
        <f t="shared" si="1"/>
        <v>2.0816659994660886E-2</v>
      </c>
      <c r="N14">
        <f t="shared" si="2"/>
        <v>0.17100213577213216</v>
      </c>
    </row>
    <row r="15" spans="1:14" x14ac:dyDescent="0.25">
      <c r="A15" s="40"/>
      <c r="B15" s="2" t="s">
        <v>49</v>
      </c>
      <c r="C15" s="2" t="s">
        <v>50</v>
      </c>
      <c r="D15" s="2">
        <v>1400</v>
      </c>
      <c r="E15" s="2">
        <v>355.21811510100002</v>
      </c>
      <c r="F15" s="2" t="s">
        <v>51</v>
      </c>
      <c r="G15" s="2">
        <v>1.76</v>
      </c>
      <c r="H15" s="21" t="s">
        <v>4</v>
      </c>
      <c r="I15" s="25">
        <v>13.02</v>
      </c>
      <c r="J15" s="25">
        <v>12.99</v>
      </c>
      <c r="K15" s="20">
        <v>13.02</v>
      </c>
      <c r="L15">
        <f t="shared" si="0"/>
        <v>13.01</v>
      </c>
      <c r="M15">
        <f t="shared" si="1"/>
        <v>1.7320508075688402E-2</v>
      </c>
      <c r="N15">
        <f t="shared" si="2"/>
        <v>0.13313226806831976</v>
      </c>
    </row>
    <row r="16" spans="1:14" x14ac:dyDescent="0.25">
      <c r="A16" s="40"/>
      <c r="B16" s="2" t="s">
        <v>52</v>
      </c>
      <c r="C16" s="2" t="s">
        <v>53</v>
      </c>
      <c r="D16" s="2">
        <v>1500</v>
      </c>
      <c r="E16" s="2">
        <v>369.23376516500002</v>
      </c>
      <c r="F16" s="2" t="s">
        <v>54</v>
      </c>
      <c r="G16" s="2">
        <v>2.21</v>
      </c>
      <c r="H16" s="21" t="s">
        <v>4</v>
      </c>
      <c r="I16" s="25">
        <v>13.88</v>
      </c>
      <c r="J16" s="25">
        <v>13.84</v>
      </c>
      <c r="K16" s="20">
        <v>13.87</v>
      </c>
      <c r="L16">
        <f t="shared" si="0"/>
        <v>13.863333333333332</v>
      </c>
      <c r="M16">
        <f t="shared" si="1"/>
        <v>2.0816659994661597E-2</v>
      </c>
      <c r="N16">
        <f t="shared" si="2"/>
        <v>0.15015623944213705</v>
      </c>
    </row>
    <row r="17" spans="1:14" x14ac:dyDescent="0.25">
      <c r="A17" s="40"/>
      <c r="B17" s="2" t="s">
        <v>55</v>
      </c>
      <c r="C17" s="2" t="s">
        <v>56</v>
      </c>
      <c r="D17" s="2">
        <v>1600</v>
      </c>
      <c r="E17" s="2">
        <v>383.24941522900002</v>
      </c>
      <c r="F17" s="2" t="s">
        <v>57</v>
      </c>
      <c r="G17" s="2">
        <v>2.65</v>
      </c>
      <c r="H17" s="21" t="s">
        <v>4</v>
      </c>
      <c r="I17" s="25">
        <v>14.73</v>
      </c>
      <c r="J17" s="25">
        <v>14.7</v>
      </c>
      <c r="K17" s="20">
        <v>14.73</v>
      </c>
      <c r="L17">
        <f t="shared" si="0"/>
        <v>14.719999999999999</v>
      </c>
      <c r="M17">
        <f t="shared" si="1"/>
        <v>1.7320508075689429E-2</v>
      </c>
      <c r="N17">
        <f t="shared" si="2"/>
        <v>0.11766649507941188</v>
      </c>
    </row>
    <row r="18" spans="1:14" x14ac:dyDescent="0.25">
      <c r="A18" s="40"/>
      <c r="B18" s="2" t="s">
        <v>58</v>
      </c>
      <c r="C18" s="2" t="s">
        <v>59</v>
      </c>
      <c r="D18" s="2">
        <v>1700</v>
      </c>
      <c r="E18" s="2">
        <v>397.26506529400001</v>
      </c>
      <c r="F18" s="2" t="s">
        <v>60</v>
      </c>
      <c r="G18" s="2">
        <v>3.1</v>
      </c>
      <c r="H18" s="21" t="s">
        <v>4</v>
      </c>
      <c r="I18" s="25">
        <v>15.58</v>
      </c>
      <c r="J18" s="25">
        <v>15.54</v>
      </c>
      <c r="K18" s="20">
        <v>15.57</v>
      </c>
      <c r="L18">
        <f t="shared" si="0"/>
        <v>15.563333333333333</v>
      </c>
      <c r="M18">
        <f t="shared" si="1"/>
        <v>2.0816659994661882E-2</v>
      </c>
      <c r="N18">
        <f t="shared" si="2"/>
        <v>0.13375450842575637</v>
      </c>
    </row>
    <row r="19" spans="1:14" x14ac:dyDescent="0.25">
      <c r="A19" s="40"/>
      <c r="B19" s="2" t="s">
        <v>61</v>
      </c>
      <c r="C19" s="2" t="s">
        <v>62</v>
      </c>
      <c r="D19" s="2">
        <v>1800</v>
      </c>
      <c r="E19" s="2">
        <v>411.28071535800001</v>
      </c>
      <c r="F19" s="2" t="s">
        <v>63</v>
      </c>
      <c r="G19" s="2">
        <v>3.54</v>
      </c>
      <c r="H19" s="21" t="s">
        <v>4</v>
      </c>
      <c r="I19" s="25">
        <v>16.39</v>
      </c>
      <c r="J19" s="25">
        <v>16.350000000000001</v>
      </c>
      <c r="K19" s="20">
        <v>16.38</v>
      </c>
      <c r="L19">
        <f t="shared" si="0"/>
        <v>16.373333333333335</v>
      </c>
      <c r="M19">
        <f t="shared" si="1"/>
        <v>2.0816659994660598E-2</v>
      </c>
      <c r="N19">
        <f t="shared" si="2"/>
        <v>0.1271375814006144</v>
      </c>
    </row>
    <row r="20" spans="1:14" x14ac:dyDescent="0.25">
      <c r="A20" s="40"/>
      <c r="B20" s="2" t="s">
        <v>64</v>
      </c>
      <c r="C20" s="2" t="s">
        <v>65</v>
      </c>
      <c r="D20" s="2">
        <v>1900</v>
      </c>
      <c r="E20" s="2">
        <v>425.296365423</v>
      </c>
      <c r="F20" s="2" t="s">
        <v>66</v>
      </c>
      <c r="G20" s="2">
        <v>3.99</v>
      </c>
      <c r="H20" s="21" t="s">
        <v>4</v>
      </c>
      <c r="I20" s="25">
        <v>17.14</v>
      </c>
      <c r="J20" s="25">
        <v>17.09</v>
      </c>
      <c r="K20" s="20">
        <v>17.12</v>
      </c>
      <c r="L20">
        <f t="shared" si="0"/>
        <v>17.116666666666671</v>
      </c>
      <c r="M20">
        <f t="shared" si="1"/>
        <v>2.5166114784236235E-2</v>
      </c>
      <c r="N20">
        <f t="shared" si="2"/>
        <v>0.14702696076476862</v>
      </c>
    </row>
    <row r="21" spans="1:14" x14ac:dyDescent="0.25">
      <c r="A21" s="40"/>
      <c r="B21" s="2" t="s">
        <v>67</v>
      </c>
      <c r="C21" s="2" t="s">
        <v>68</v>
      </c>
      <c r="D21" s="2">
        <v>2000</v>
      </c>
      <c r="E21" s="2">
        <v>439.312015487</v>
      </c>
      <c r="F21" s="2" t="s">
        <v>69</v>
      </c>
      <c r="G21" s="2">
        <v>4.43</v>
      </c>
      <c r="H21" s="21" t="s">
        <v>4</v>
      </c>
      <c r="I21" s="11">
        <v>17.809999999999999</v>
      </c>
      <c r="J21" s="11">
        <v>17.77</v>
      </c>
      <c r="K21" s="20">
        <v>17.79</v>
      </c>
      <c r="L21">
        <f t="shared" si="0"/>
        <v>17.79</v>
      </c>
      <c r="M21">
        <f t="shared" si="1"/>
        <v>1.9999999999999574E-2</v>
      </c>
      <c r="N21">
        <f t="shared" si="2"/>
        <v>0.11242270938729385</v>
      </c>
    </row>
    <row r="25" spans="1:14" x14ac:dyDescent="0.25">
      <c r="A25" s="22" t="s">
        <v>1</v>
      </c>
      <c r="B25" s="23" t="s">
        <v>2</v>
      </c>
      <c r="C25" s="23" t="s">
        <v>3</v>
      </c>
      <c r="D25" s="23" t="s">
        <v>4</v>
      </c>
      <c r="E25" s="23" t="s">
        <v>5</v>
      </c>
      <c r="F25" s="23" t="s">
        <v>6</v>
      </c>
      <c r="G25" s="23" t="s">
        <v>7</v>
      </c>
      <c r="H25" s="22" t="s">
        <v>8</v>
      </c>
      <c r="I25" s="29" t="s">
        <v>361</v>
      </c>
      <c r="J25" s="30" t="s">
        <v>362</v>
      </c>
      <c r="K25" s="31" t="s">
        <v>363</v>
      </c>
      <c r="L25" s="14" t="s">
        <v>359</v>
      </c>
      <c r="M25" s="14" t="s">
        <v>0</v>
      </c>
      <c r="N25" s="14" t="s">
        <v>364</v>
      </c>
    </row>
    <row r="26" spans="1:14" x14ac:dyDescent="0.25">
      <c r="A26" s="40" t="s">
        <v>1796</v>
      </c>
      <c r="B26" s="2" t="s">
        <v>9</v>
      </c>
      <c r="C26" s="2" t="s">
        <v>10</v>
      </c>
      <c r="D26" s="2">
        <v>100</v>
      </c>
      <c r="E26" s="2">
        <v>173.01466426299999</v>
      </c>
      <c r="F26" s="2" t="s">
        <v>11</v>
      </c>
      <c r="G26" s="2">
        <v>-4.01</v>
      </c>
      <c r="H26" s="21" t="s">
        <v>4</v>
      </c>
      <c r="I26" s="25">
        <v>1.1100000000000001</v>
      </c>
      <c r="J26" s="20">
        <v>1.1299999999999999</v>
      </c>
      <c r="K26" s="20">
        <v>1.1200000000000001</v>
      </c>
    </row>
    <row r="27" spans="1:14" x14ac:dyDescent="0.25">
      <c r="A27" s="40"/>
      <c r="B27" s="2" t="s">
        <v>13</v>
      </c>
      <c r="C27" s="2" t="s">
        <v>14</v>
      </c>
      <c r="D27" s="2">
        <v>200</v>
      </c>
      <c r="E27" s="2">
        <v>187.030314328</v>
      </c>
      <c r="F27" s="2" t="s">
        <v>15</v>
      </c>
      <c r="G27" s="2">
        <v>-3.65</v>
      </c>
      <c r="H27" s="21" t="s">
        <v>4</v>
      </c>
      <c r="I27" s="25">
        <v>1.1399999999999999</v>
      </c>
      <c r="J27" s="20">
        <v>1.18</v>
      </c>
      <c r="K27" s="20">
        <v>1.1599999999999999</v>
      </c>
    </row>
    <row r="28" spans="1:14" x14ac:dyDescent="0.25">
      <c r="A28" s="40"/>
      <c r="B28" s="2" t="s">
        <v>16</v>
      </c>
      <c r="C28" s="2" t="s">
        <v>17</v>
      </c>
      <c r="D28" s="2">
        <v>300</v>
      </c>
      <c r="E28" s="2">
        <v>201.045964392</v>
      </c>
      <c r="F28" s="2" t="s">
        <v>18</v>
      </c>
      <c r="G28" s="2">
        <v>-3.13</v>
      </c>
      <c r="H28" s="21" t="s">
        <v>4</v>
      </c>
      <c r="I28" s="25">
        <v>1.32</v>
      </c>
      <c r="J28" s="20">
        <v>1.35</v>
      </c>
      <c r="K28" s="20">
        <v>1.36</v>
      </c>
    </row>
    <row r="29" spans="1:14" x14ac:dyDescent="0.25">
      <c r="A29" s="40"/>
      <c r="B29" s="2" t="s">
        <v>19</v>
      </c>
      <c r="C29" s="2" t="s">
        <v>20</v>
      </c>
      <c r="D29" s="2">
        <v>400</v>
      </c>
      <c r="E29" s="2">
        <v>215.06161445699999</v>
      </c>
      <c r="F29" s="2" t="s">
        <v>21</v>
      </c>
      <c r="G29" s="2">
        <v>-2.68</v>
      </c>
      <c r="H29" s="21" t="s">
        <v>4</v>
      </c>
      <c r="I29" s="25">
        <v>2.0299999999999998</v>
      </c>
      <c r="J29" s="20">
        <v>2.0499999999999998</v>
      </c>
      <c r="K29" s="20">
        <v>2.0499999999999998</v>
      </c>
    </row>
    <row r="30" spans="1:14" x14ac:dyDescent="0.25">
      <c r="A30" s="40"/>
      <c r="B30" s="2" t="s">
        <v>22</v>
      </c>
      <c r="C30" s="2" t="s">
        <v>23</v>
      </c>
      <c r="D30" s="2">
        <v>500</v>
      </c>
      <c r="E30" s="2">
        <v>229.07726452099999</v>
      </c>
      <c r="F30" s="2" t="s">
        <v>24</v>
      </c>
      <c r="G30" s="2">
        <v>-2.2400000000000002</v>
      </c>
      <c r="H30" s="21" t="s">
        <v>4</v>
      </c>
      <c r="I30" s="25">
        <v>4.29</v>
      </c>
      <c r="J30" s="20">
        <v>4.33</v>
      </c>
      <c r="K30" s="20">
        <v>4.32</v>
      </c>
    </row>
    <row r="31" spans="1:14" x14ac:dyDescent="0.25">
      <c r="A31" s="40"/>
      <c r="B31" s="2" t="s">
        <v>25</v>
      </c>
      <c r="C31" s="2" t="s">
        <v>26</v>
      </c>
      <c r="D31" s="2">
        <v>600</v>
      </c>
      <c r="E31" s="2">
        <v>243.09291458499999</v>
      </c>
      <c r="F31" s="2" t="s">
        <v>27</v>
      </c>
      <c r="G31" s="2">
        <v>-1.79</v>
      </c>
      <c r="H31" s="21" t="s">
        <v>4</v>
      </c>
      <c r="I31" s="25">
        <v>5.89</v>
      </c>
      <c r="J31" s="20">
        <v>5.92</v>
      </c>
      <c r="K31" s="20">
        <v>5.92</v>
      </c>
    </row>
    <row r="32" spans="1:14" x14ac:dyDescent="0.25">
      <c r="A32" s="40"/>
      <c r="B32" s="2" t="s">
        <v>28</v>
      </c>
      <c r="C32" s="2" t="s">
        <v>29</v>
      </c>
      <c r="D32" s="2">
        <v>700</v>
      </c>
      <c r="E32" s="2">
        <v>257.10856465000001</v>
      </c>
      <c r="F32" s="2" t="s">
        <v>30</v>
      </c>
      <c r="G32" s="2">
        <v>-1.35</v>
      </c>
      <c r="H32" s="21" t="s">
        <v>4</v>
      </c>
      <c r="I32" s="25">
        <v>7.05</v>
      </c>
      <c r="J32" s="20">
        <v>7.08</v>
      </c>
      <c r="K32" s="20">
        <v>7.07</v>
      </c>
    </row>
    <row r="33" spans="1:14" x14ac:dyDescent="0.25">
      <c r="A33" s="40"/>
      <c r="B33" s="2" t="s">
        <v>31</v>
      </c>
      <c r="C33" s="2" t="s">
        <v>32</v>
      </c>
      <c r="D33" s="2">
        <v>800</v>
      </c>
      <c r="E33" s="2">
        <v>271.124214714</v>
      </c>
      <c r="F33" s="2" t="s">
        <v>33</v>
      </c>
      <c r="G33" s="2">
        <v>-0.9</v>
      </c>
      <c r="H33" s="21" t="s">
        <v>4</v>
      </c>
      <c r="I33" s="25">
        <v>8.02</v>
      </c>
      <c r="J33" s="20">
        <v>8.0500000000000007</v>
      </c>
      <c r="K33" s="20">
        <v>8.0399999999999991</v>
      </c>
    </row>
    <row r="34" spans="1:14" x14ac:dyDescent="0.25">
      <c r="A34" s="40"/>
      <c r="B34" s="2" t="s">
        <v>34</v>
      </c>
      <c r="C34" s="2" t="s">
        <v>35</v>
      </c>
      <c r="D34" s="2">
        <v>900</v>
      </c>
      <c r="E34" s="2">
        <v>285.13986477899999</v>
      </c>
      <c r="F34" s="2" t="s">
        <v>36</v>
      </c>
      <c r="G34" s="2">
        <v>-0.46</v>
      </c>
      <c r="H34" s="21" t="s">
        <v>4</v>
      </c>
      <c r="I34" s="25">
        <v>8.89</v>
      </c>
      <c r="J34" s="20">
        <v>8.92</v>
      </c>
      <c r="K34" s="20">
        <v>8.91</v>
      </c>
    </row>
    <row r="35" spans="1:14" x14ac:dyDescent="0.25">
      <c r="A35" s="40"/>
      <c r="B35" s="2" t="s">
        <v>37</v>
      </c>
      <c r="C35" s="2" t="s">
        <v>38</v>
      </c>
      <c r="D35" s="2">
        <v>1000</v>
      </c>
      <c r="E35" s="2">
        <v>299.15551484299999</v>
      </c>
      <c r="F35" s="2" t="s">
        <v>39</v>
      </c>
      <c r="G35" s="2">
        <v>-0.02</v>
      </c>
      <c r="H35" s="21" t="s">
        <v>4</v>
      </c>
      <c r="I35" s="25">
        <v>9.7100000000000009</v>
      </c>
      <c r="J35" s="20">
        <v>9.74</v>
      </c>
      <c r="K35" s="20">
        <v>9.74</v>
      </c>
    </row>
    <row r="36" spans="1:14" x14ac:dyDescent="0.25">
      <c r="A36" s="40"/>
      <c r="B36" s="2" t="s">
        <v>40</v>
      </c>
      <c r="C36" s="2" t="s">
        <v>41</v>
      </c>
      <c r="D36" s="2">
        <v>1100</v>
      </c>
      <c r="E36" s="2">
        <v>313.17116490699999</v>
      </c>
      <c r="F36" s="2" t="s">
        <v>42</v>
      </c>
      <c r="G36" s="2">
        <v>0.43</v>
      </c>
      <c r="H36" s="21" t="s">
        <v>4</v>
      </c>
      <c r="I36" s="25">
        <v>10.52</v>
      </c>
      <c r="J36" s="20">
        <v>10.55</v>
      </c>
      <c r="K36" s="20">
        <v>10.55</v>
      </c>
    </row>
    <row r="37" spans="1:14" x14ac:dyDescent="0.25">
      <c r="A37" s="40"/>
      <c r="B37" s="2" t="s">
        <v>43</v>
      </c>
      <c r="C37" s="2" t="s">
        <v>44</v>
      </c>
      <c r="D37" s="2">
        <v>1200</v>
      </c>
      <c r="E37" s="2">
        <v>327.18681497199998</v>
      </c>
      <c r="F37" s="2" t="s">
        <v>45</v>
      </c>
      <c r="G37" s="2">
        <v>0.87</v>
      </c>
      <c r="H37" s="21" t="s">
        <v>4</v>
      </c>
      <c r="I37" s="25">
        <v>11.33</v>
      </c>
      <c r="J37" s="20">
        <v>11.36</v>
      </c>
      <c r="K37" s="20">
        <v>11.35</v>
      </c>
    </row>
    <row r="38" spans="1:14" x14ac:dyDescent="0.25">
      <c r="A38" s="40"/>
      <c r="B38" s="2" t="s">
        <v>46</v>
      </c>
      <c r="C38" s="2" t="s">
        <v>47</v>
      </c>
      <c r="D38" s="2">
        <v>1300</v>
      </c>
      <c r="E38" s="2">
        <v>341.20246503599998</v>
      </c>
      <c r="F38" s="2" t="s">
        <v>48</v>
      </c>
      <c r="G38" s="2">
        <v>1.32</v>
      </c>
      <c r="H38" s="21" t="s">
        <v>4</v>
      </c>
      <c r="I38" s="25">
        <v>12.15</v>
      </c>
      <c r="J38" s="20">
        <v>12.18</v>
      </c>
      <c r="K38" s="20">
        <v>12.18</v>
      </c>
    </row>
    <row r="39" spans="1:14" x14ac:dyDescent="0.25">
      <c r="A39" s="40"/>
      <c r="B39" s="2" t="s">
        <v>49</v>
      </c>
      <c r="C39" s="2" t="s">
        <v>50</v>
      </c>
      <c r="D39" s="2">
        <v>1400</v>
      </c>
      <c r="E39" s="2">
        <v>355.21811510100002</v>
      </c>
      <c r="F39" s="2" t="s">
        <v>51</v>
      </c>
      <c r="G39" s="2">
        <v>1.76</v>
      </c>
      <c r="H39" s="21" t="s">
        <v>4</v>
      </c>
      <c r="I39" s="25">
        <v>12.99</v>
      </c>
      <c r="J39" s="20">
        <v>13.02</v>
      </c>
      <c r="K39" s="20">
        <v>13.02</v>
      </c>
    </row>
    <row r="40" spans="1:14" x14ac:dyDescent="0.25">
      <c r="A40" s="40"/>
      <c r="B40" s="2" t="s">
        <v>52</v>
      </c>
      <c r="C40" s="2" t="s">
        <v>53</v>
      </c>
      <c r="D40" s="2">
        <v>1500</v>
      </c>
      <c r="E40" s="2">
        <v>369.23376516500002</v>
      </c>
      <c r="F40" s="2" t="s">
        <v>54</v>
      </c>
      <c r="G40" s="2">
        <v>2.21</v>
      </c>
      <c r="H40" s="21" t="s">
        <v>4</v>
      </c>
      <c r="I40" s="25">
        <v>13.84</v>
      </c>
      <c r="J40" s="20">
        <v>13.87</v>
      </c>
      <c r="K40" s="20">
        <v>13.87</v>
      </c>
    </row>
    <row r="41" spans="1:14" x14ac:dyDescent="0.25">
      <c r="A41" s="40"/>
      <c r="B41" s="2" t="s">
        <v>55</v>
      </c>
      <c r="C41" s="2" t="s">
        <v>56</v>
      </c>
      <c r="D41" s="2">
        <v>1600</v>
      </c>
      <c r="E41" s="2">
        <v>383.24941522900002</v>
      </c>
      <c r="F41" s="2" t="s">
        <v>57</v>
      </c>
      <c r="G41" s="2">
        <v>2.65</v>
      </c>
      <c r="H41" s="21" t="s">
        <v>4</v>
      </c>
      <c r="I41" s="25">
        <v>14.7</v>
      </c>
      <c r="J41" s="20">
        <v>14.73</v>
      </c>
      <c r="K41" s="20">
        <v>14.72</v>
      </c>
    </row>
    <row r="42" spans="1:14" x14ac:dyDescent="0.25">
      <c r="A42" s="40"/>
      <c r="B42" s="2" t="s">
        <v>58</v>
      </c>
      <c r="C42" s="2" t="s">
        <v>59</v>
      </c>
      <c r="D42" s="2">
        <v>1700</v>
      </c>
      <c r="E42" s="2">
        <v>397.26506529400001</v>
      </c>
      <c r="F42" s="2" t="s">
        <v>60</v>
      </c>
      <c r="G42" s="2">
        <v>3.1</v>
      </c>
      <c r="H42" s="21" t="s">
        <v>4</v>
      </c>
      <c r="I42" s="25">
        <v>15.54</v>
      </c>
      <c r="J42" s="20">
        <v>15.57</v>
      </c>
      <c r="K42" s="20">
        <v>15.57</v>
      </c>
    </row>
    <row r="43" spans="1:14" x14ac:dyDescent="0.25">
      <c r="A43" s="40"/>
      <c r="B43" s="2" t="s">
        <v>61</v>
      </c>
      <c r="C43" s="2" t="s">
        <v>62</v>
      </c>
      <c r="D43" s="2">
        <v>1800</v>
      </c>
      <c r="E43" s="2">
        <v>411.28071535800001</v>
      </c>
      <c r="F43" s="2" t="s">
        <v>63</v>
      </c>
      <c r="G43" s="2">
        <v>3.54</v>
      </c>
      <c r="H43" s="21" t="s">
        <v>4</v>
      </c>
      <c r="I43" s="25">
        <v>16.350000000000001</v>
      </c>
      <c r="J43" s="20">
        <v>16.38</v>
      </c>
      <c r="K43" s="20">
        <v>16.37</v>
      </c>
    </row>
    <row r="44" spans="1:14" x14ac:dyDescent="0.25">
      <c r="A44" s="40"/>
      <c r="B44" s="2" t="s">
        <v>64</v>
      </c>
      <c r="C44" s="2" t="s">
        <v>65</v>
      </c>
      <c r="D44" s="2">
        <v>1900</v>
      </c>
      <c r="E44" s="2">
        <v>425.296365423</v>
      </c>
      <c r="F44" s="2" t="s">
        <v>66</v>
      </c>
      <c r="G44" s="2">
        <v>3.99</v>
      </c>
      <c r="H44" s="21" t="s">
        <v>4</v>
      </c>
      <c r="I44" s="25">
        <v>17.09</v>
      </c>
      <c r="J44" s="20">
        <v>17.12</v>
      </c>
      <c r="K44" s="20">
        <v>17.12</v>
      </c>
    </row>
    <row r="45" spans="1:14" x14ac:dyDescent="0.25">
      <c r="A45" s="40"/>
      <c r="B45" s="2" t="s">
        <v>67</v>
      </c>
      <c r="C45" s="2" t="s">
        <v>68</v>
      </c>
      <c r="D45" s="2">
        <v>2000</v>
      </c>
      <c r="E45" s="2">
        <v>439.312015487</v>
      </c>
      <c r="F45" s="2" t="s">
        <v>69</v>
      </c>
      <c r="G45" s="2">
        <v>4.43</v>
      </c>
      <c r="H45" s="21" t="s">
        <v>4</v>
      </c>
      <c r="I45" s="11">
        <v>17.77</v>
      </c>
      <c r="J45" s="20">
        <v>17.79</v>
      </c>
      <c r="K45" s="20">
        <v>17.8</v>
      </c>
    </row>
    <row r="48" spans="1:14" x14ac:dyDescent="0.25">
      <c r="A48" s="22" t="s">
        <v>1</v>
      </c>
      <c r="B48" s="23" t="s">
        <v>2</v>
      </c>
      <c r="C48" s="23" t="s">
        <v>3</v>
      </c>
      <c r="D48" s="23" t="s">
        <v>4</v>
      </c>
      <c r="E48" s="23" t="s">
        <v>5</v>
      </c>
      <c r="F48" s="23" t="s">
        <v>6</v>
      </c>
      <c r="G48" s="23" t="s">
        <v>7</v>
      </c>
      <c r="H48" s="22" t="s">
        <v>8</v>
      </c>
      <c r="I48" s="28" t="s">
        <v>361</v>
      </c>
      <c r="J48" s="29" t="s">
        <v>362</v>
      </c>
      <c r="K48" s="30" t="s">
        <v>363</v>
      </c>
      <c r="L48" s="14" t="s">
        <v>359</v>
      </c>
      <c r="M48" s="14" t="s">
        <v>0</v>
      </c>
      <c r="N48" s="14" t="s">
        <v>364</v>
      </c>
    </row>
    <row r="49" spans="1:14" x14ac:dyDescent="0.25">
      <c r="A49" s="40" t="s">
        <v>1797</v>
      </c>
      <c r="B49" s="2" t="s">
        <v>9</v>
      </c>
      <c r="C49" s="2" t="s">
        <v>10</v>
      </c>
      <c r="D49" s="2">
        <v>100</v>
      </c>
      <c r="E49" s="2">
        <v>173.01466426299999</v>
      </c>
      <c r="F49" s="2" t="s">
        <v>11</v>
      </c>
      <c r="G49" s="2">
        <v>-4.01</v>
      </c>
      <c r="H49" s="24" t="s">
        <v>4</v>
      </c>
      <c r="I49" s="25"/>
      <c r="J49" s="25"/>
      <c r="K49" s="20"/>
      <c r="L49" t="e">
        <f t="shared" ref="L49:L68" si="3">AVERAGE(I49:K49)</f>
        <v>#DIV/0!</v>
      </c>
      <c r="M49" t="e">
        <f t="shared" ref="M49:M68" si="4">STDEV(I49:K49)</f>
        <v>#DIV/0!</v>
      </c>
      <c r="N49" t="e">
        <f>M49/L49*100</f>
        <v>#DIV/0!</v>
      </c>
    </row>
    <row r="50" spans="1:14" x14ac:dyDescent="0.25">
      <c r="A50" s="40"/>
      <c r="B50" s="2" t="s">
        <v>13</v>
      </c>
      <c r="C50" s="2" t="s">
        <v>14</v>
      </c>
      <c r="D50" s="2">
        <v>200</v>
      </c>
      <c r="E50" s="2">
        <v>187.030314328</v>
      </c>
      <c r="F50" s="2" t="s">
        <v>15</v>
      </c>
      <c r="G50" s="2">
        <v>-3.65</v>
      </c>
      <c r="H50" s="24" t="s">
        <v>4</v>
      </c>
      <c r="I50" s="25">
        <v>1.17</v>
      </c>
      <c r="J50" s="25">
        <v>1.19</v>
      </c>
      <c r="K50" s="20">
        <v>1.17</v>
      </c>
      <c r="L50">
        <f t="shared" si="3"/>
        <v>1.1766666666666665</v>
      </c>
      <c r="M50">
        <f t="shared" si="4"/>
        <v>1.1547005383792525E-2</v>
      </c>
      <c r="N50">
        <f t="shared" ref="N50:N68" si="5">M50/L50*100</f>
        <v>0.98133190230531386</v>
      </c>
    </row>
    <row r="51" spans="1:14" x14ac:dyDescent="0.25">
      <c r="A51" s="40"/>
      <c r="B51" s="2" t="s">
        <v>16</v>
      </c>
      <c r="C51" s="2" t="s">
        <v>17</v>
      </c>
      <c r="D51" s="2">
        <v>300</v>
      </c>
      <c r="E51" s="2">
        <v>201.045964392</v>
      </c>
      <c r="F51" s="2" t="s">
        <v>18</v>
      </c>
      <c r="G51" s="2">
        <v>-3.13</v>
      </c>
      <c r="H51" s="24" t="s">
        <v>4</v>
      </c>
      <c r="I51" s="25">
        <v>1.35</v>
      </c>
      <c r="J51" s="25">
        <v>1.37</v>
      </c>
      <c r="K51" s="20">
        <v>1.35</v>
      </c>
      <c r="L51">
        <f t="shared" si="3"/>
        <v>1.3566666666666667</v>
      </c>
      <c r="M51">
        <f t="shared" si="4"/>
        <v>1.1547005383792525E-2</v>
      </c>
      <c r="N51">
        <f t="shared" si="5"/>
        <v>0.85113061796996492</v>
      </c>
    </row>
    <row r="52" spans="1:14" x14ac:dyDescent="0.25">
      <c r="A52" s="40"/>
      <c r="B52" s="2" t="s">
        <v>19</v>
      </c>
      <c r="C52" s="2" t="s">
        <v>20</v>
      </c>
      <c r="D52" s="2">
        <v>400</v>
      </c>
      <c r="E52" s="2">
        <v>215.06161445699999</v>
      </c>
      <c r="F52" s="2" t="s">
        <v>21</v>
      </c>
      <c r="G52" s="2">
        <v>-2.68</v>
      </c>
      <c r="H52" s="24" t="s">
        <v>4</v>
      </c>
      <c r="I52" s="25">
        <v>2.06</v>
      </c>
      <c r="J52" s="25">
        <v>2.06</v>
      </c>
      <c r="K52" s="20">
        <v>2.0499999999999998</v>
      </c>
      <c r="L52">
        <f t="shared" si="3"/>
        <v>2.0566666666666666</v>
      </c>
      <c r="M52">
        <f t="shared" si="4"/>
        <v>5.7735026918963907E-3</v>
      </c>
      <c r="N52">
        <f t="shared" si="5"/>
        <v>0.28072136265298497</v>
      </c>
    </row>
    <row r="53" spans="1:14" x14ac:dyDescent="0.25">
      <c r="A53" s="40"/>
      <c r="B53" s="2" t="s">
        <v>22</v>
      </c>
      <c r="C53" s="2" t="s">
        <v>23</v>
      </c>
      <c r="D53" s="2">
        <v>500</v>
      </c>
      <c r="E53" s="2">
        <v>229.07726452099999</v>
      </c>
      <c r="F53" s="2" t="s">
        <v>24</v>
      </c>
      <c r="G53" s="2">
        <v>-2.2400000000000002</v>
      </c>
      <c r="H53" s="24" t="s">
        <v>4</v>
      </c>
      <c r="I53" s="25">
        <v>4.33</v>
      </c>
      <c r="J53" s="25">
        <v>4.34</v>
      </c>
      <c r="K53" s="20">
        <v>4.33</v>
      </c>
      <c r="L53">
        <f t="shared" si="3"/>
        <v>4.333333333333333</v>
      </c>
      <c r="M53">
        <f t="shared" si="4"/>
        <v>5.7735026918961348E-3</v>
      </c>
      <c r="N53">
        <f t="shared" si="5"/>
        <v>0.13323467750529541</v>
      </c>
    </row>
    <row r="54" spans="1:14" x14ac:dyDescent="0.25">
      <c r="A54" s="40"/>
      <c r="B54" s="2" t="s">
        <v>25</v>
      </c>
      <c r="C54" s="2" t="s">
        <v>26</v>
      </c>
      <c r="D54" s="2">
        <v>600</v>
      </c>
      <c r="E54" s="2">
        <v>243.09291458499999</v>
      </c>
      <c r="F54" s="2" t="s">
        <v>27</v>
      </c>
      <c r="G54" s="2">
        <v>-1.79</v>
      </c>
      <c r="H54" s="24" t="s">
        <v>4</v>
      </c>
      <c r="I54" s="25">
        <v>5.93</v>
      </c>
      <c r="J54" s="25">
        <v>5.94</v>
      </c>
      <c r="K54" s="20">
        <v>5.93</v>
      </c>
      <c r="L54">
        <f t="shared" si="3"/>
        <v>5.9333333333333336</v>
      </c>
      <c r="M54">
        <f t="shared" si="4"/>
        <v>5.7735026918966474E-3</v>
      </c>
      <c r="N54">
        <f t="shared" si="5"/>
        <v>9.7306225144325506E-2</v>
      </c>
    </row>
    <row r="55" spans="1:14" x14ac:dyDescent="0.25">
      <c r="A55" s="40"/>
      <c r="B55" s="2" t="s">
        <v>28</v>
      </c>
      <c r="C55" s="2" t="s">
        <v>29</v>
      </c>
      <c r="D55" s="2">
        <v>700</v>
      </c>
      <c r="E55" s="2">
        <v>257.10856465000001</v>
      </c>
      <c r="F55" s="2" t="s">
        <v>30</v>
      </c>
      <c r="G55" s="2">
        <v>-1.35</v>
      </c>
      <c r="H55" s="24" t="s">
        <v>4</v>
      </c>
      <c r="I55" s="25">
        <v>7.09</v>
      </c>
      <c r="J55" s="25">
        <v>7.1</v>
      </c>
      <c r="K55" s="20">
        <v>7.08</v>
      </c>
      <c r="L55">
        <f t="shared" si="3"/>
        <v>7.09</v>
      </c>
      <c r="M55">
        <f t="shared" si="4"/>
        <v>9.9999999999997868E-3</v>
      </c>
      <c r="N55">
        <f t="shared" si="5"/>
        <v>0.14104372355429884</v>
      </c>
    </row>
    <row r="56" spans="1:14" x14ac:dyDescent="0.25">
      <c r="A56" s="40"/>
      <c r="B56" s="2" t="s">
        <v>31</v>
      </c>
      <c r="C56" s="2" t="s">
        <v>32</v>
      </c>
      <c r="D56" s="2">
        <v>800</v>
      </c>
      <c r="E56" s="2">
        <v>271.124214714</v>
      </c>
      <c r="F56" s="2" t="s">
        <v>33</v>
      </c>
      <c r="G56" s="2">
        <v>-0.9</v>
      </c>
      <c r="H56" s="24" t="s">
        <v>4</v>
      </c>
      <c r="I56" s="25">
        <v>8.0500000000000007</v>
      </c>
      <c r="J56" s="25">
        <v>8.06</v>
      </c>
      <c r="K56" s="20">
        <v>8.0500000000000007</v>
      </c>
      <c r="L56">
        <f t="shared" si="3"/>
        <v>8.0533333333333328</v>
      </c>
      <c r="M56">
        <f t="shared" si="4"/>
        <v>5.7735026918961348E-3</v>
      </c>
      <c r="N56">
        <f t="shared" si="5"/>
        <v>7.1690844684140762E-2</v>
      </c>
    </row>
    <row r="57" spans="1:14" x14ac:dyDescent="0.25">
      <c r="A57" s="40"/>
      <c r="B57" s="2" t="s">
        <v>34</v>
      </c>
      <c r="C57" s="2" t="s">
        <v>35</v>
      </c>
      <c r="D57" s="2">
        <v>900</v>
      </c>
      <c r="E57" s="2">
        <v>285.13986477899999</v>
      </c>
      <c r="F57" s="2" t="s">
        <v>36</v>
      </c>
      <c r="G57" s="2">
        <v>-0.46</v>
      </c>
      <c r="H57" s="24" t="s">
        <v>4</v>
      </c>
      <c r="I57" s="25">
        <v>8.93</v>
      </c>
      <c r="J57" s="25">
        <v>8.94</v>
      </c>
      <c r="K57" s="20">
        <v>8.93</v>
      </c>
      <c r="L57">
        <f t="shared" si="3"/>
        <v>8.9333333333333318</v>
      </c>
      <c r="M57">
        <f t="shared" si="4"/>
        <v>5.7735026918961348E-3</v>
      </c>
      <c r="N57">
        <f t="shared" si="5"/>
        <v>6.462876147644929E-2</v>
      </c>
    </row>
    <row r="58" spans="1:14" x14ac:dyDescent="0.25">
      <c r="A58" s="40"/>
      <c r="B58" s="2" t="s">
        <v>37</v>
      </c>
      <c r="C58" s="2" t="s">
        <v>38</v>
      </c>
      <c r="D58" s="2">
        <v>1000</v>
      </c>
      <c r="E58" s="2">
        <v>299.15551484299999</v>
      </c>
      <c r="F58" s="2" t="s">
        <v>39</v>
      </c>
      <c r="G58" s="2">
        <v>-0.02</v>
      </c>
      <c r="H58" s="24" t="s">
        <v>4</v>
      </c>
      <c r="I58" s="25">
        <v>9.75</v>
      </c>
      <c r="J58" s="25">
        <v>9.76</v>
      </c>
      <c r="K58" s="20">
        <v>9.75</v>
      </c>
      <c r="L58">
        <f t="shared" si="3"/>
        <v>9.7533333333333321</v>
      </c>
      <c r="M58">
        <f t="shared" si="4"/>
        <v>5.7735026918961348E-3</v>
      </c>
      <c r="N58">
        <f t="shared" si="5"/>
        <v>5.9195174558060178E-2</v>
      </c>
    </row>
    <row r="59" spans="1:14" x14ac:dyDescent="0.25">
      <c r="A59" s="40"/>
      <c r="B59" s="2" t="s">
        <v>40</v>
      </c>
      <c r="C59" s="2" t="s">
        <v>41</v>
      </c>
      <c r="D59" s="2">
        <v>1100</v>
      </c>
      <c r="E59" s="2">
        <v>313.17116490699999</v>
      </c>
      <c r="F59" s="2" t="s">
        <v>42</v>
      </c>
      <c r="G59" s="2">
        <v>0.43</v>
      </c>
      <c r="H59" s="24" t="s">
        <v>4</v>
      </c>
      <c r="I59" s="25">
        <v>10.56</v>
      </c>
      <c r="J59" s="25">
        <v>10.57</v>
      </c>
      <c r="K59" s="20">
        <v>10.56</v>
      </c>
      <c r="L59">
        <f t="shared" si="3"/>
        <v>10.563333333333334</v>
      </c>
      <c r="M59">
        <f t="shared" si="4"/>
        <v>5.7735026918961348E-3</v>
      </c>
      <c r="N59">
        <f t="shared" si="5"/>
        <v>5.4656068399142957E-2</v>
      </c>
    </row>
    <row r="60" spans="1:14" x14ac:dyDescent="0.25">
      <c r="A60" s="40"/>
      <c r="B60" s="2" t="s">
        <v>43</v>
      </c>
      <c r="C60" s="2" t="s">
        <v>44</v>
      </c>
      <c r="D60" s="2">
        <v>1200</v>
      </c>
      <c r="E60" s="2">
        <v>327.18681497199998</v>
      </c>
      <c r="F60" s="2" t="s">
        <v>45</v>
      </c>
      <c r="G60" s="2">
        <v>0.87</v>
      </c>
      <c r="H60" s="24" t="s">
        <v>4</v>
      </c>
      <c r="I60" s="25">
        <v>11.37</v>
      </c>
      <c r="J60" s="25">
        <v>11.38</v>
      </c>
      <c r="K60" s="20">
        <v>11.37</v>
      </c>
      <c r="L60">
        <f t="shared" si="3"/>
        <v>11.373333333333333</v>
      </c>
      <c r="M60">
        <f t="shared" si="4"/>
        <v>5.77350269189716E-3</v>
      </c>
      <c r="N60">
        <f t="shared" si="5"/>
        <v>5.0763505497337283E-2</v>
      </c>
    </row>
    <row r="61" spans="1:14" x14ac:dyDescent="0.25">
      <c r="A61" s="40"/>
      <c r="B61" s="2" t="s">
        <v>46</v>
      </c>
      <c r="C61" s="2" t="s">
        <v>47</v>
      </c>
      <c r="D61" s="2">
        <v>1300</v>
      </c>
      <c r="E61" s="2">
        <v>341.20246503599998</v>
      </c>
      <c r="F61" s="2" t="s">
        <v>48</v>
      </c>
      <c r="G61" s="2">
        <v>1.32</v>
      </c>
      <c r="H61" s="24" t="s">
        <v>4</v>
      </c>
      <c r="I61" s="25">
        <v>12.19</v>
      </c>
      <c r="J61" s="25">
        <v>12.2</v>
      </c>
      <c r="K61" s="20">
        <v>12.19</v>
      </c>
      <c r="L61">
        <f t="shared" si="3"/>
        <v>12.193333333333333</v>
      </c>
      <c r="M61">
        <f t="shared" si="4"/>
        <v>5.7735026918961348E-3</v>
      </c>
      <c r="N61">
        <f t="shared" si="5"/>
        <v>4.73496666913297E-2</v>
      </c>
    </row>
    <row r="62" spans="1:14" x14ac:dyDescent="0.25">
      <c r="A62" s="40"/>
      <c r="B62" s="2" t="s">
        <v>49</v>
      </c>
      <c r="C62" s="2" t="s">
        <v>50</v>
      </c>
      <c r="D62" s="2">
        <v>1400</v>
      </c>
      <c r="E62" s="2">
        <v>355.21811510100002</v>
      </c>
      <c r="F62" s="2" t="s">
        <v>51</v>
      </c>
      <c r="G62" s="2">
        <v>1.76</v>
      </c>
      <c r="H62" s="24" t="s">
        <v>4</v>
      </c>
      <c r="I62" s="25">
        <v>13.03</v>
      </c>
      <c r="J62" s="25">
        <v>13.04</v>
      </c>
      <c r="K62" s="20">
        <v>13.03</v>
      </c>
      <c r="L62">
        <f t="shared" si="3"/>
        <v>13.033333333333333</v>
      </c>
      <c r="M62">
        <f t="shared" si="4"/>
        <v>5.7735026918961348E-3</v>
      </c>
      <c r="N62">
        <f t="shared" si="5"/>
        <v>4.4297974618128913E-2</v>
      </c>
    </row>
    <row r="63" spans="1:14" x14ac:dyDescent="0.25">
      <c r="A63" s="40"/>
      <c r="B63" s="2" t="s">
        <v>52</v>
      </c>
      <c r="C63" s="2" t="s">
        <v>53</v>
      </c>
      <c r="D63" s="2">
        <v>1500</v>
      </c>
      <c r="E63" s="2">
        <v>369.23376516500002</v>
      </c>
      <c r="F63" s="2" t="s">
        <v>54</v>
      </c>
      <c r="G63" s="2">
        <v>2.21</v>
      </c>
      <c r="H63" s="24" t="s">
        <v>4</v>
      </c>
      <c r="I63" s="25">
        <v>13.88</v>
      </c>
      <c r="J63" s="25">
        <v>13.9</v>
      </c>
      <c r="K63" s="20">
        <v>13.88</v>
      </c>
      <c r="L63">
        <f t="shared" si="3"/>
        <v>13.886666666666668</v>
      </c>
      <c r="M63">
        <f t="shared" si="4"/>
        <v>1.154700538379227E-2</v>
      </c>
      <c r="N63">
        <f t="shared" si="5"/>
        <v>8.3151743042191084E-2</v>
      </c>
    </row>
    <row r="64" spans="1:14" x14ac:dyDescent="0.25">
      <c r="A64" s="40"/>
      <c r="B64" s="2" t="s">
        <v>55</v>
      </c>
      <c r="C64" s="2" t="s">
        <v>56</v>
      </c>
      <c r="D64" s="2">
        <v>1600</v>
      </c>
      <c r="E64" s="2">
        <v>383.24941522900002</v>
      </c>
      <c r="F64" s="2" t="s">
        <v>57</v>
      </c>
      <c r="G64" s="2">
        <v>2.65</v>
      </c>
      <c r="H64" s="24" t="s">
        <v>4</v>
      </c>
      <c r="I64" s="25">
        <v>14.74</v>
      </c>
      <c r="J64" s="25">
        <v>14.75</v>
      </c>
      <c r="K64" s="20">
        <v>14.73</v>
      </c>
      <c r="L64">
        <f t="shared" si="3"/>
        <v>14.74</v>
      </c>
      <c r="M64">
        <f t="shared" si="4"/>
        <v>9.9999999999997868E-3</v>
      </c>
      <c r="N64">
        <f t="shared" si="5"/>
        <v>6.7842605156036545E-2</v>
      </c>
    </row>
    <row r="65" spans="1:14" x14ac:dyDescent="0.25">
      <c r="A65" s="40"/>
      <c r="B65" s="2" t="s">
        <v>58</v>
      </c>
      <c r="C65" s="2" t="s">
        <v>59</v>
      </c>
      <c r="D65" s="2">
        <v>1700</v>
      </c>
      <c r="E65" s="2">
        <v>397.26506529400001</v>
      </c>
      <c r="F65" s="2" t="s">
        <v>60</v>
      </c>
      <c r="G65" s="2">
        <v>3.1</v>
      </c>
      <c r="H65" s="24" t="s">
        <v>4</v>
      </c>
      <c r="I65" s="25">
        <v>15.58</v>
      </c>
      <c r="J65" s="25">
        <v>15.59</v>
      </c>
      <c r="K65" s="20">
        <v>15.57</v>
      </c>
      <c r="L65">
        <f t="shared" si="3"/>
        <v>15.58</v>
      </c>
      <c r="M65">
        <f t="shared" si="4"/>
        <v>9.9999999999997868E-3</v>
      </c>
      <c r="N65">
        <f t="shared" si="5"/>
        <v>6.4184852374838161E-2</v>
      </c>
    </row>
    <row r="66" spans="1:14" x14ac:dyDescent="0.25">
      <c r="A66" s="40"/>
      <c r="B66" s="2" t="s">
        <v>61</v>
      </c>
      <c r="C66" s="2" t="s">
        <v>62</v>
      </c>
      <c r="D66" s="2">
        <v>1800</v>
      </c>
      <c r="E66" s="2">
        <v>411.28071535800001</v>
      </c>
      <c r="F66" s="2" t="s">
        <v>63</v>
      </c>
      <c r="G66" s="2">
        <v>3.54</v>
      </c>
      <c r="H66" s="24" t="s">
        <v>4</v>
      </c>
      <c r="I66" s="25">
        <v>16.38</v>
      </c>
      <c r="J66" s="25">
        <v>16.39</v>
      </c>
      <c r="K66" s="20">
        <v>16.37</v>
      </c>
      <c r="L66">
        <f t="shared" si="3"/>
        <v>16.38</v>
      </c>
      <c r="M66">
        <f t="shared" si="4"/>
        <v>9.9999999999997868E-3</v>
      </c>
      <c r="N66">
        <f t="shared" si="5"/>
        <v>6.1050061050059751E-2</v>
      </c>
    </row>
    <row r="67" spans="1:14" x14ac:dyDescent="0.25">
      <c r="A67" s="40"/>
      <c r="B67" s="2" t="s">
        <v>64</v>
      </c>
      <c r="C67" s="2" t="s">
        <v>65</v>
      </c>
      <c r="D67" s="2">
        <v>1900</v>
      </c>
      <c r="E67" s="2">
        <v>425.296365423</v>
      </c>
      <c r="F67" s="2" t="s">
        <v>66</v>
      </c>
      <c r="G67" s="2">
        <v>3.99</v>
      </c>
      <c r="H67" s="24" t="s">
        <v>4</v>
      </c>
      <c r="I67" s="25">
        <v>17.12</v>
      </c>
      <c r="J67" s="25">
        <v>17.13</v>
      </c>
      <c r="K67" s="20">
        <v>17.11</v>
      </c>
      <c r="L67">
        <f t="shared" si="3"/>
        <v>17.12</v>
      </c>
      <c r="M67">
        <f t="shared" si="4"/>
        <v>9.9999999999997868E-3</v>
      </c>
      <c r="N67">
        <f t="shared" si="5"/>
        <v>5.8411214953269779E-2</v>
      </c>
    </row>
    <row r="68" spans="1:14" x14ac:dyDescent="0.25">
      <c r="A68" s="40"/>
      <c r="B68" s="2" t="s">
        <v>67</v>
      </c>
      <c r="C68" s="2" t="s">
        <v>68</v>
      </c>
      <c r="D68" s="2">
        <v>2000</v>
      </c>
      <c r="E68" s="2">
        <v>439.312015487</v>
      </c>
      <c r="F68" s="2" t="s">
        <v>69</v>
      </c>
      <c r="G68" s="2">
        <v>4.43</v>
      </c>
      <c r="H68" s="24" t="s">
        <v>4</v>
      </c>
      <c r="I68" s="11">
        <v>17.809999999999999</v>
      </c>
      <c r="J68" s="11">
        <v>17.809999999999999</v>
      </c>
      <c r="K68" s="20">
        <v>17.8</v>
      </c>
      <c r="L68">
        <f t="shared" si="3"/>
        <v>17.806666666666668</v>
      </c>
      <c r="M68">
        <f t="shared" si="4"/>
        <v>5.7735026918951087E-3</v>
      </c>
      <c r="N68">
        <f t="shared" si="5"/>
        <v>3.2423264836550593E-2</v>
      </c>
    </row>
    <row r="72" spans="1:14" x14ac:dyDescent="0.25">
      <c r="A72" s="22" t="s">
        <v>1</v>
      </c>
      <c r="B72" s="23" t="s">
        <v>2</v>
      </c>
      <c r="C72" s="23" t="s">
        <v>3</v>
      </c>
      <c r="D72" s="23" t="s">
        <v>4</v>
      </c>
      <c r="E72" s="23" t="s">
        <v>5</v>
      </c>
      <c r="F72" s="23" t="s">
        <v>6</v>
      </c>
      <c r="G72" s="23" t="s">
        <v>7</v>
      </c>
      <c r="H72" s="22" t="s">
        <v>8</v>
      </c>
      <c r="I72" s="29" t="s">
        <v>361</v>
      </c>
      <c r="J72" s="30" t="s">
        <v>362</v>
      </c>
      <c r="K72" s="31" t="s">
        <v>363</v>
      </c>
      <c r="L72" s="14" t="s">
        <v>359</v>
      </c>
      <c r="M72" s="14" t="s">
        <v>0</v>
      </c>
      <c r="N72" s="14" t="s">
        <v>364</v>
      </c>
    </row>
    <row r="73" spans="1:14" x14ac:dyDescent="0.25">
      <c r="A73" s="40" t="s">
        <v>1798</v>
      </c>
      <c r="B73" s="2" t="s">
        <v>9</v>
      </c>
      <c r="C73" s="2" t="s">
        <v>10</v>
      </c>
      <c r="D73" s="2">
        <v>100</v>
      </c>
      <c r="E73" s="2">
        <v>173.01466426299999</v>
      </c>
      <c r="F73" s="2" t="s">
        <v>11</v>
      </c>
      <c r="G73" s="2">
        <v>-4.01</v>
      </c>
      <c r="H73" s="24" t="s">
        <v>4</v>
      </c>
      <c r="I73" s="25"/>
      <c r="J73" s="20"/>
      <c r="K73" s="20"/>
    </row>
    <row r="74" spans="1:14" x14ac:dyDescent="0.25">
      <c r="A74" s="40"/>
      <c r="B74" s="2" t="s">
        <v>13</v>
      </c>
      <c r="C74" s="2" t="s">
        <v>14</v>
      </c>
      <c r="D74" s="2">
        <v>200</v>
      </c>
      <c r="E74" s="2">
        <v>187.030314328</v>
      </c>
      <c r="F74" s="2" t="s">
        <v>15</v>
      </c>
      <c r="G74" s="2">
        <v>-3.65</v>
      </c>
      <c r="H74" s="24" t="s">
        <v>4</v>
      </c>
      <c r="I74" s="25">
        <v>1.19</v>
      </c>
      <c r="J74" s="20">
        <v>1.17</v>
      </c>
      <c r="K74" s="20">
        <v>1.17</v>
      </c>
    </row>
    <row r="75" spans="1:14" x14ac:dyDescent="0.25">
      <c r="A75" s="40"/>
      <c r="B75" s="2" t="s">
        <v>16</v>
      </c>
      <c r="C75" s="2" t="s">
        <v>17</v>
      </c>
      <c r="D75" s="2">
        <v>300</v>
      </c>
      <c r="E75" s="2">
        <v>201.045964392</v>
      </c>
      <c r="F75" s="2" t="s">
        <v>18</v>
      </c>
      <c r="G75" s="2">
        <v>-3.13</v>
      </c>
      <c r="H75" s="24" t="s">
        <v>4</v>
      </c>
      <c r="I75" s="25">
        <v>1.37</v>
      </c>
      <c r="J75" s="20">
        <v>1.35</v>
      </c>
      <c r="K75" s="20">
        <v>1.34</v>
      </c>
    </row>
    <row r="76" spans="1:14" x14ac:dyDescent="0.25">
      <c r="A76" s="40"/>
      <c r="B76" s="2" t="s">
        <v>19</v>
      </c>
      <c r="C76" s="2" t="s">
        <v>20</v>
      </c>
      <c r="D76" s="2">
        <v>400</v>
      </c>
      <c r="E76" s="2">
        <v>215.06161445699999</v>
      </c>
      <c r="F76" s="2" t="s">
        <v>21</v>
      </c>
      <c r="G76" s="2">
        <v>-2.68</v>
      </c>
      <c r="H76" s="24" t="s">
        <v>4</v>
      </c>
      <c r="I76" s="25">
        <v>2.06</v>
      </c>
      <c r="J76" s="20">
        <v>2.0499999999999998</v>
      </c>
      <c r="K76" s="20">
        <v>2.0499999999999998</v>
      </c>
    </row>
    <row r="77" spans="1:14" x14ac:dyDescent="0.25">
      <c r="A77" s="40"/>
      <c r="B77" s="2" t="s">
        <v>22</v>
      </c>
      <c r="C77" s="2" t="s">
        <v>23</v>
      </c>
      <c r="D77" s="2">
        <v>500</v>
      </c>
      <c r="E77" s="2">
        <v>229.07726452099999</v>
      </c>
      <c r="F77" s="2" t="s">
        <v>24</v>
      </c>
      <c r="G77" s="2">
        <v>-2.2400000000000002</v>
      </c>
      <c r="H77" s="24" t="s">
        <v>4</v>
      </c>
      <c r="I77" s="25">
        <v>4.34</v>
      </c>
      <c r="J77" s="20">
        <v>4.33</v>
      </c>
      <c r="K77" s="20">
        <v>4.32</v>
      </c>
    </row>
    <row r="78" spans="1:14" x14ac:dyDescent="0.25">
      <c r="A78" s="40"/>
      <c r="B78" s="2" t="s">
        <v>25</v>
      </c>
      <c r="C78" s="2" t="s">
        <v>26</v>
      </c>
      <c r="D78" s="2">
        <v>600</v>
      </c>
      <c r="E78" s="2">
        <v>243.09291458499999</v>
      </c>
      <c r="F78" s="2" t="s">
        <v>27</v>
      </c>
      <c r="G78" s="2">
        <v>-1.79</v>
      </c>
      <c r="H78" s="24" t="s">
        <v>4</v>
      </c>
      <c r="I78" s="25">
        <v>5.94</v>
      </c>
      <c r="J78" s="20">
        <v>5.93</v>
      </c>
      <c r="K78" s="20">
        <v>5.92</v>
      </c>
    </row>
    <row r="79" spans="1:14" x14ac:dyDescent="0.25">
      <c r="A79" s="40"/>
      <c r="B79" s="2" t="s">
        <v>28</v>
      </c>
      <c r="C79" s="2" t="s">
        <v>29</v>
      </c>
      <c r="D79" s="2">
        <v>700</v>
      </c>
      <c r="E79" s="2">
        <v>257.10856465000001</v>
      </c>
      <c r="F79" s="2" t="s">
        <v>30</v>
      </c>
      <c r="G79" s="2">
        <v>-1.35</v>
      </c>
      <c r="H79" s="24" t="s">
        <v>4</v>
      </c>
      <c r="I79" s="25">
        <v>7.1</v>
      </c>
      <c r="J79" s="20">
        <v>7.08</v>
      </c>
      <c r="K79" s="20">
        <v>7.08</v>
      </c>
    </row>
    <row r="80" spans="1:14" x14ac:dyDescent="0.25">
      <c r="A80" s="40"/>
      <c r="B80" s="2" t="s">
        <v>31</v>
      </c>
      <c r="C80" s="2" t="s">
        <v>32</v>
      </c>
      <c r="D80" s="2">
        <v>800</v>
      </c>
      <c r="E80" s="2">
        <v>271.124214714</v>
      </c>
      <c r="F80" s="2" t="s">
        <v>33</v>
      </c>
      <c r="G80" s="2">
        <v>-0.9</v>
      </c>
      <c r="H80" s="24" t="s">
        <v>4</v>
      </c>
      <c r="I80" s="25">
        <v>8.06</v>
      </c>
      <c r="J80" s="20">
        <v>8.0500000000000007</v>
      </c>
      <c r="K80" s="20">
        <v>8.0500000000000007</v>
      </c>
    </row>
    <row r="81" spans="1:11" x14ac:dyDescent="0.25">
      <c r="A81" s="40"/>
      <c r="B81" s="2" t="s">
        <v>34</v>
      </c>
      <c r="C81" s="2" t="s">
        <v>35</v>
      </c>
      <c r="D81" s="2">
        <v>900</v>
      </c>
      <c r="E81" s="2">
        <v>285.13986477899999</v>
      </c>
      <c r="F81" s="2" t="s">
        <v>36</v>
      </c>
      <c r="G81" s="2">
        <v>-0.46</v>
      </c>
      <c r="H81" s="24" t="s">
        <v>4</v>
      </c>
      <c r="I81" s="25">
        <v>8.94</v>
      </c>
      <c r="J81" s="20">
        <v>8.93</v>
      </c>
      <c r="K81" s="20">
        <v>8.92</v>
      </c>
    </row>
    <row r="82" spans="1:11" x14ac:dyDescent="0.25">
      <c r="A82" s="40"/>
      <c r="B82" s="2" t="s">
        <v>37</v>
      </c>
      <c r="C82" s="2" t="s">
        <v>38</v>
      </c>
      <c r="D82" s="2">
        <v>1000</v>
      </c>
      <c r="E82" s="2">
        <v>299.15551484299999</v>
      </c>
      <c r="F82" s="2" t="s">
        <v>39</v>
      </c>
      <c r="G82" s="2">
        <v>-0.02</v>
      </c>
      <c r="H82" s="24" t="s">
        <v>4</v>
      </c>
      <c r="I82" s="25">
        <v>9.76</v>
      </c>
      <c r="J82" s="20">
        <v>9.75</v>
      </c>
      <c r="K82" s="20">
        <v>9.75</v>
      </c>
    </row>
    <row r="83" spans="1:11" x14ac:dyDescent="0.25">
      <c r="A83" s="40"/>
      <c r="B83" s="2" t="s">
        <v>40</v>
      </c>
      <c r="C83" s="2" t="s">
        <v>41</v>
      </c>
      <c r="D83" s="2">
        <v>1100</v>
      </c>
      <c r="E83" s="2">
        <v>313.17116490699999</v>
      </c>
      <c r="F83" s="2" t="s">
        <v>42</v>
      </c>
      <c r="G83" s="2">
        <v>0.43</v>
      </c>
      <c r="H83" s="24" t="s">
        <v>4</v>
      </c>
      <c r="I83" s="25">
        <v>10.57</v>
      </c>
      <c r="J83" s="20">
        <v>10.56</v>
      </c>
      <c r="K83" s="20">
        <v>10.55</v>
      </c>
    </row>
    <row r="84" spans="1:11" x14ac:dyDescent="0.25">
      <c r="A84" s="40"/>
      <c r="B84" s="2" t="s">
        <v>43</v>
      </c>
      <c r="C84" s="2" t="s">
        <v>44</v>
      </c>
      <c r="D84" s="2">
        <v>1200</v>
      </c>
      <c r="E84" s="2">
        <v>327.18681497199998</v>
      </c>
      <c r="F84" s="2" t="s">
        <v>45</v>
      </c>
      <c r="G84" s="2">
        <v>0.87</v>
      </c>
      <c r="H84" s="24" t="s">
        <v>4</v>
      </c>
      <c r="I84" s="25">
        <v>11.38</v>
      </c>
      <c r="J84" s="20">
        <v>11.37</v>
      </c>
      <c r="K84" s="20">
        <v>11.37</v>
      </c>
    </row>
    <row r="85" spans="1:11" x14ac:dyDescent="0.25">
      <c r="A85" s="40"/>
      <c r="B85" s="2" t="s">
        <v>46</v>
      </c>
      <c r="C85" s="2" t="s">
        <v>47</v>
      </c>
      <c r="D85" s="2">
        <v>1300</v>
      </c>
      <c r="E85" s="2">
        <v>341.20246503599998</v>
      </c>
      <c r="F85" s="2" t="s">
        <v>48</v>
      </c>
      <c r="G85" s="2">
        <v>1.32</v>
      </c>
      <c r="H85" s="24" t="s">
        <v>4</v>
      </c>
      <c r="I85" s="25">
        <v>12.2</v>
      </c>
      <c r="J85" s="20">
        <v>12.19</v>
      </c>
      <c r="K85" s="20">
        <v>12.18</v>
      </c>
    </row>
    <row r="86" spans="1:11" x14ac:dyDescent="0.25">
      <c r="A86" s="40"/>
      <c r="B86" s="2" t="s">
        <v>49</v>
      </c>
      <c r="C86" s="2" t="s">
        <v>50</v>
      </c>
      <c r="D86" s="2">
        <v>1400</v>
      </c>
      <c r="E86" s="2">
        <v>355.21811510100002</v>
      </c>
      <c r="F86" s="2" t="s">
        <v>51</v>
      </c>
      <c r="G86" s="2">
        <v>1.76</v>
      </c>
      <c r="H86" s="24" t="s">
        <v>4</v>
      </c>
      <c r="I86" s="25">
        <v>13.04</v>
      </c>
      <c r="J86" s="20">
        <v>13.03</v>
      </c>
      <c r="K86" s="20">
        <v>13.02</v>
      </c>
    </row>
    <row r="87" spans="1:11" x14ac:dyDescent="0.25">
      <c r="A87" s="40"/>
      <c r="B87" s="2" t="s">
        <v>52</v>
      </c>
      <c r="C87" s="2" t="s">
        <v>53</v>
      </c>
      <c r="D87" s="2">
        <v>1500</v>
      </c>
      <c r="E87" s="2">
        <v>369.23376516500002</v>
      </c>
      <c r="F87" s="2" t="s">
        <v>54</v>
      </c>
      <c r="G87" s="2">
        <v>2.21</v>
      </c>
      <c r="H87" s="24" t="s">
        <v>4</v>
      </c>
      <c r="I87" s="25">
        <v>13.9</v>
      </c>
      <c r="J87" s="20">
        <v>13.88</v>
      </c>
      <c r="K87" s="20">
        <v>13.87</v>
      </c>
    </row>
    <row r="88" spans="1:11" x14ac:dyDescent="0.25">
      <c r="A88" s="40"/>
      <c r="B88" s="2" t="s">
        <v>55</v>
      </c>
      <c r="C88" s="2" t="s">
        <v>56</v>
      </c>
      <c r="D88" s="2">
        <v>1600</v>
      </c>
      <c r="E88" s="2">
        <v>383.24941522900002</v>
      </c>
      <c r="F88" s="2" t="s">
        <v>57</v>
      </c>
      <c r="G88" s="2">
        <v>2.65</v>
      </c>
      <c r="H88" s="24" t="s">
        <v>4</v>
      </c>
      <c r="I88" s="25">
        <v>14.75</v>
      </c>
      <c r="J88" s="20">
        <v>14.73</v>
      </c>
      <c r="K88" s="20">
        <v>14.72</v>
      </c>
    </row>
    <row r="89" spans="1:11" x14ac:dyDescent="0.25">
      <c r="A89" s="40"/>
      <c r="B89" s="2" t="s">
        <v>58</v>
      </c>
      <c r="C89" s="2" t="s">
        <v>59</v>
      </c>
      <c r="D89" s="2">
        <v>1700</v>
      </c>
      <c r="E89" s="2">
        <v>397.26506529400001</v>
      </c>
      <c r="F89" s="2" t="s">
        <v>60</v>
      </c>
      <c r="G89" s="2">
        <v>3.1</v>
      </c>
      <c r="H89" s="24" t="s">
        <v>4</v>
      </c>
      <c r="I89" s="25">
        <v>15.59</v>
      </c>
      <c r="J89" s="20">
        <v>15.57</v>
      </c>
      <c r="K89" s="20">
        <v>15.55</v>
      </c>
    </row>
    <row r="90" spans="1:11" x14ac:dyDescent="0.25">
      <c r="A90" s="40"/>
      <c r="B90" s="2" t="s">
        <v>61</v>
      </c>
      <c r="C90" s="2" t="s">
        <v>62</v>
      </c>
      <c r="D90" s="2">
        <v>1800</v>
      </c>
      <c r="E90" s="2">
        <v>411.28071535800001</v>
      </c>
      <c r="F90" s="2" t="s">
        <v>63</v>
      </c>
      <c r="G90" s="2">
        <v>3.54</v>
      </c>
      <c r="H90" s="24" t="s">
        <v>4</v>
      </c>
      <c r="I90" s="25">
        <v>16.39</v>
      </c>
      <c r="J90" s="20">
        <v>16.37</v>
      </c>
      <c r="K90" s="20">
        <v>16.36</v>
      </c>
    </row>
    <row r="91" spans="1:11" x14ac:dyDescent="0.25">
      <c r="A91" s="40"/>
      <c r="B91" s="2" t="s">
        <v>64</v>
      </c>
      <c r="C91" s="2" t="s">
        <v>65</v>
      </c>
      <c r="D91" s="2">
        <v>1900</v>
      </c>
      <c r="E91" s="2">
        <v>425.296365423</v>
      </c>
      <c r="F91" s="2" t="s">
        <v>66</v>
      </c>
      <c r="G91" s="2">
        <v>3.99</v>
      </c>
      <c r="H91" s="24" t="s">
        <v>4</v>
      </c>
      <c r="I91" s="25">
        <v>17.13</v>
      </c>
      <c r="J91" s="20">
        <v>17.11</v>
      </c>
      <c r="K91" s="20">
        <v>17.100000000000001</v>
      </c>
    </row>
    <row r="92" spans="1:11" x14ac:dyDescent="0.25">
      <c r="A92" s="40"/>
      <c r="B92" s="2" t="s">
        <v>67</v>
      </c>
      <c r="C92" s="2" t="s">
        <v>68</v>
      </c>
      <c r="D92" s="2">
        <v>2000</v>
      </c>
      <c r="E92" s="2">
        <v>439.312015487</v>
      </c>
      <c r="F92" s="2" t="s">
        <v>69</v>
      </c>
      <c r="G92" s="2">
        <v>4.43</v>
      </c>
      <c r="H92" s="24" t="s">
        <v>4</v>
      </c>
      <c r="I92" s="11">
        <v>17.809999999999999</v>
      </c>
      <c r="J92" s="20">
        <v>17.8</v>
      </c>
      <c r="K92" s="20">
        <v>17.78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2021-06-29T08:58:56Z</dcterms:modified>
</cp:coreProperties>
</file>