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3\"/>
    </mc:Choice>
  </mc:AlternateContent>
  <xr:revisionPtr revIDLastSave="0" documentId="13_ncr:1_{4177DAEF-05E5-4082-80F8-0435C77B3A8D}" xr6:coauthVersionLast="47" xr6:coauthVersionMax="47" xr10:uidLastSave="{00000000-0000-0000-0000-000000000000}"/>
  <bookViews>
    <workbookView xWindow="6525" yWindow="2505" windowWidth="28800" windowHeight="15435" activeTab="6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7" l="1"/>
  <c r="L68" i="17"/>
  <c r="M67" i="17"/>
  <c r="L67" i="17"/>
  <c r="M66" i="17"/>
  <c r="L66" i="17"/>
  <c r="M65" i="17"/>
  <c r="L65" i="17"/>
  <c r="M64" i="17"/>
  <c r="L64" i="17"/>
  <c r="M63" i="17"/>
  <c r="L63" i="17"/>
  <c r="M62" i="17"/>
  <c r="L62" i="17"/>
  <c r="M61" i="17"/>
  <c r="L61" i="17"/>
  <c r="M60" i="17"/>
  <c r="N60" i="17" s="1"/>
  <c r="L60" i="17"/>
  <c r="M59" i="17"/>
  <c r="L59" i="17"/>
  <c r="M58" i="17"/>
  <c r="L58" i="17"/>
  <c r="M57" i="17"/>
  <c r="L57" i="17"/>
  <c r="M56" i="17"/>
  <c r="N56" i="17" s="1"/>
  <c r="L56" i="17"/>
  <c r="M55" i="17"/>
  <c r="L55" i="17"/>
  <c r="M54" i="17"/>
  <c r="L54" i="17"/>
  <c r="M53" i="17"/>
  <c r="L53" i="17"/>
  <c r="M52" i="17"/>
  <c r="L52" i="17"/>
  <c r="M51" i="17"/>
  <c r="L51" i="17"/>
  <c r="M50" i="17"/>
  <c r="L50" i="17"/>
  <c r="M49" i="17"/>
  <c r="L49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N57" i="17" l="1"/>
  <c r="N58" i="17"/>
  <c r="N63" i="17"/>
  <c r="N55" i="17"/>
  <c r="N62" i="17"/>
  <c r="N53" i="17"/>
  <c r="N3" i="17"/>
  <c r="N19" i="17"/>
  <c r="N4" i="17"/>
  <c r="N20" i="17"/>
  <c r="N6" i="17"/>
  <c r="N14" i="17"/>
  <c r="N12" i="17"/>
  <c r="N5" i="17"/>
  <c r="N9" i="17"/>
  <c r="N13" i="17"/>
  <c r="N17" i="17"/>
  <c r="N21" i="17"/>
  <c r="N16" i="17"/>
  <c r="N15" i="17"/>
  <c r="N7" i="17"/>
  <c r="N11" i="17"/>
  <c r="N8" i="17"/>
  <c r="N2" i="17"/>
  <c r="N10" i="17"/>
  <c r="N18" i="17"/>
  <c r="N50" i="17"/>
  <c r="N54" i="17"/>
  <c r="N65" i="17"/>
  <c r="N66" i="17"/>
  <c r="N59" i="17"/>
  <c r="N51" i="17"/>
  <c r="N52" i="17"/>
  <c r="N67" i="17"/>
  <c r="N49" i="17"/>
  <c r="N61" i="17"/>
  <c r="N64" i="17"/>
  <c r="N68" i="17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100" i="9" l="1"/>
  <c r="N65" i="9"/>
  <c r="N78" i="9"/>
  <c r="N38" i="9"/>
  <c r="N89" i="9"/>
  <c r="N54" i="9"/>
  <c r="N25" i="9"/>
  <c r="N70" i="9"/>
  <c r="N60" i="9"/>
  <c r="N102" i="9"/>
  <c r="N86" i="9"/>
  <c r="N30" i="9"/>
  <c r="N96" i="9"/>
  <c r="N73" i="9"/>
  <c r="N74" i="9"/>
  <c r="N69" i="9"/>
  <c r="N64" i="9"/>
  <c r="N109" i="9"/>
  <c r="N104" i="9"/>
  <c r="N34" i="9"/>
  <c r="N29" i="9"/>
  <c r="N113" i="9"/>
  <c r="N108" i="9"/>
  <c r="N76" i="9"/>
  <c r="N118" i="9"/>
  <c r="N44" i="9"/>
  <c r="N117" i="9"/>
  <c r="N112" i="9"/>
  <c r="N92" i="9"/>
  <c r="N82" i="9"/>
  <c r="N77" i="9"/>
  <c r="N48" i="9"/>
  <c r="N57" i="9"/>
  <c r="N42" i="9"/>
  <c r="N37" i="9"/>
  <c r="N52" i="9"/>
  <c r="N61" i="9"/>
  <c r="N26" i="9"/>
  <c r="N105" i="9"/>
  <c r="N90" i="9"/>
  <c r="N56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106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AC11" i="9" l="1"/>
  <c r="AC133" i="9"/>
  <c r="AC14" i="9"/>
  <c r="N22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118" i="8"/>
  <c r="AA118" i="8"/>
  <c r="M118" i="8"/>
  <c r="L118" i="8"/>
  <c r="AB117" i="8"/>
  <c r="AA117" i="8"/>
  <c r="M117" i="8"/>
  <c r="L117" i="8"/>
  <c r="AB116" i="8"/>
  <c r="AA116" i="8"/>
  <c r="M116" i="8"/>
  <c r="L116" i="8"/>
  <c r="AB115" i="8"/>
  <c r="AA115" i="8"/>
  <c r="M115" i="8"/>
  <c r="L115" i="8"/>
  <c r="AB114" i="8"/>
  <c r="AA114" i="8"/>
  <c r="M114" i="8"/>
  <c r="L114" i="8"/>
  <c r="AB113" i="8"/>
  <c r="AA113" i="8"/>
  <c r="M113" i="8"/>
  <c r="L113" i="8"/>
  <c r="AB112" i="8"/>
  <c r="AA112" i="8"/>
  <c r="M112" i="8"/>
  <c r="L112" i="8"/>
  <c r="AB111" i="8"/>
  <c r="AA111" i="8"/>
  <c r="M111" i="8"/>
  <c r="L111" i="8"/>
  <c r="AB110" i="8"/>
  <c r="AA110" i="8"/>
  <c r="M110" i="8"/>
  <c r="L110" i="8"/>
  <c r="AB109" i="8"/>
  <c r="AA109" i="8"/>
  <c r="M109" i="8"/>
  <c r="L109" i="8"/>
  <c r="AB108" i="8"/>
  <c r="AA108" i="8"/>
  <c r="M108" i="8"/>
  <c r="L108" i="8"/>
  <c r="AB107" i="8"/>
  <c r="AA107" i="8"/>
  <c r="M107" i="8"/>
  <c r="L107" i="8"/>
  <c r="AB106" i="8"/>
  <c r="AA106" i="8"/>
  <c r="M106" i="8"/>
  <c r="L106" i="8"/>
  <c r="AB105" i="8"/>
  <c r="AA105" i="8"/>
  <c r="M105" i="8"/>
  <c r="L105" i="8"/>
  <c r="AB104" i="8"/>
  <c r="AA104" i="8"/>
  <c r="M104" i="8"/>
  <c r="L104" i="8"/>
  <c r="AB103" i="8"/>
  <c r="AA103" i="8"/>
  <c r="M103" i="8"/>
  <c r="L103" i="8"/>
  <c r="AB102" i="8"/>
  <c r="AA102" i="8"/>
  <c r="M102" i="8"/>
  <c r="L102" i="8"/>
  <c r="AB101" i="8"/>
  <c r="AA101" i="8"/>
  <c r="M101" i="8"/>
  <c r="L101" i="8"/>
  <c r="AB100" i="8"/>
  <c r="AA100" i="8"/>
  <c r="M100" i="8"/>
  <c r="L100" i="8"/>
  <c r="AB99" i="8"/>
  <c r="AA99" i="8"/>
  <c r="M99" i="8"/>
  <c r="L9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C121" i="7" s="1"/>
  <c r="AA121" i="7"/>
  <c r="M121" i="7"/>
  <c r="L121" i="7"/>
  <c r="AB120" i="7"/>
  <c r="AA120" i="7"/>
  <c r="M120" i="7"/>
  <c r="L120" i="7"/>
  <c r="AB119" i="7"/>
  <c r="AA119" i="7"/>
  <c r="M119" i="7"/>
  <c r="L119" i="7"/>
  <c r="AB118" i="7"/>
  <c r="AA118" i="7"/>
  <c r="M118" i="7"/>
  <c r="L118" i="7"/>
  <c r="AB117" i="7"/>
  <c r="AA117" i="7"/>
  <c r="M117" i="7"/>
  <c r="L117" i="7"/>
  <c r="AB116" i="7"/>
  <c r="AA116" i="7"/>
  <c r="M116" i="7"/>
  <c r="L116" i="7"/>
  <c r="AB115" i="7"/>
  <c r="AA115" i="7"/>
  <c r="M115" i="7"/>
  <c r="L115" i="7"/>
  <c r="AB114" i="7"/>
  <c r="AA114" i="7"/>
  <c r="M114" i="7"/>
  <c r="L114" i="7"/>
  <c r="AB113" i="7"/>
  <c r="AA113" i="7"/>
  <c r="M113" i="7"/>
  <c r="L113" i="7"/>
  <c r="AB112" i="7"/>
  <c r="AA112" i="7"/>
  <c r="M112" i="7"/>
  <c r="L112" i="7"/>
  <c r="AB111" i="7"/>
  <c r="AA111" i="7"/>
  <c r="M111" i="7"/>
  <c r="L111" i="7"/>
  <c r="AB110" i="7"/>
  <c r="AA110" i="7"/>
  <c r="M110" i="7"/>
  <c r="L110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AA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18" i="5"/>
  <c r="AA118" i="5"/>
  <c r="M118" i="5"/>
  <c r="L118" i="5"/>
  <c r="AB117" i="5"/>
  <c r="AA117" i="5"/>
  <c r="M117" i="5"/>
  <c r="L117" i="5"/>
  <c r="AB116" i="5"/>
  <c r="AA116" i="5"/>
  <c r="M116" i="5"/>
  <c r="L116" i="5"/>
  <c r="AB115" i="5"/>
  <c r="AA115" i="5"/>
  <c r="M115" i="5"/>
  <c r="L115" i="5"/>
  <c r="AB114" i="5"/>
  <c r="AA114" i="5"/>
  <c r="M114" i="5"/>
  <c r="L114" i="5"/>
  <c r="AB113" i="5"/>
  <c r="AA113" i="5"/>
  <c r="M113" i="5"/>
  <c r="L113" i="5"/>
  <c r="AB112" i="5"/>
  <c r="AA112" i="5"/>
  <c r="M112" i="5"/>
  <c r="L112" i="5"/>
  <c r="AB111" i="5"/>
  <c r="AA111" i="5"/>
  <c r="M111" i="5"/>
  <c r="L111" i="5"/>
  <c r="AB110" i="5"/>
  <c r="AA110" i="5"/>
  <c r="M110" i="5"/>
  <c r="L110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AC11" i="7" l="1"/>
  <c r="AC5" i="7"/>
  <c r="AC17" i="7"/>
  <c r="AC113" i="7"/>
  <c r="AC100" i="8"/>
  <c r="N105" i="8"/>
  <c r="N136" i="8"/>
  <c r="N110" i="5"/>
  <c r="AC106" i="8"/>
  <c r="N111" i="7"/>
  <c r="AC112" i="7"/>
  <c r="N121" i="8"/>
  <c r="N103" i="8"/>
  <c r="N129" i="8"/>
  <c r="N137" i="8"/>
  <c r="N114" i="7"/>
  <c r="AC104" i="8"/>
  <c r="AC107" i="8"/>
  <c r="N109" i="8"/>
  <c r="AC110" i="8"/>
  <c r="N118" i="8"/>
  <c r="AC125" i="8"/>
  <c r="AC133" i="8"/>
  <c r="AC137" i="8"/>
  <c r="N128" i="8"/>
  <c r="N108" i="8"/>
  <c r="AC101" i="8"/>
  <c r="N106" i="8"/>
  <c r="N133" i="8"/>
  <c r="N112" i="8"/>
  <c r="AC113" i="8"/>
  <c r="N115" i="8"/>
  <c r="AC116" i="8"/>
  <c r="N122" i="8"/>
  <c r="N126" i="8"/>
  <c r="N120" i="8"/>
  <c r="N116" i="7"/>
  <c r="N132" i="8"/>
  <c r="AC118" i="8"/>
  <c r="AC99" i="8"/>
  <c r="N130" i="8"/>
  <c r="N134" i="8"/>
  <c r="N138" i="8"/>
  <c r="AC109" i="8"/>
  <c r="AC112" i="8"/>
  <c r="AC115" i="8"/>
  <c r="AC12" i="6"/>
  <c r="AC8" i="7"/>
  <c r="N118" i="7"/>
  <c r="N101" i="8"/>
  <c r="AC126" i="8"/>
  <c r="AC102" i="8"/>
  <c r="N107" i="8"/>
  <c r="AC108" i="8"/>
  <c r="N119" i="8"/>
  <c r="N123" i="8"/>
  <c r="N127" i="8"/>
  <c r="AC130" i="8"/>
  <c r="AC134" i="8"/>
  <c r="AC138" i="8"/>
  <c r="N99" i="8"/>
  <c r="AC111" i="8"/>
  <c r="N113" i="8"/>
  <c r="AC114" i="8"/>
  <c r="N116" i="8"/>
  <c r="AC117" i="8"/>
  <c r="N131" i="8"/>
  <c r="N135" i="8"/>
  <c r="N124" i="8"/>
  <c r="N102" i="8"/>
  <c r="N111" i="8"/>
  <c r="N114" i="8"/>
  <c r="N117" i="8"/>
  <c r="N115" i="5"/>
  <c r="N110" i="7"/>
  <c r="N113" i="7"/>
  <c r="N72" i="8"/>
  <c r="AC119" i="8"/>
  <c r="AC7" i="8"/>
  <c r="AC13" i="8"/>
  <c r="AC19" i="8"/>
  <c r="AC8" i="8"/>
  <c r="AC14" i="8"/>
  <c r="AC20" i="8"/>
  <c r="N67" i="8"/>
  <c r="N3" i="8"/>
  <c r="N9" i="8"/>
  <c r="N15" i="8"/>
  <c r="N21" i="8"/>
  <c r="AC4" i="7"/>
  <c r="AC10" i="7"/>
  <c r="AC16" i="7"/>
  <c r="AC22" i="7"/>
  <c r="AC7" i="7"/>
  <c r="AC13" i="7"/>
  <c r="AC19" i="7"/>
  <c r="AC105" i="7"/>
  <c r="N75" i="7"/>
  <c r="AC133" i="7"/>
  <c r="AC135" i="7"/>
  <c r="AC132" i="7"/>
  <c r="AC130" i="7"/>
  <c r="AC124" i="7"/>
  <c r="N128" i="7"/>
  <c r="N119" i="7"/>
  <c r="N132" i="7"/>
  <c r="N129" i="7"/>
  <c r="N135" i="7"/>
  <c r="N127" i="7"/>
  <c r="N130" i="7"/>
  <c r="N136" i="7"/>
  <c r="AC3" i="6"/>
  <c r="AC5" i="6"/>
  <c r="AC6" i="6"/>
  <c r="AC18" i="6"/>
  <c r="AC20" i="6"/>
  <c r="AC82" i="6"/>
  <c r="AC8" i="6"/>
  <c r="AC10" i="6"/>
  <c r="AC21" i="6"/>
  <c r="N87" i="6"/>
  <c r="N11" i="5"/>
  <c r="AC21" i="5"/>
  <c r="AC110" i="5"/>
  <c r="AC116" i="5"/>
  <c r="AC113" i="5"/>
  <c r="AC20" i="5"/>
  <c r="AC114" i="5"/>
  <c r="AC13" i="5"/>
  <c r="N4" i="5"/>
  <c r="N16" i="5"/>
  <c r="AC133" i="5"/>
  <c r="AC132" i="5"/>
  <c r="AC137" i="5"/>
  <c r="AC120" i="5"/>
  <c r="AC138" i="5"/>
  <c r="N11" i="4"/>
  <c r="N3" i="4"/>
  <c r="N22" i="4"/>
  <c r="N10" i="4"/>
  <c r="N14" i="4"/>
  <c r="N20" i="4"/>
  <c r="AC56" i="8"/>
  <c r="AC6" i="8"/>
  <c r="AC12" i="8"/>
  <c r="AC18" i="8"/>
  <c r="AC54" i="8"/>
  <c r="AC98" i="8"/>
  <c r="AC59" i="8"/>
  <c r="AC36" i="8"/>
  <c r="AC43" i="8"/>
  <c r="AC49" i="8"/>
  <c r="AC55" i="8"/>
  <c r="AC69" i="8"/>
  <c r="AC87" i="8"/>
  <c r="AC90" i="8"/>
  <c r="AC42" i="8"/>
  <c r="AC62" i="8"/>
  <c r="AC34" i="8"/>
  <c r="AC25" i="8"/>
  <c r="AC40" i="8"/>
  <c r="AC46" i="8"/>
  <c r="AC16" i="8"/>
  <c r="AC22" i="8"/>
  <c r="AC52" i="8"/>
  <c r="AC75" i="8"/>
  <c r="AC78" i="8"/>
  <c r="AC93" i="8"/>
  <c r="AC24" i="8"/>
  <c r="AC27" i="8"/>
  <c r="AC45" i="8"/>
  <c r="AC63" i="8"/>
  <c r="AC58" i="8"/>
  <c r="AC61" i="8"/>
  <c r="AC88" i="8"/>
  <c r="AC94" i="8"/>
  <c r="AC48" i="8"/>
  <c r="AC31" i="8"/>
  <c r="AC3" i="8"/>
  <c r="AC9" i="8"/>
  <c r="AC15" i="8"/>
  <c r="AC21" i="8"/>
  <c r="AC23" i="8"/>
  <c r="AC26" i="8"/>
  <c r="AC32" i="8"/>
  <c r="AC38" i="8"/>
  <c r="AC41" i="8"/>
  <c r="AC47" i="8"/>
  <c r="AC50" i="8"/>
  <c r="AC64" i="8"/>
  <c r="AC70" i="8"/>
  <c r="AC73" i="8"/>
  <c r="N45" i="8"/>
  <c r="N53" i="8"/>
  <c r="N56" i="8"/>
  <c r="N61" i="8"/>
  <c r="N48" i="8"/>
  <c r="N51" i="8"/>
  <c r="N70" i="8"/>
  <c r="N25" i="8"/>
  <c r="N43" i="8"/>
  <c r="N59" i="8"/>
  <c r="N76" i="8"/>
  <c r="N6" i="8"/>
  <c r="N12" i="8"/>
  <c r="N26" i="8"/>
  <c r="N29" i="8"/>
  <c r="N49" i="8"/>
  <c r="N52" i="8"/>
  <c r="N57" i="8"/>
  <c r="N36" i="8"/>
  <c r="N40" i="8"/>
  <c r="N79" i="8"/>
  <c r="N85" i="8"/>
  <c r="N62" i="8"/>
  <c r="N65" i="8"/>
  <c r="N32" i="8"/>
  <c r="N35" i="8"/>
  <c r="N41" i="8"/>
  <c r="N83" i="8"/>
  <c r="N86" i="8"/>
  <c r="N18" i="8"/>
  <c r="N95" i="8"/>
  <c r="N27" i="8"/>
  <c r="N81" i="8"/>
  <c r="N28" i="8"/>
  <c r="N37" i="8"/>
  <c r="N4" i="8"/>
  <c r="N10" i="8"/>
  <c r="N16" i="8"/>
  <c r="N22" i="8"/>
  <c r="N63" i="8"/>
  <c r="N24" i="8"/>
  <c r="N73" i="8"/>
  <c r="N97" i="8"/>
  <c r="AC73" i="7"/>
  <c r="AC76" i="7"/>
  <c r="AC82" i="7"/>
  <c r="AC100" i="7"/>
  <c r="AC23" i="7"/>
  <c r="AC32" i="7"/>
  <c r="AC35" i="7"/>
  <c r="AC106" i="7"/>
  <c r="AC97" i="7"/>
  <c r="AC3" i="7"/>
  <c r="AC9" i="7"/>
  <c r="AC15" i="7"/>
  <c r="AC21" i="7"/>
  <c r="AC37" i="7"/>
  <c r="AC46" i="7"/>
  <c r="AC40" i="7"/>
  <c r="AC43" i="7"/>
  <c r="AC80" i="7"/>
  <c r="AC86" i="7"/>
  <c r="AC27" i="7"/>
  <c r="AC33" i="7"/>
  <c r="AC48" i="7"/>
  <c r="AC54" i="7"/>
  <c r="AC49" i="7"/>
  <c r="AC24" i="7"/>
  <c r="AC30" i="7"/>
  <c r="AC42" i="7"/>
  <c r="AC45" i="7"/>
  <c r="AC63" i="7"/>
  <c r="AC66" i="7"/>
  <c r="AC31" i="7"/>
  <c r="AC52" i="7"/>
  <c r="AC58" i="7"/>
  <c r="AC104" i="7"/>
  <c r="AC92" i="7"/>
  <c r="AC95" i="7"/>
  <c r="AC69" i="7"/>
  <c r="AC28" i="7"/>
  <c r="AC34" i="7"/>
  <c r="AC55" i="7"/>
  <c r="AC74" i="7"/>
  <c r="AC98" i="7"/>
  <c r="AC6" i="7"/>
  <c r="AC12" i="7"/>
  <c r="AC18" i="7"/>
  <c r="AC81" i="7"/>
  <c r="AC90" i="7"/>
  <c r="AC93" i="7"/>
  <c r="AC96" i="7"/>
  <c r="N46" i="7"/>
  <c r="N78" i="7"/>
  <c r="N96" i="7"/>
  <c r="N90" i="7"/>
  <c r="N81" i="7"/>
  <c r="N73" i="7"/>
  <c r="N29" i="7"/>
  <c r="N32" i="7"/>
  <c r="N44" i="7"/>
  <c r="N58" i="7"/>
  <c r="N99" i="7"/>
  <c r="N5" i="7"/>
  <c r="N11" i="7"/>
  <c r="N17" i="7"/>
  <c r="N23" i="7"/>
  <c r="N26" i="7"/>
  <c r="N56" i="7"/>
  <c r="N94" i="7"/>
  <c r="N100" i="7"/>
  <c r="N103" i="7"/>
  <c r="N25" i="7"/>
  <c r="N31" i="7"/>
  <c r="N4" i="7"/>
  <c r="N10" i="7"/>
  <c r="N16" i="7"/>
  <c r="N22" i="7"/>
  <c r="N34" i="7"/>
  <c r="N40" i="7"/>
  <c r="N43" i="7"/>
  <c r="N55" i="7"/>
  <c r="N61" i="7"/>
  <c r="N87" i="7"/>
  <c r="N105" i="7"/>
  <c r="N109" i="7"/>
  <c r="N24" i="7"/>
  <c r="N36" i="7"/>
  <c r="N63" i="7"/>
  <c r="N77" i="7"/>
  <c r="N86" i="7"/>
  <c r="N49" i="7"/>
  <c r="N70" i="7"/>
  <c r="N106" i="7"/>
  <c r="N3" i="7"/>
  <c r="N9" i="7"/>
  <c r="N27" i="7"/>
  <c r="N39" i="7"/>
  <c r="N42" i="7"/>
  <c r="N60" i="7"/>
  <c r="N69" i="7"/>
  <c r="N80" i="7"/>
  <c r="N83" i="7"/>
  <c r="N89" i="7"/>
  <c r="N92" i="7"/>
  <c r="N101" i="7"/>
  <c r="N104" i="7"/>
  <c r="AC31" i="6"/>
  <c r="AC34" i="6"/>
  <c r="AC43" i="6"/>
  <c r="AC76" i="6"/>
  <c r="AC79" i="6"/>
  <c r="AC87" i="6"/>
  <c r="AC9" i="6"/>
  <c r="AC16" i="6"/>
  <c r="AC40" i="6"/>
  <c r="AC46" i="6"/>
  <c r="AC58" i="6"/>
  <c r="AC67" i="6"/>
  <c r="AC96" i="6"/>
  <c r="AC124" i="6"/>
  <c r="AC127" i="6"/>
  <c r="AC130" i="6"/>
  <c r="AC136" i="6"/>
  <c r="AC22" i="6"/>
  <c r="AC32" i="6"/>
  <c r="AC35" i="6"/>
  <c r="AC41" i="6"/>
  <c r="AC68" i="6"/>
  <c r="AC71" i="6"/>
  <c r="AC74" i="6"/>
  <c r="AC80" i="6"/>
  <c r="AC7" i="6"/>
  <c r="AC14" i="6"/>
  <c r="AC44" i="6"/>
  <c r="AC47" i="6"/>
  <c r="AC56" i="6"/>
  <c r="AC88" i="6"/>
  <c r="AC103" i="6"/>
  <c r="AC125" i="6"/>
  <c r="AC134" i="6"/>
  <c r="AC137" i="6"/>
  <c r="AC93" i="6"/>
  <c r="AC15" i="6"/>
  <c r="AC13" i="6"/>
  <c r="AC19" i="6"/>
  <c r="AC24" i="6"/>
  <c r="AC45" i="6"/>
  <c r="AC54" i="6"/>
  <c r="AC72" i="6"/>
  <c r="AC123" i="6"/>
  <c r="AC94" i="6"/>
  <c r="AC36" i="6"/>
  <c r="AC48" i="6"/>
  <c r="AC57" i="6"/>
  <c r="AC63" i="6"/>
  <c r="AC75" i="6"/>
  <c r="AC78" i="6"/>
  <c r="AC27" i="6"/>
  <c r="AC86" i="6"/>
  <c r="AC4" i="6"/>
  <c r="AC11" i="6"/>
  <c r="AC89" i="6"/>
  <c r="AC98" i="6"/>
  <c r="AC85" i="6"/>
  <c r="AC108" i="6"/>
  <c r="AC111" i="6"/>
  <c r="AC83" i="6"/>
  <c r="AC17" i="6"/>
  <c r="AC28" i="6"/>
  <c r="AC107" i="6"/>
  <c r="AC110" i="6"/>
  <c r="AC113" i="6"/>
  <c r="N29" i="6"/>
  <c r="N32" i="6"/>
  <c r="N104" i="6"/>
  <c r="N68" i="6"/>
  <c r="N7" i="6"/>
  <c r="N54" i="6"/>
  <c r="N57" i="6"/>
  <c r="N69" i="6"/>
  <c r="N83" i="6"/>
  <c r="N86" i="6"/>
  <c r="N108" i="6"/>
  <c r="N111" i="6"/>
  <c r="N85" i="6"/>
  <c r="N93" i="6"/>
  <c r="N90" i="6"/>
  <c r="N45" i="6"/>
  <c r="N48" i="6"/>
  <c r="N78" i="6"/>
  <c r="N97" i="6"/>
  <c r="N129" i="6"/>
  <c r="N132" i="6"/>
  <c r="N135" i="6"/>
  <c r="N44" i="6"/>
  <c r="N110" i="6"/>
  <c r="N71" i="6"/>
  <c r="N116" i="6"/>
  <c r="N102" i="6"/>
  <c r="N105" i="6"/>
  <c r="N18" i="6"/>
  <c r="N25" i="6"/>
  <c r="N72" i="6"/>
  <c r="N75" i="6"/>
  <c r="N81" i="6"/>
  <c r="N94" i="6"/>
  <c r="N77" i="6"/>
  <c r="N37" i="6"/>
  <c r="N100" i="6"/>
  <c r="N103" i="6"/>
  <c r="N106" i="6"/>
  <c r="N95" i="6"/>
  <c r="N41" i="6"/>
  <c r="N56" i="6"/>
  <c r="N80" i="6"/>
  <c r="N55" i="6"/>
  <c r="N64" i="6"/>
  <c r="N84" i="6"/>
  <c r="N89" i="6"/>
  <c r="N112" i="6"/>
  <c r="N76" i="6"/>
  <c r="N79" i="6"/>
  <c r="N30" i="6"/>
  <c r="N33" i="6"/>
  <c r="N36" i="6"/>
  <c r="N6" i="6"/>
  <c r="N42" i="6"/>
  <c r="N99" i="6"/>
  <c r="N3" i="6"/>
  <c r="N49" i="6"/>
  <c r="N67" i="6"/>
  <c r="N73" i="6"/>
  <c r="N115" i="6"/>
  <c r="N121" i="6"/>
  <c r="N124" i="6"/>
  <c r="N130" i="6"/>
  <c r="N133" i="6"/>
  <c r="N136" i="6"/>
  <c r="AC72" i="5"/>
  <c r="AC27" i="5"/>
  <c r="AC33" i="5"/>
  <c r="AC54" i="5"/>
  <c r="AC90" i="5"/>
  <c r="AC93" i="5"/>
  <c r="AC96" i="5"/>
  <c r="AC102" i="5"/>
  <c r="AC105" i="5"/>
  <c r="AC108" i="5"/>
  <c r="AC18" i="5"/>
  <c r="AC39" i="5"/>
  <c r="AC69" i="5"/>
  <c r="AC45" i="5"/>
  <c r="AC73" i="5"/>
  <c r="AC46" i="5"/>
  <c r="AC76" i="5"/>
  <c r="AC82" i="5"/>
  <c r="AC85" i="5"/>
  <c r="AC88" i="5"/>
  <c r="AC91" i="5"/>
  <c r="AC97" i="5"/>
  <c r="AC43" i="5"/>
  <c r="AC34" i="5"/>
  <c r="AC58" i="5"/>
  <c r="AC17" i="5"/>
  <c r="AC37" i="5"/>
  <c r="AC49" i="5"/>
  <c r="AC44" i="5"/>
  <c r="AC65" i="5"/>
  <c r="AC78" i="5"/>
  <c r="AC87" i="5"/>
  <c r="AC31" i="5"/>
  <c r="AC40" i="5"/>
  <c r="AC29" i="5"/>
  <c r="AC32" i="5"/>
  <c r="AC38" i="5"/>
  <c r="AC47" i="5"/>
  <c r="AC62" i="5"/>
  <c r="AC68" i="5"/>
  <c r="AC86" i="5"/>
  <c r="AC61" i="5"/>
  <c r="AC80" i="5"/>
  <c r="AC89" i="5"/>
  <c r="AC101" i="5"/>
  <c r="AC104" i="5"/>
  <c r="AC107" i="5"/>
  <c r="N50" i="5"/>
  <c r="N59" i="5"/>
  <c r="N7" i="5"/>
  <c r="N84" i="5"/>
  <c r="N24" i="5"/>
  <c r="N30" i="5"/>
  <c r="N6" i="5"/>
  <c r="N12" i="5"/>
  <c r="N25" i="5"/>
  <c r="N40" i="5"/>
  <c r="N43" i="5"/>
  <c r="N46" i="5"/>
  <c r="N70" i="5"/>
  <c r="N96" i="5"/>
  <c r="N105" i="5"/>
  <c r="N71" i="5"/>
  <c r="N77" i="5"/>
  <c r="N80" i="5"/>
  <c r="N98" i="5"/>
  <c r="N107" i="5"/>
  <c r="N55" i="5"/>
  <c r="N61" i="5"/>
  <c r="N3" i="5"/>
  <c r="N36" i="5"/>
  <c r="N89" i="5"/>
  <c r="N42" i="5"/>
  <c r="N45" i="5"/>
  <c r="N63" i="5"/>
  <c r="N79" i="5"/>
  <c r="N72" i="5"/>
  <c r="N5" i="5"/>
  <c r="N44" i="5"/>
  <c r="N53" i="5"/>
  <c r="N104" i="5"/>
  <c r="N14" i="5"/>
  <c r="N48" i="5"/>
  <c r="N51" i="5"/>
  <c r="N54" i="5"/>
  <c r="N75" i="5"/>
  <c r="N28" i="5"/>
  <c r="N90" i="5"/>
  <c r="N29" i="5"/>
  <c r="N74" i="5"/>
  <c r="N94" i="5"/>
  <c r="N97" i="5"/>
  <c r="N106" i="5"/>
  <c r="AC26" i="4"/>
  <c r="AC38" i="4"/>
  <c r="AC98" i="4"/>
  <c r="AC65" i="4"/>
  <c r="AC114" i="4"/>
  <c r="AC124" i="4"/>
  <c r="AC125" i="4"/>
  <c r="AC137" i="4"/>
  <c r="AC75" i="4"/>
  <c r="AC81" i="4"/>
  <c r="AC87" i="4"/>
  <c r="AC79" i="4"/>
  <c r="AC82" i="4"/>
  <c r="AC94" i="4"/>
  <c r="AC100" i="4"/>
  <c r="AC106" i="4"/>
  <c r="AC109" i="4"/>
  <c r="AC112" i="4"/>
  <c r="AC30" i="4"/>
  <c r="AC37" i="4"/>
  <c r="AC55" i="4"/>
  <c r="N5" i="4"/>
  <c r="N116" i="4"/>
  <c r="N119" i="4"/>
  <c r="N137" i="4"/>
  <c r="N91" i="4"/>
  <c r="N70" i="4"/>
  <c r="N18" i="4"/>
  <c r="N56" i="4"/>
  <c r="N110" i="4"/>
  <c r="N82" i="4"/>
  <c r="N86" i="4"/>
  <c r="N31" i="4"/>
  <c r="N43" i="4"/>
  <c r="N46" i="4"/>
  <c r="N23" i="4"/>
  <c r="N103" i="4"/>
  <c r="N12" i="4"/>
  <c r="N80" i="4"/>
  <c r="N83" i="4"/>
  <c r="N135" i="4"/>
  <c r="N21" i="4"/>
  <c r="N39" i="4"/>
  <c r="N42" i="4"/>
  <c r="N60" i="4"/>
  <c r="N78" i="4"/>
  <c r="N81" i="4"/>
  <c r="N84" i="4"/>
  <c r="N87" i="4"/>
  <c r="N99" i="4"/>
  <c r="N123" i="4"/>
  <c r="N49" i="4"/>
  <c r="N38" i="4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111" i="7"/>
  <c r="AC36" i="7"/>
  <c r="AC38" i="7"/>
  <c r="AC78" i="7"/>
  <c r="AC116" i="7"/>
  <c r="AC50" i="7"/>
  <c r="AC75" i="7"/>
  <c r="AC62" i="7"/>
  <c r="AC70" i="7"/>
  <c r="AC114" i="7"/>
  <c r="AC26" i="7"/>
  <c r="AC56" i="7"/>
  <c r="AC61" i="7"/>
  <c r="AC71" i="7"/>
  <c r="AC107" i="7"/>
  <c r="AC115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12" i="7"/>
  <c r="N11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12" i="5"/>
  <c r="AC128" i="5"/>
  <c r="AC131" i="5"/>
  <c r="AC41" i="5"/>
  <c r="AC111" i="5"/>
  <c r="AC94" i="5"/>
  <c r="AC92" i="5"/>
  <c r="AC4" i="5"/>
  <c r="AC10" i="5"/>
  <c r="AC16" i="5"/>
  <c r="AC25" i="5"/>
  <c r="AC28" i="5"/>
  <c r="AC118" i="5"/>
  <c r="AC19" i="5"/>
  <c r="AC77" i="5"/>
  <c r="AC83" i="5"/>
  <c r="AC53" i="5"/>
  <c r="AC122" i="5"/>
  <c r="AC67" i="5"/>
  <c r="AC84" i="5"/>
  <c r="AC95" i="5"/>
  <c r="AC115" i="5"/>
  <c r="AC3" i="5"/>
  <c r="AC9" i="5"/>
  <c r="AC15" i="5"/>
  <c r="AC22" i="5"/>
  <c r="AC48" i="5"/>
  <c r="AC59" i="5"/>
  <c r="AC70" i="5"/>
  <c r="AC123" i="5"/>
  <c r="AC6" i="5"/>
  <c r="AC117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114" i="5"/>
  <c r="N60" i="5"/>
  <c r="N10" i="5"/>
  <c r="N39" i="5"/>
  <c r="N47" i="5"/>
  <c r="N58" i="5"/>
  <c r="N68" i="5"/>
  <c r="N93" i="5"/>
  <c r="N126" i="5"/>
  <c r="N122" i="5"/>
  <c r="N38" i="5"/>
  <c r="N117" i="5"/>
  <c r="N82" i="5"/>
  <c r="N85" i="5"/>
  <c r="N88" i="5"/>
  <c r="N112" i="5"/>
  <c r="N64" i="5"/>
  <c r="N78" i="5"/>
  <c r="N57" i="5"/>
  <c r="N67" i="5"/>
  <c r="N19" i="5"/>
  <c r="N41" i="5"/>
  <c r="N65" i="5"/>
  <c r="N120" i="5"/>
  <c r="N9" i="5"/>
  <c r="N31" i="5"/>
  <c r="N118" i="5"/>
  <c r="N116" i="5"/>
  <c r="N35" i="5"/>
  <c r="N73" i="5"/>
  <c r="N111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13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N100" i="8"/>
  <c r="AC80" i="8"/>
  <c r="AC89" i="8"/>
  <c r="AC74" i="8"/>
  <c r="AC105" i="8"/>
  <c r="AC97" i="8"/>
  <c r="AC103" i="8"/>
  <c r="N125" i="8"/>
  <c r="N110" i="8"/>
  <c r="AC135" i="8"/>
  <c r="N104" i="8"/>
  <c r="AC117" i="7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115" i="7"/>
  <c r="N88" i="7"/>
  <c r="N85" i="7"/>
  <c r="AC101" i="7"/>
  <c r="AC83" i="7"/>
  <c r="AC88" i="7"/>
  <c r="AC118" i="7"/>
  <c r="AC110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20" i="3" l="1"/>
  <c r="AC121" i="3"/>
  <c r="AC135" i="3"/>
  <c r="AC130" i="3"/>
  <c r="AC126" i="3"/>
  <c r="AC137" i="3"/>
  <c r="AC131" i="3"/>
  <c r="AC136" i="3"/>
  <c r="AC125" i="3"/>
  <c r="AC133" i="3"/>
  <c r="AC138" i="3"/>
  <c r="AC132" i="3"/>
  <c r="AC119" i="3"/>
  <c r="AC134" i="3"/>
  <c r="AC122" i="3"/>
  <c r="AC128" i="3"/>
  <c r="AC127" i="3"/>
  <c r="AC124" i="3"/>
  <c r="AC123" i="3"/>
  <c r="AC129" i="3"/>
  <c r="AA4" i="3" l="1"/>
  <c r="AB4" i="3"/>
  <c r="AA5" i="3"/>
  <c r="AB5" i="3"/>
  <c r="AA6" i="3"/>
  <c r="AB6" i="3"/>
  <c r="AC6" i="3" s="1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A3" i="3"/>
  <c r="AC16" i="3" l="1"/>
  <c r="AC12" i="3"/>
  <c r="AC15" i="3"/>
  <c r="AC11" i="3"/>
  <c r="AC17" i="3"/>
  <c r="AC9" i="3"/>
  <c r="AC5" i="3"/>
  <c r="AC7" i="3"/>
  <c r="AC72" i="3"/>
  <c r="AC107" i="3"/>
  <c r="AC20" i="3"/>
  <c r="AC8" i="3"/>
  <c r="AC96" i="3"/>
  <c r="AC112" i="3"/>
  <c r="AC51" i="3"/>
  <c r="AC3" i="3"/>
  <c r="AC43" i="3"/>
  <c r="AC59" i="3"/>
  <c r="AC48" i="3"/>
  <c r="AC19" i="3"/>
  <c r="AC75" i="3"/>
  <c r="AC64" i="3"/>
  <c r="AC99" i="3"/>
  <c r="AC24" i="3"/>
  <c r="AC91" i="3"/>
  <c r="AC35" i="3"/>
  <c r="AC84" i="3"/>
  <c r="AC79" i="3"/>
  <c r="AC21" i="3"/>
  <c r="AC10" i="3"/>
  <c r="AC4" i="3"/>
  <c r="AC31" i="3"/>
  <c r="AC88" i="3"/>
  <c r="AC83" i="3"/>
  <c r="AC67" i="3"/>
  <c r="AC108" i="3"/>
  <c r="AC103" i="3"/>
  <c r="AC40" i="3"/>
  <c r="AC13" i="3"/>
  <c r="AC60" i="3"/>
  <c r="AC55" i="3"/>
  <c r="AC23" i="3"/>
  <c r="AC18" i="3"/>
  <c r="AC114" i="3"/>
  <c r="AC36" i="3"/>
  <c r="AC65" i="3"/>
  <c r="AC117" i="3"/>
  <c r="AC102" i="3"/>
  <c r="AC97" i="3"/>
  <c r="AC92" i="3"/>
  <c r="AC78" i="3"/>
  <c r="AC73" i="3"/>
  <c r="AC68" i="3"/>
  <c r="AC54" i="3"/>
  <c r="AC49" i="3"/>
  <c r="AC39" i="3"/>
  <c r="AC34" i="3"/>
  <c r="AC29" i="3"/>
  <c r="AC14" i="3"/>
  <c r="AC109" i="3"/>
  <c r="AC113" i="3"/>
  <c r="AC93" i="3"/>
  <c r="AC74" i="3"/>
  <c r="AC45" i="3"/>
  <c r="AC30" i="3"/>
  <c r="AC116" i="3"/>
  <c r="AC87" i="3"/>
  <c r="AC63" i="3"/>
  <c r="AC44" i="3"/>
  <c r="AC41" i="3"/>
  <c r="AC89" i="3"/>
  <c r="AC118" i="3"/>
  <c r="AC50" i="3"/>
  <c r="AC101" i="3"/>
  <c r="AC38" i="3"/>
  <c r="AC94" i="3"/>
  <c r="AC25" i="3"/>
  <c r="AC98" i="3"/>
  <c r="AC69" i="3"/>
  <c r="AC111" i="3"/>
  <c r="AC53" i="3"/>
  <c r="AC28" i="3"/>
  <c r="AC115" i="3"/>
  <c r="AC110" i="3"/>
  <c r="AC105" i="3"/>
  <c r="AC100" i="3"/>
  <c r="AC86" i="3"/>
  <c r="AC81" i="3"/>
  <c r="AC76" i="3"/>
  <c r="AC62" i="3"/>
  <c r="AC57" i="3"/>
  <c r="AC52" i="3"/>
  <c r="AC32" i="3"/>
  <c r="AC27" i="3"/>
  <c r="AC46" i="3"/>
  <c r="AC77" i="3"/>
  <c r="AC58" i="3"/>
  <c r="AC33" i="3"/>
  <c r="AC95" i="3"/>
  <c r="AC71" i="3"/>
  <c r="AC47" i="3"/>
  <c r="AC42" i="3"/>
  <c r="AC37" i="3"/>
  <c r="AC22" i="3"/>
  <c r="AC26" i="3"/>
  <c r="AC70" i="3"/>
  <c r="AC106" i="3"/>
  <c r="AC82" i="3"/>
  <c r="AC104" i="3"/>
  <c r="AC90" i="3"/>
  <c r="AC85" i="3"/>
  <c r="AC80" i="3"/>
  <c r="AC66" i="3"/>
  <c r="AC61" i="3"/>
  <c r="AC56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M3" i="3"/>
  <c r="L3" i="3"/>
  <c r="N130" i="3" l="1"/>
  <c r="N19" i="3"/>
  <c r="N7" i="3"/>
  <c r="N21" i="3"/>
  <c r="N13" i="3"/>
  <c r="N9" i="3"/>
  <c r="N18" i="3"/>
  <c r="N14" i="3"/>
  <c r="N6" i="3"/>
  <c r="N137" i="3"/>
  <c r="N16" i="3"/>
  <c r="N135" i="3"/>
  <c r="N127" i="3"/>
  <c r="N67" i="3"/>
  <c r="N126" i="3"/>
  <c r="N124" i="3"/>
  <c r="N131" i="3"/>
  <c r="N123" i="3"/>
  <c r="N11" i="3"/>
  <c r="N134" i="3"/>
  <c r="N128" i="3"/>
  <c r="N133" i="3"/>
  <c r="N122" i="3"/>
  <c r="N138" i="3"/>
  <c r="N132" i="3"/>
  <c r="N121" i="3"/>
  <c r="N125" i="3"/>
  <c r="N119" i="3"/>
  <c r="N83" i="3"/>
  <c r="N110" i="3"/>
  <c r="N51" i="3"/>
  <c r="N62" i="3"/>
  <c r="N115" i="3"/>
  <c r="N15" i="3"/>
  <c r="N46" i="3"/>
  <c r="N94" i="3"/>
  <c r="N78" i="3"/>
  <c r="N5" i="3"/>
  <c r="N4" i="3"/>
  <c r="N99" i="3"/>
  <c r="N3" i="3"/>
  <c r="N30" i="3"/>
  <c r="N8" i="3"/>
  <c r="N35" i="3"/>
  <c r="N96" i="3"/>
  <c r="N101" i="3"/>
  <c r="N53" i="3"/>
  <c r="N31" i="3"/>
  <c r="N100" i="3"/>
  <c r="N36" i="3"/>
  <c r="N57" i="3"/>
  <c r="N20" i="3"/>
  <c r="N10" i="3"/>
  <c r="N107" i="3"/>
  <c r="N91" i="3"/>
  <c r="N75" i="3"/>
  <c r="N59" i="3"/>
  <c r="N43" i="3"/>
  <c r="N27" i="3"/>
  <c r="N90" i="3"/>
  <c r="N58" i="3"/>
  <c r="N25" i="3"/>
  <c r="N89" i="3"/>
  <c r="N22" i="3"/>
  <c r="N12" i="3"/>
  <c r="N136" i="3"/>
  <c r="N120" i="3"/>
  <c r="N104" i="3"/>
  <c r="N88" i="3"/>
  <c r="N72" i="3"/>
  <c r="N56" i="3"/>
  <c r="N40" i="3"/>
  <c r="N64" i="3"/>
  <c r="N32" i="3"/>
  <c r="N117" i="3"/>
  <c r="N85" i="3"/>
  <c r="N111" i="3"/>
  <c r="N79" i="3"/>
  <c r="N116" i="3"/>
  <c r="N84" i="3"/>
  <c r="N42" i="3"/>
  <c r="N109" i="3"/>
  <c r="N93" i="3"/>
  <c r="N77" i="3"/>
  <c r="N61" i="3"/>
  <c r="N45" i="3"/>
  <c r="N29" i="3"/>
  <c r="N23" i="3"/>
  <c r="N26" i="3"/>
  <c r="N95" i="3"/>
  <c r="N106" i="3"/>
  <c r="N52" i="3"/>
  <c r="N105" i="3"/>
  <c r="N73" i="3"/>
  <c r="N41" i="3"/>
  <c r="N24" i="3"/>
  <c r="N103" i="3"/>
  <c r="N87" i="3"/>
  <c r="N71" i="3"/>
  <c r="N55" i="3"/>
  <c r="N39" i="3"/>
  <c r="N48" i="3"/>
  <c r="N69" i="3"/>
  <c r="N37" i="3"/>
  <c r="N47" i="3"/>
  <c r="N68" i="3"/>
  <c r="N108" i="3"/>
  <c r="N98" i="3"/>
  <c r="N92" i="3"/>
  <c r="N82" i="3"/>
  <c r="N76" i="3"/>
  <c r="N66" i="3"/>
  <c r="N60" i="3"/>
  <c r="N50" i="3"/>
  <c r="N44" i="3"/>
  <c r="N34" i="3"/>
  <c r="N28" i="3"/>
  <c r="N112" i="3"/>
  <c r="N80" i="3"/>
  <c r="N63" i="3"/>
  <c r="N74" i="3"/>
  <c r="N17" i="3"/>
  <c r="N114" i="3"/>
  <c r="N129" i="3"/>
  <c r="N118" i="3"/>
  <c r="N113" i="3"/>
  <c r="N102" i="3"/>
  <c r="N97" i="3"/>
  <c r="N86" i="3"/>
  <c r="N81" i="3"/>
  <c r="N70" i="3"/>
  <c r="N65" i="3"/>
  <c r="N54" i="3"/>
  <c r="N49" i="3"/>
  <c r="N38" i="3"/>
  <c r="N33" i="3"/>
</calcChain>
</file>

<file path=xl/sharedStrings.xml><?xml version="1.0" encoding="utf-8"?>
<sst xmlns="http://schemas.openxmlformats.org/spreadsheetml/2006/main" count="9756" uniqueCount="1799">
  <si>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</si>
  <si>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</si>
  <si>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</si>
  <si>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</si>
  <si>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</si>
  <si>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</si>
  <si>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</si>
  <si>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</si>
  <si>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</si>
  <si>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</si>
  <si>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</si>
  <si>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</si>
  <si>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</si>
  <si>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</si>
  <si>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</si>
  <si>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</si>
  <si>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</si>
  <si>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</si>
  <si>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</si>
  <si>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</si>
  <si>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</si>
  <si>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</si>
  <si>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</si>
  <si>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</si>
  <si>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</si>
  <si>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</si>
  <si>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</si>
  <si>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</si>
  <si>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</si>
  <si>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</si>
  <si>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</si>
  <si>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</si>
  <si>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</si>
  <si>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</si>
  <si>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</si>
  <si>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</si>
  <si>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</si>
  <si>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</si>
  <si>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</si>
  <si>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</si>
  <si>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</si>
  <si>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</si>
  <si>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</si>
  <si>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</si>
  <si>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</si>
  <si>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</si>
  <si>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</si>
  <si>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</si>
  <si>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</si>
  <si>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</si>
  <si>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</si>
  <si>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</si>
  <si>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</si>
  <si>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</si>
  <si>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</si>
  <si>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</si>
  <si>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</si>
  <si>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</si>
  <si>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</si>
  <si>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</si>
  <si>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</si>
  <si>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</si>
  <si>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</si>
  <si>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</si>
  <si>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</si>
  <si>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</si>
  <si>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</si>
  <si>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</si>
  <si>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</si>
  <si>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</si>
  <si>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</si>
  <si>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</si>
  <si>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</si>
  <si>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</si>
  <si>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</si>
  <si>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</si>
  <si>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</si>
  <si>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</si>
  <si>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</si>
  <si>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</si>
  <si>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</si>
  <si>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</si>
  <si>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</si>
  <si>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</si>
  <si>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</si>
  <si>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</si>
  <si>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</si>
  <si>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</si>
  <si>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</si>
  <si>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</si>
  <si>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</si>
  <si>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</si>
  <si>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</si>
  <si>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</si>
  <si>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</si>
  <si>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</si>
  <si>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</si>
  <si>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</si>
  <si>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</si>
  <si>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</si>
  <si>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</si>
  <si>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</si>
  <si>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</si>
  <si>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</si>
  <si>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</si>
  <si>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</si>
  <si>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</si>
  <si>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</si>
  <si>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</si>
  <si>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</si>
  <si>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</si>
  <si>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</si>
  <si>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</si>
  <si>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</si>
  <si>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</si>
  <si>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</si>
  <si>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</si>
  <si>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</si>
  <si>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</si>
  <si>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</si>
  <si>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</si>
  <si>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</si>
  <si>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</si>
  <si>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</si>
  <si>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</si>
  <si>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</si>
  <si>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</si>
  <si>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</si>
  <si>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</si>
  <si>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</si>
  <si>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</si>
  <si>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</si>
  <si>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</si>
  <si>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</si>
  <si>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</si>
  <si>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</si>
  <si>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</si>
  <si>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</si>
  <si>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</si>
  <si>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</si>
  <si>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</si>
  <si>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</si>
  <si>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</si>
  <si>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</si>
  <si>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</si>
  <si>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</si>
  <si>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</si>
  <si>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</si>
  <si>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</si>
  <si>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</si>
  <si>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</si>
  <si>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</si>
  <si>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</si>
  <si>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</si>
  <si>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</si>
  <si>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</si>
  <si>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</si>
  <si>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</si>
  <si>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</si>
  <si>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</si>
  <si>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</si>
  <si>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</si>
  <si>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</si>
  <si>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</si>
  <si>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</si>
  <si>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</si>
  <si>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</si>
  <si>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</si>
  <si>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</si>
  <si>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</si>
  <si>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</si>
  <si>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</si>
  <si>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</si>
  <si>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</si>
  <si>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</si>
  <si>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</si>
  <si>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</si>
  <si>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</si>
  <si>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</si>
  <si>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</si>
  <si>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</si>
  <si>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</si>
  <si>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</si>
  <si>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</si>
  <si>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</si>
  <si>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</si>
  <si>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</si>
  <si>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</si>
  <si>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</si>
  <si>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</si>
  <si>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</si>
  <si>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</si>
  <si>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</si>
  <si>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</si>
  <si>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</si>
  <si>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</si>
  <si>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</si>
  <si>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</si>
  <si>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</si>
  <si>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</si>
  <si>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</si>
  <si>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</si>
  <si>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</si>
  <si>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</si>
  <si>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</si>
  <si>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</si>
  <si>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</si>
  <si>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</si>
  <si>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</si>
  <si>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</si>
  <si>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</si>
  <si>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</si>
  <si>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</si>
  <si>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</si>
  <si>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</si>
  <si>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</si>
  <si>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</si>
  <si>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</si>
  <si>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</si>
  <si>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</si>
  <si>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</si>
  <si>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</si>
  <si>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</si>
  <si>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</si>
  <si>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</si>
  <si>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</si>
  <si>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</si>
  <si>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</si>
  <si>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</si>
  <si>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</si>
  <si>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</si>
  <si>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</si>
  <si>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</si>
  <si>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</si>
  <si>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</si>
  <si>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</si>
  <si>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</si>
  <si>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</si>
  <si>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</si>
  <si>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</si>
  <si>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</si>
  <si>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</si>
  <si>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</si>
  <si>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</si>
  <si>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</si>
  <si>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</si>
  <si>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</si>
  <si>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</si>
  <si>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</si>
  <si>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</si>
  <si>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</si>
  <si>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</si>
  <si>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</si>
  <si>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</si>
  <si>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</si>
  <si>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</si>
  <si>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</si>
  <si>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</si>
  <si>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</si>
  <si>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</si>
  <si>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</si>
  <si>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</si>
  <si>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</si>
  <si>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</si>
  <si>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</si>
  <si>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</si>
  <si>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</si>
  <si>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</si>
  <si>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</si>
  <si>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</si>
  <si>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</si>
  <si>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</si>
  <si>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</si>
  <si>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</si>
  <si>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</si>
  <si>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</si>
  <si>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</si>
  <si>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</si>
  <si>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</si>
  <si>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</si>
  <si>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</si>
  <si>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</si>
  <si>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</si>
  <si>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</si>
  <si>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</si>
  <si>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</si>
  <si>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</si>
  <si>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</si>
  <si>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</si>
  <si>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</si>
  <si>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</si>
  <si>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</si>
  <si>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</si>
  <si>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</si>
  <si>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</si>
  <si>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</si>
  <si>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</si>
  <si>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</si>
  <si>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</si>
  <si>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</si>
  <si>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</si>
  <si>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</si>
  <si>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</si>
  <si>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</si>
  <si>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</si>
  <si>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</si>
  <si>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</si>
  <si>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</si>
  <si>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</si>
  <si>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</si>
  <si>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</si>
  <si>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</si>
  <si>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</si>
  <si>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</si>
  <si>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</si>
  <si>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</si>
  <si>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</si>
  <si>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</si>
  <si>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</si>
  <si>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</si>
  <si>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</si>
  <si>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</si>
  <si>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</si>
  <si>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</si>
  <si>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</si>
  <si>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</si>
  <si>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</si>
  <si>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</si>
  <si>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</si>
  <si>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</si>
  <si>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</si>
  <si>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</si>
  <si>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</si>
  <si>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</si>
  <si>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</si>
  <si>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</si>
  <si>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</si>
  <si>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</si>
  <si>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</si>
  <si>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</si>
  <si>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</si>
  <si>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</si>
  <si>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</si>
  <si>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</si>
  <si>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</si>
  <si>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</si>
  <si>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</si>
  <si>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</si>
  <si>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</si>
  <si>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</si>
  <si>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</si>
  <si>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</si>
  <si>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</si>
  <si>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</si>
  <si>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</si>
  <si>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</si>
  <si>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</si>
  <si>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</si>
  <si>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</si>
  <si>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</si>
  <si>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</si>
  <si>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</si>
  <si>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</si>
  <si>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</si>
  <si>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</si>
  <si>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</si>
  <si>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</si>
  <si>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</si>
  <si>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</si>
  <si>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</si>
  <si>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</si>
  <si>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</si>
  <si>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</si>
  <si>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</si>
  <si>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</si>
  <si>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</si>
  <si>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</si>
  <si>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</si>
  <si>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</si>
  <si>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</si>
  <si>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</si>
  <si>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</si>
  <si>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</si>
  <si>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</si>
  <si>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</si>
  <si>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</si>
  <si>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</si>
  <si>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</si>
  <si>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</si>
  <si>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</si>
  <si>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</si>
  <si>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</si>
  <si>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</si>
  <si>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</si>
  <si>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</si>
  <si>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</si>
  <si>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</si>
  <si>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</si>
  <si>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</si>
  <si>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</si>
  <si>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</si>
  <si>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</si>
  <si>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</si>
  <si>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</si>
  <si>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</si>
  <si>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</si>
  <si>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</si>
  <si>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</si>
  <si>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</si>
  <si>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</si>
  <si>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</si>
  <si>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</si>
  <si>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</si>
  <si>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</si>
  <si>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</si>
  <si>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</si>
  <si>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</si>
  <si>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</si>
  <si>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</si>
  <si>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</si>
  <si>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</si>
  <si>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</si>
  <si>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</si>
  <si>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</si>
  <si>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</si>
  <si>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</si>
  <si>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</si>
  <si>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</si>
  <si>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</si>
  <si>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</si>
  <si>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</si>
  <si>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</si>
  <si>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</si>
  <si>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</si>
  <si>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</si>
  <si>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</si>
  <si>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</si>
  <si>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</si>
  <si>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</si>
  <si>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</si>
  <si>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</si>
  <si>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</si>
  <si>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</si>
  <si>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</si>
  <si>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</si>
  <si>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</si>
  <si>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</si>
  <si>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</si>
  <si>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</si>
  <si>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</si>
  <si>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</si>
  <si>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</si>
  <si>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</si>
  <si>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</si>
  <si>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</si>
  <si>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</si>
  <si>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</si>
  <si>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</si>
  <si>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</si>
  <si>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</si>
  <si>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</si>
  <si>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</si>
  <si>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</si>
  <si>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</si>
  <si>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</si>
  <si>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</si>
  <si>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</si>
  <si>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</si>
  <si>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</si>
  <si>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</si>
  <si>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</si>
  <si>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</si>
  <si>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</si>
  <si>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</si>
  <si>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</si>
  <si>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</si>
  <si>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</si>
  <si>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</si>
  <si>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</si>
  <si>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</si>
  <si>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</si>
  <si>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</si>
  <si>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</si>
  <si>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</si>
  <si>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</si>
  <si>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</si>
  <si>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</si>
  <si>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</si>
  <si>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</si>
  <si>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</si>
  <si>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</si>
  <si>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</si>
  <si>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</si>
  <si>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</si>
  <si>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</si>
  <si>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</si>
  <si>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</si>
  <si>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</si>
  <si>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</si>
  <si>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</si>
  <si>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</si>
  <si>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</si>
  <si>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</si>
  <si>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</si>
  <si>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</si>
  <si>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</si>
  <si>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</si>
  <si>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</si>
  <si>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</si>
  <si>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</si>
  <si>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</si>
  <si>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</si>
  <si>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</si>
  <si>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</si>
  <si>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</si>
  <si>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</si>
  <si>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</si>
  <si>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</si>
  <si>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</si>
  <si>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</si>
  <si>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</si>
  <si>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</si>
  <si>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</si>
  <si>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</si>
  <si>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</si>
  <si>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</si>
  <si>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</si>
  <si>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</si>
  <si>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</si>
  <si>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</si>
  <si>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</si>
  <si>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</si>
  <si>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</si>
  <si>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</si>
  <si>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</si>
  <si>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</si>
  <si>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</si>
  <si>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</si>
  <si>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</si>
  <si>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</si>
  <si>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</si>
  <si>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</si>
  <si>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</si>
  <si>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</si>
  <si>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</si>
  <si>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</si>
  <si>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</si>
  <si>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</si>
  <si>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</si>
  <si>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</si>
  <si>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</si>
  <si>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</si>
  <si>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</si>
  <si>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</si>
  <si>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</si>
  <si>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</si>
  <si>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</si>
  <si>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</si>
  <si>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</si>
  <si>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</si>
  <si>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</si>
  <si>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</si>
  <si>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</si>
  <si>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</si>
  <si>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</si>
  <si>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</si>
  <si>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</si>
  <si>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</si>
  <si>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</si>
  <si>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</si>
  <si>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</si>
  <si>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</si>
  <si>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</si>
  <si>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</si>
  <si>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</si>
  <si>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</si>
  <si>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</si>
  <si>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</si>
  <si>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</si>
  <si>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</si>
  <si>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</si>
  <si>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</si>
  <si>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</si>
  <si>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</si>
  <si>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</si>
  <si>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</si>
  <si>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</si>
  <si>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</si>
  <si>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</si>
  <si>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</si>
  <si>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</si>
  <si>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</si>
  <si>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</si>
  <si>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</si>
  <si>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</si>
  <si>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</si>
  <si>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</si>
  <si>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</si>
  <si>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</si>
  <si>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</si>
  <si>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</si>
  <si>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</si>
  <si>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</si>
  <si>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</si>
  <si>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</si>
  <si>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</si>
  <si>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</si>
  <si>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</si>
  <si>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</si>
  <si>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</si>
  <si>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</si>
  <si>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</si>
  <si>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</si>
  <si>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</si>
  <si>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</si>
  <si>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</si>
  <si>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</si>
  <si>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</si>
  <si>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</si>
  <si>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</si>
  <si>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</si>
  <si>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</si>
  <si>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</si>
  <si>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</si>
  <si>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</si>
  <si>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</si>
  <si>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</si>
  <si>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</si>
  <si>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</si>
  <si>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</si>
  <si>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</si>
  <si>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</si>
  <si>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</si>
  <si>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</si>
  <si>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</si>
  <si>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</si>
  <si>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</si>
  <si>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</si>
  <si>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</si>
  <si>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</si>
  <si>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</si>
  <si>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</si>
  <si>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</si>
  <si>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</si>
  <si>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</si>
  <si>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</si>
  <si>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</si>
  <si>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</si>
  <si>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</si>
  <si>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</si>
  <si>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</si>
  <si>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</si>
  <si>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</si>
  <si>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</si>
  <si>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</si>
  <si>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</si>
  <si>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</si>
  <si>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</si>
  <si>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</si>
  <si>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</si>
  <si>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</si>
  <si>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</si>
  <si>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</si>
  <si>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</si>
  <si>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</si>
  <si>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</si>
  <si>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</si>
  <si>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</si>
  <si>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</si>
  <si>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</si>
  <si>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</si>
  <si>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</si>
  <si>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</si>
  <si>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</si>
  <si>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</si>
  <si>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</si>
  <si>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</si>
  <si>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</si>
  <si>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</si>
  <si>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</si>
  <si>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</si>
  <si>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</si>
  <si>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</si>
  <si>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</si>
  <si>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</si>
  <si>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</si>
  <si>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</si>
  <si>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</si>
  <si>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</si>
  <si>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</si>
  <si>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</si>
  <si>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</si>
  <si>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</si>
  <si>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</si>
  <si>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</si>
  <si>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</si>
  <si>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</si>
  <si>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</si>
  <si>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</si>
  <si>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</si>
  <si>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</si>
  <si>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</si>
  <si>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</si>
  <si>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</si>
  <si>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</si>
  <si>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</si>
  <si>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</si>
  <si>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</si>
  <si>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</si>
  <si>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</si>
  <si>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</si>
  <si>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</si>
  <si>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</si>
  <si>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</si>
  <si>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</si>
  <si>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</si>
  <si>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</si>
  <si>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</si>
  <si>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</si>
  <si>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</si>
  <si>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</si>
  <si>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</si>
  <si>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</si>
  <si>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</si>
  <si>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</si>
  <si>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</si>
  <si>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</si>
  <si>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</si>
  <si>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</si>
  <si>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</si>
  <si>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</si>
  <si>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</si>
  <si>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</si>
  <si>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</si>
  <si>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</si>
  <si>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</si>
  <si>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</si>
  <si>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</si>
  <si>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</si>
  <si>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</si>
  <si>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</si>
  <si>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</si>
  <si>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</si>
  <si>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</si>
  <si>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</si>
  <si>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</si>
  <si>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</si>
  <si>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</si>
  <si>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</si>
  <si>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</si>
  <si>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</si>
  <si>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</si>
  <si>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</si>
  <si>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</si>
  <si>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</si>
  <si>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</si>
  <si>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</si>
  <si>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</si>
  <si>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</si>
  <si>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</si>
  <si>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</si>
  <si>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</si>
  <si>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</si>
  <si>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</si>
  <si>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</si>
  <si>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</si>
  <si>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</si>
  <si>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</si>
  <si>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</si>
  <si>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</si>
  <si>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</si>
  <si>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</si>
  <si>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</si>
  <si>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</si>
  <si>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</si>
  <si>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</si>
  <si>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</si>
  <si>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</si>
  <si>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</si>
  <si>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</si>
  <si>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</si>
  <si>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</si>
  <si>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</si>
  <si>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</si>
  <si>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</si>
  <si>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</si>
  <si>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</si>
  <si>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</si>
  <si>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</si>
  <si>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</si>
  <si>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</si>
  <si>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</si>
  <si>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</si>
  <si>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</si>
  <si>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</si>
  <si>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</si>
  <si>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</si>
  <si>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</si>
  <si>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</si>
  <si>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</si>
  <si>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</si>
  <si>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</si>
  <si>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</si>
  <si>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</si>
  <si>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</si>
  <si>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</si>
  <si>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</si>
  <si>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</si>
  <si>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</si>
  <si>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</si>
  <si>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</si>
  <si>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</si>
  <si>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</si>
  <si>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</si>
  <si>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</si>
  <si>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</si>
  <si>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</si>
  <si>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</si>
  <si>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</si>
  <si>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</si>
  <si>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</si>
  <si>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</si>
  <si>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</si>
  <si>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</si>
  <si>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</si>
  <si>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</si>
  <si>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</si>
  <si>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</si>
  <si>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</si>
  <si>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</si>
  <si>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</si>
  <si>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</si>
  <si>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</si>
  <si>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</si>
  <si>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</si>
  <si>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</si>
  <si>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</si>
  <si>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</si>
  <si>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</si>
  <si>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</si>
  <si>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</si>
  <si>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</si>
  <si>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</si>
  <si>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</si>
  <si>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</si>
  <si>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</si>
  <si>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</si>
  <si>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</si>
  <si>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</si>
  <si>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</si>
  <si>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</si>
  <si>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</si>
  <si>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</si>
  <si>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</si>
  <si>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</si>
  <si>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</si>
  <si>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</si>
  <si>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</si>
  <si>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</si>
  <si>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</si>
  <si>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</si>
  <si>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</si>
  <si>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</si>
  <si>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</si>
  <si>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</si>
  <si>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</si>
  <si>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</si>
  <si>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</si>
  <si>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</si>
  <si>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</si>
  <si>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</si>
  <si>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</si>
  <si>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</si>
  <si>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</si>
  <si>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</si>
  <si>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</si>
  <si>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</si>
  <si>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</si>
  <si>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</si>
  <si>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</si>
  <si>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</si>
  <si>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</si>
  <si>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</si>
  <si>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</si>
  <si>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</si>
  <si>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</si>
  <si>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</si>
  <si>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</si>
  <si>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</si>
  <si>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</si>
  <si>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</si>
  <si>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</si>
  <si>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</si>
  <si>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</si>
  <si>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</si>
  <si>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</si>
  <si>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</si>
  <si>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</si>
  <si>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</si>
  <si>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</si>
  <si>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</si>
  <si>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</si>
  <si>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</si>
  <si>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</si>
  <si>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</si>
  <si>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</si>
  <si>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</si>
  <si>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</si>
  <si>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</si>
  <si>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</si>
  <si>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</si>
  <si>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</si>
  <si>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</si>
  <si>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</si>
  <si>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</si>
  <si>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</si>
  <si>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</si>
  <si>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</si>
  <si>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</si>
  <si>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</si>
  <si>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</si>
  <si>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</si>
  <si>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</si>
  <si>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</si>
  <si>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</si>
  <si>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</si>
  <si>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</si>
  <si>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</si>
  <si>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</si>
  <si>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</si>
  <si>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</si>
  <si>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</si>
  <si>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</si>
  <si>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</si>
  <si>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</si>
  <si>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</si>
  <si>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</si>
  <si>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</si>
  <si>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</si>
  <si>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</si>
  <si>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</si>
  <si>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</si>
  <si>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</si>
  <si>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</si>
  <si>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</si>
  <si>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</si>
  <si>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</si>
  <si>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</si>
  <si>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</si>
  <si>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</si>
  <si>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</si>
  <si>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</si>
  <si>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</si>
  <si>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</si>
  <si>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</si>
  <si>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</si>
  <si>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</si>
  <si>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</si>
  <si>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</si>
  <si>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</si>
  <si>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</si>
  <si>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</si>
  <si>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</si>
  <si>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</si>
  <si>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</si>
  <si>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</si>
  <si>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</si>
  <si>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</si>
  <si>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</si>
  <si>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</si>
  <si>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</si>
  <si>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</si>
  <si>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</si>
  <si>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</si>
  <si>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</si>
  <si>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</si>
  <si>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</si>
  <si>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</si>
  <si>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</si>
  <si>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</si>
  <si>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</si>
  <si>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</si>
  <si>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</si>
  <si>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</si>
  <si>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</si>
  <si>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</si>
  <si>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</si>
  <si>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</si>
  <si>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</si>
  <si>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</si>
  <si>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</si>
  <si>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</si>
  <si>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</si>
  <si>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</si>
  <si>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</si>
  <si>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</si>
  <si>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</si>
  <si>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</si>
  <si>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</si>
  <si>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</si>
  <si>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</si>
  <si>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</si>
  <si>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</si>
  <si>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</si>
  <si>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</si>
  <si>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</si>
  <si>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</si>
  <si>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</si>
  <si>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</si>
  <si>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</si>
  <si>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</si>
  <si>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</si>
  <si>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</si>
  <si>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</si>
  <si>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</si>
  <si>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</si>
  <si>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</si>
  <si>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</si>
  <si>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</si>
  <si>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</si>
  <si>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</si>
  <si>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</si>
  <si>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</si>
  <si>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</si>
  <si>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</si>
  <si>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</si>
  <si>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</si>
  <si>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</si>
  <si>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</si>
  <si>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</si>
  <si>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</si>
  <si>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</si>
  <si>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</si>
  <si>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</si>
  <si>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</si>
  <si>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</si>
  <si>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</si>
  <si>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</si>
  <si>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</si>
  <si>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</si>
  <si>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</si>
  <si>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</si>
  <si>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</si>
  <si>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</si>
  <si>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</si>
  <si>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</si>
  <si>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</si>
  <si>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</si>
  <si>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</si>
  <si>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</si>
  <si>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</si>
  <si>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</si>
  <si>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</si>
  <si>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</si>
  <si>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</si>
  <si>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</si>
  <si>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</si>
  <si>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</si>
  <si>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</si>
  <si>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</si>
  <si>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</si>
  <si>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</si>
  <si>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</si>
  <si>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</si>
  <si>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</si>
  <si>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</si>
  <si>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</si>
  <si>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</si>
  <si>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</si>
  <si>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</si>
  <si>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</si>
  <si>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</si>
  <si>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</si>
  <si>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</si>
  <si>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</si>
  <si>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</si>
  <si>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</si>
  <si>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</si>
  <si>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</si>
  <si>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</si>
  <si>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</si>
  <si>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</si>
  <si>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</si>
  <si>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</si>
  <si>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</si>
  <si>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</si>
  <si>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</si>
  <si>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</si>
  <si>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</si>
  <si>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</si>
  <si>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</si>
  <si>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</si>
  <si>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</si>
  <si>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</si>
  <si>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</si>
  <si>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</si>
  <si>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</si>
  <si>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</si>
  <si>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</si>
  <si>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</si>
  <si>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</si>
  <si>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</si>
  <si>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</si>
  <si>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</si>
  <si>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</si>
  <si>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</si>
  <si>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</si>
  <si>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</si>
  <si>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</si>
  <si>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</si>
  <si>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</si>
  <si>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</si>
  <si>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</si>
  <si>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</si>
  <si>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</si>
  <si>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</si>
  <si>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</si>
  <si>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</si>
  <si>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</si>
  <si>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</si>
  <si>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</si>
  <si>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</si>
  <si>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</si>
  <si>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</si>
  <si>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</si>
  <si>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</si>
  <si>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</si>
  <si>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</si>
  <si>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</si>
  <si>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</si>
  <si>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</si>
  <si>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</si>
  <si>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</si>
  <si>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</si>
  <si>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</si>
  <si>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</si>
  <si>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</si>
  <si>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</si>
  <si>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</si>
  <si>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</si>
  <si>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</si>
  <si>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</si>
  <si>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</si>
  <si>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</si>
  <si>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</si>
  <si>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</si>
  <si>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</si>
  <si>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</si>
  <si>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</si>
  <si>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</si>
  <si>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</si>
  <si>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</si>
  <si>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</si>
  <si>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</si>
  <si>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</si>
  <si>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</si>
  <si>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</si>
  <si>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</si>
  <si>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</si>
  <si>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</si>
  <si>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</si>
  <si>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</si>
  <si>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</si>
  <si>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</si>
  <si>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</si>
  <si>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</si>
  <si>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</si>
  <si>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</si>
  <si>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</si>
  <si>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</si>
  <si>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</si>
  <si>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</si>
  <si>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</si>
  <si>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</si>
  <si>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</si>
  <si>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</si>
  <si>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</si>
  <si>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</si>
  <si>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</si>
  <si>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</si>
  <si>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</si>
  <si>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</si>
  <si>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</si>
  <si>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</si>
  <si>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</si>
  <si>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</si>
  <si>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</si>
  <si>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</si>
  <si>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</si>
  <si>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</si>
  <si>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</si>
  <si>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</si>
  <si>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</si>
  <si>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</si>
  <si>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</si>
  <si>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</si>
  <si>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</si>
  <si>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</si>
  <si>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</si>
  <si>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</si>
  <si>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</si>
  <si>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</si>
  <si>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</si>
  <si>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</si>
  <si>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</si>
  <si>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</si>
  <si>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</si>
  <si>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</si>
  <si>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</si>
  <si>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</si>
  <si>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</si>
  <si>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</si>
  <si>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</si>
  <si>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</si>
  <si>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</si>
  <si>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</si>
  <si>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</si>
  <si>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</si>
  <si>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</si>
  <si>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</si>
  <si>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</si>
  <si>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</si>
  <si>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</si>
  <si>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</si>
  <si>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</si>
  <si>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</si>
  <si>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</si>
  <si>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</si>
  <si>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</si>
  <si>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</si>
  <si>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</si>
  <si>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</si>
  <si>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</si>
  <si>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</si>
  <si>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</si>
  <si>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</si>
  <si>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</si>
  <si>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</si>
  <si>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</si>
  <si>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</si>
  <si>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</si>
  <si>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</si>
  <si>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</si>
  <si>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</si>
  <si>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</si>
  <si>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</si>
  <si>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</si>
  <si>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</si>
  <si>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</si>
  <si>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</si>
  <si>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</si>
  <si>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</si>
  <si>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</si>
  <si>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</si>
  <si>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</si>
  <si>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</si>
  <si>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</si>
  <si>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</si>
  <si>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</si>
  <si>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</si>
  <si>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</si>
  <si>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</si>
  <si>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</si>
  <si>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</si>
  <si>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</si>
  <si>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</si>
  <si>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</si>
  <si>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</si>
  <si>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</si>
  <si>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</si>
  <si>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</si>
  <si>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</si>
  <si>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</si>
  <si>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</si>
  <si>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</si>
  <si>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</si>
  <si>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</si>
  <si>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</si>
  <si>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</si>
  <si>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</si>
  <si>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</si>
  <si>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</si>
  <si>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</si>
  <si>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</si>
  <si>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</si>
  <si>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</si>
  <si>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</si>
  <si>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</si>
  <si>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</si>
  <si>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</si>
  <si>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</si>
  <si>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</si>
  <si>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</si>
  <si>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</si>
  <si>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</si>
  <si>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</si>
  <si>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</si>
  <si>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</si>
  <si>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</si>
  <si>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</si>
  <si>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</si>
  <si>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</si>
  <si>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</si>
  <si>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</si>
  <si>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</si>
  <si>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</si>
  <si>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</si>
  <si>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</si>
  <si>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</si>
  <si>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</si>
  <si>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</si>
  <si>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</si>
  <si>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</si>
  <si>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</si>
  <si>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</si>
  <si>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</si>
  <si>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</si>
  <si>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</si>
  <si>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</si>
  <si>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</si>
  <si>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</si>
  <si>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</si>
  <si>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</si>
  <si>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</si>
  <si>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</si>
  <si>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</si>
  <si>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</si>
  <si>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</si>
  <si>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</si>
  <si>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</si>
  <si>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</si>
  <si>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</si>
  <si>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</si>
  <si>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</si>
  <si>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</si>
  <si>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</si>
  <si>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</si>
  <si>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</si>
  <si>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</si>
  <si>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</si>
  <si>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</si>
  <si>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</si>
  <si>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</si>
  <si>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</si>
  <si>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</si>
  <si>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</si>
  <si>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</si>
  <si>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</si>
  <si>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</si>
  <si>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</si>
  <si>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</si>
  <si>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</si>
  <si>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</si>
  <si>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</si>
  <si>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</si>
  <si>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</si>
  <si>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</si>
  <si>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</si>
  <si>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</si>
  <si>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</si>
  <si>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</si>
  <si>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</si>
  <si>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</si>
  <si>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</si>
  <si>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</si>
  <si>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</si>
  <si>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</si>
  <si>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</si>
  <si>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</si>
  <si>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</si>
  <si>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</si>
  <si>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</si>
  <si>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</si>
  <si>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</si>
  <si>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</si>
  <si>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</si>
  <si>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</si>
  <si>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</si>
  <si>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</si>
  <si>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</si>
  <si>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</si>
  <si>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</si>
  <si>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</si>
  <si>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</si>
  <si>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</si>
  <si>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</si>
  <si>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</si>
  <si>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</si>
  <si>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</si>
  <si>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</si>
  <si>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</si>
  <si>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</si>
  <si>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</si>
  <si>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</si>
  <si>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</si>
  <si>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</si>
  <si>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</si>
  <si>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</si>
  <si>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</si>
  <si>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</si>
  <si>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</si>
  <si>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</si>
  <si>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</si>
  <si>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</si>
  <si>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</si>
  <si>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</si>
  <si>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</si>
  <si>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</si>
  <si>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</si>
  <si>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</si>
  <si>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</si>
  <si>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</si>
  <si>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</si>
  <si>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</si>
  <si>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</si>
  <si>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</si>
  <si>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</si>
  <si>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</si>
  <si>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</si>
  <si>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</si>
  <si>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</si>
  <si>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</si>
  <si>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</si>
  <si>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</si>
  <si>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</si>
  <si>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</si>
  <si>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</si>
  <si>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</si>
  <si>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</si>
  <si>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</si>
  <si>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</si>
  <si>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</si>
  <si>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</si>
  <si>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</si>
  <si>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</si>
  <si>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</si>
  <si>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</si>
  <si>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</si>
  <si>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</si>
  <si>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</si>
  <si>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</si>
  <si>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</si>
  <si>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</si>
  <si>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</si>
  <si>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</si>
  <si>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</si>
  <si>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</si>
  <si>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</si>
  <si>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</si>
  <si>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</si>
  <si>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</si>
  <si>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</si>
  <si>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</si>
  <si>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</si>
  <si>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</si>
  <si>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</si>
  <si>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</si>
  <si>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</si>
  <si>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</si>
  <si>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</si>
  <si>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</si>
  <si>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</si>
  <si>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</si>
  <si>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</si>
  <si>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</si>
  <si>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</si>
  <si>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</si>
  <si>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</si>
  <si>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</si>
  <si>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</si>
  <si>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</si>
  <si>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</si>
  <si>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</si>
  <si>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</si>
  <si>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</si>
  <si>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</si>
  <si>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</si>
  <si>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</si>
  <si>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</si>
  <si>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</si>
  <si>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</si>
  <si>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</si>
  <si>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</si>
  <si>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</si>
  <si>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</si>
  <si>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</si>
  <si>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</si>
  <si>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</si>
  <si>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</si>
  <si>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</si>
  <si>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</si>
  <si>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</si>
  <si>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</si>
  <si>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</si>
  <si>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</si>
  <si>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</si>
  <si>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</si>
  <si>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</si>
  <si>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</si>
  <si>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</si>
  <si>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</si>
  <si>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</si>
  <si>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</si>
  <si>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</si>
  <si>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</si>
  <si>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</si>
  <si>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</si>
  <si>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</si>
  <si>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</si>
  <si>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</si>
  <si>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</si>
  <si>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</si>
  <si>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</si>
  <si>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</si>
  <si>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</si>
  <si>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</si>
  <si>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</si>
  <si>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</si>
  <si>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</si>
  <si>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</si>
  <si>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</si>
  <si>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</si>
  <si>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</si>
  <si>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</si>
  <si>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</si>
  <si>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</si>
  <si>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</si>
  <si>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</si>
  <si>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</si>
  <si>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</si>
  <si>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</si>
  <si>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</si>
  <si>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</si>
  <si>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</si>
  <si>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</si>
  <si>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</si>
  <si>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</si>
  <si>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</si>
  <si>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</si>
  <si>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</si>
  <si>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</si>
  <si>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</si>
  <si>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</si>
  <si>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</si>
  <si>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</si>
  <si>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</si>
  <si>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</si>
  <si>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</si>
  <si>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</si>
  <si>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</si>
  <si>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</si>
  <si>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</si>
  <si>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</si>
  <si>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</si>
  <si>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</si>
  <si>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</si>
  <si>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</si>
  <si>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</si>
  <si>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</si>
  <si>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</si>
  <si>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</si>
  <si>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</si>
  <si>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</si>
  <si>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</si>
  <si>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</si>
  <si>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</si>
  <si>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</si>
  <si>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</si>
  <si>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</si>
  <si>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</si>
  <si>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</si>
  <si>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</si>
  <si>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</si>
  <si>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</si>
  <si>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</si>
  <si>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</si>
  <si>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</si>
  <si>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</si>
  <si>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</si>
  <si>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</si>
  <si>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</si>
  <si>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</si>
  <si>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</si>
  <si>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</si>
  <si>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</si>
  <si>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</si>
  <si>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</si>
  <si>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</si>
  <si>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</si>
  <si>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</si>
  <si>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</si>
  <si>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</si>
  <si>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</si>
  <si>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</si>
  <si>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</si>
  <si>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</si>
  <si>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</si>
  <si>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</si>
  <si>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</si>
  <si>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</si>
  <si>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</si>
  <si>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</si>
  <si>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</si>
  <si>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</si>
  <si>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</si>
  <si>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</si>
  <si>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</si>
  <si>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</si>
  <si>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</si>
  <si>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</si>
  <si>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</si>
  <si>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</si>
  <si>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</si>
  <si>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</si>
  <si>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</si>
  <si>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</si>
  <si>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</si>
  <si>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</si>
  <si>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</si>
  <si>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</si>
  <si>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</si>
  <si>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</si>
  <si>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</si>
  <si>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</si>
  <si>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</si>
  <si>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</si>
  <si>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</si>
  <si>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</si>
  <si>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</si>
  <si>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</si>
  <si>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</si>
  <si>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</si>
  <si>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</si>
  <si>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</si>
  <si>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</si>
  <si>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</si>
  <si>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</si>
  <si>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</si>
  <si>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</si>
  <si>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</si>
  <si>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</si>
  <si>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</si>
  <si>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</si>
  <si>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</si>
  <si>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</si>
  <si>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</si>
  <si>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</si>
  <si>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</si>
  <si>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</si>
  <si>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</si>
  <si>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</si>
  <si>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</si>
  <si>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</si>
  <si>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</si>
  <si>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</si>
  <si>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</si>
  <si>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</si>
  <si>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</si>
  <si>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</si>
  <si>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</si>
  <si>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</si>
  <si>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</si>
  <si>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</si>
  <si>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</si>
  <si>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</si>
  <si>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</si>
  <si>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</si>
  <si>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</si>
  <si>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</si>
  <si>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</si>
  <si>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</si>
  <si>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</si>
  <si>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</si>
  <si>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</si>
  <si>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</si>
  <si>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</si>
  <si>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</si>
  <si>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</si>
  <si>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</si>
  <si>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</si>
  <si>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</si>
  <si>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</si>
  <si>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</si>
  <si>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</si>
  <si>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</si>
  <si>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</si>
  <si>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</si>
  <si>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</si>
  <si>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</si>
  <si>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</si>
  <si>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</si>
  <si>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</si>
  <si>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</si>
  <si>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</si>
  <si>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</si>
  <si>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</si>
  <si>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</si>
  <si>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</si>
  <si>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</si>
  <si>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</si>
  <si>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</si>
  <si>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</si>
  <si>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</si>
  <si>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</si>
  <si>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</si>
  <si>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</si>
  <si>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</si>
  <si>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</si>
  <si>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</si>
  <si>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</si>
  <si>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</si>
  <si>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</si>
  <si>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</si>
  <si>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</si>
  <si>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</si>
  <si>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</si>
  <si>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</si>
  <si>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</si>
  <si>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</si>
  <si>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</si>
  <si>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</si>
  <si>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</si>
  <si>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</si>
  <si>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</si>
  <si>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</si>
  <si>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</si>
  <si>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</si>
  <si>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</si>
  <si>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</si>
  <si>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</si>
  <si>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</si>
  <si>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</si>
  <si>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</si>
  <si>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</si>
  <si>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</si>
  <si>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</si>
  <si>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</si>
  <si>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</si>
  <si>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</si>
  <si>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</si>
  <si>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</si>
  <si>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</si>
  <si>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</si>
  <si>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</si>
  <si>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</si>
  <si>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</si>
  <si>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</si>
  <si>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</si>
  <si>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</si>
  <si>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</si>
  <si>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</si>
  <si>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</si>
  <si>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</si>
  <si>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</si>
  <si>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</si>
  <si>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</si>
  <si>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</si>
  <si>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</si>
  <si>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</si>
  <si>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</si>
  <si>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</si>
  <si>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</si>
  <si>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</si>
  <si>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</si>
  <si>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</si>
  <si>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</si>
  <si>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</si>
  <si>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</si>
  <si>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</si>
  <si>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</si>
  <si>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</si>
  <si>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</si>
  <si>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</si>
  <si>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</si>
  <si>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</si>
  <si>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</si>
  <si>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</si>
  <si>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</si>
  <si>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</si>
  <si>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</si>
  <si>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</si>
  <si>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</si>
  <si>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</si>
  <si>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</si>
  <si>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</si>
  <si>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</si>
  <si>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</si>
  <si>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</si>
  <si>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</si>
  <si>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</si>
  <si>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</si>
  <si>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</si>
  <si>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</si>
  <si>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</si>
  <si>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</si>
  <si>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 pre</t>
  </si>
  <si>
    <t>pos mode post</t>
  </si>
  <si>
    <t>neg mode pre</t>
  </si>
  <si>
    <t>neg mode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</si>
</sst>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zoomScale="40" zoomScaleNormal="40" workbookViewId="0">
      <selection activeCell="AD2" sqref="AD1:CA1048576"/>
    </sheetView>
  </sheetViews>
  <sheetFormatPr baseColWidth="10" defaultColWidth="11.42578125" defaultRowHeight="15" x14ac:dyDescent="0.25"/>
  <cols>
    <col min="1" max="1" width="5.28515625" style="18" customWidth="1"/>
    <col min="2" max="8" width="11.42578125" style="3"/>
    <col min="9" max="14" width="11.42578125" style="16"/>
    <col min="15" max="15" width="11.42578125" style="3"/>
    <col min="16" max="16" width="5.28515625" style="34" customWidth="1"/>
    <col min="17" max="23" width="11.42578125" style="3"/>
    <col min="24" max="26" width="11.42578125" style="18"/>
    <col min="27" max="16384" width="11.42578125" style="3"/>
  </cols>
  <sheetData>
    <row r="1" spans="1:29" x14ac:dyDescent="0.25">
      <c r="A1" s="38"/>
      <c r="B1" s="38"/>
      <c r="C1" s="38"/>
      <c r="D1" s="38"/>
      <c r="E1" s="38"/>
      <c r="F1" s="38"/>
      <c r="G1" s="38"/>
      <c r="H1" s="38"/>
      <c r="I1" s="37" t="s">
        <v>360</v>
      </c>
      <c r="J1" s="37"/>
      <c r="K1" s="37"/>
      <c r="L1" s="37"/>
      <c r="M1" s="37"/>
      <c r="N1" s="37"/>
      <c r="O1" s="32"/>
      <c r="P1" s="38"/>
      <c r="Q1" s="38"/>
      <c r="R1" s="38"/>
      <c r="S1" s="38"/>
      <c r="T1" s="38"/>
      <c r="U1" s="38"/>
      <c r="V1" s="38"/>
      <c r="W1" s="38"/>
      <c r="X1" s="37" t="s">
        <v>365</v>
      </c>
      <c r="Y1" s="37"/>
      <c r="Z1" s="37"/>
      <c r="AA1" s="37"/>
      <c r="AB1" s="37"/>
      <c r="AC1" s="37"/>
    </row>
    <row r="2" spans="1:2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19" t="s">
        <v>4</v>
      </c>
      <c r="I3" s="30">
        <v>0.61</v>
      </c>
      <c r="J3" s="30">
        <v>0.62</v>
      </c>
      <c r="K3">
        <v>0.61</v>
      </c>
      <c r="L3" s="17">
        <f>AVERAGE(I3:K3)</f>
        <v>0.61333333333333329</v>
      </c>
      <c r="M3" s="17">
        <f>STDEV(I3:K3)</f>
        <v>5.7735026918962623E-3</v>
      </c>
      <c r="N3" s="17">
        <f>M3/L3*100</f>
        <v>0.94133196063526015</v>
      </c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7">
        <f>AVERAGE(X3:Z3)</f>
        <v>0.62</v>
      </c>
      <c r="AB3" s="17">
        <f>STDEV(X3:Z3)</f>
        <v>1.0000000000000009E-2</v>
      </c>
      <c r="AC3" s="17">
        <f>AB3/AA3*100</f>
        <v>1.6129032258064528</v>
      </c>
    </row>
    <row r="4" spans="1:29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19" t="s">
        <v>4</v>
      </c>
      <c r="I4" s="30">
        <v>0.64</v>
      </c>
      <c r="J4" s="30">
        <v>0.65</v>
      </c>
      <c r="K4">
        <v>0.64</v>
      </c>
      <c r="L4" s="17">
        <f t="shared" ref="L4:L22" si="0">AVERAGE(I4:K4)</f>
        <v>0.64333333333333342</v>
      </c>
      <c r="M4" s="17">
        <f t="shared" ref="M4:M22" si="1">STDEV(I4:K4)</f>
        <v>5.7735026918962632E-3</v>
      </c>
      <c r="N4" s="17">
        <f t="shared" ref="N4:N22" si="2">M4/L4*100</f>
        <v>0.89743565159009253</v>
      </c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7">
        <f t="shared" ref="AA4:AA67" si="3">AVERAGE(X4:Z4)</f>
        <v>0.65</v>
      </c>
      <c r="AB4" s="17">
        <f t="shared" ref="AB4:AB67" si="4">STDEV(X4:Z4)</f>
        <v>1.0000000000000009E-2</v>
      </c>
      <c r="AC4" s="17">
        <f t="shared" ref="AC4:AC67" si="5">AB4/AA4*100</f>
        <v>1.5384615384615397</v>
      </c>
    </row>
    <row r="5" spans="1:29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19" t="s">
        <v>4</v>
      </c>
      <c r="I5" s="30">
        <v>0.74</v>
      </c>
      <c r="J5" s="30">
        <v>0.74</v>
      </c>
      <c r="K5">
        <v>0.74</v>
      </c>
      <c r="L5" s="17">
        <f t="shared" si="0"/>
        <v>0.73999999999999988</v>
      </c>
      <c r="M5" s="17">
        <f t="shared" si="1"/>
        <v>1.3597399555105182E-16</v>
      </c>
      <c r="N5" s="17">
        <f t="shared" si="2"/>
        <v>1.8374864263655657E-14</v>
      </c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7">
        <f t="shared" si="3"/>
        <v>0.75666666666666671</v>
      </c>
      <c r="AB5" s="17">
        <f t="shared" si="4"/>
        <v>1.1547005383792525E-2</v>
      </c>
      <c r="AC5" s="17">
        <f t="shared" si="5"/>
        <v>1.5260359538051793</v>
      </c>
    </row>
    <row r="6" spans="1:29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19" t="s">
        <v>4</v>
      </c>
      <c r="I6" s="30">
        <v>1.1599999999999999</v>
      </c>
      <c r="J6" s="30">
        <v>1.17</v>
      </c>
      <c r="K6">
        <v>1.1599999999999999</v>
      </c>
      <c r="L6" s="17">
        <f t="shared" si="0"/>
        <v>1.1633333333333333</v>
      </c>
      <c r="M6" s="17">
        <f t="shared" si="1"/>
        <v>5.7735026918962632E-3</v>
      </c>
      <c r="N6" s="17">
        <f t="shared" si="2"/>
        <v>0.49628962967589652</v>
      </c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7">
        <f t="shared" si="3"/>
        <v>1.1766666666666665</v>
      </c>
      <c r="AB6" s="17">
        <f t="shared" si="4"/>
        <v>1.1547005383792525E-2</v>
      </c>
      <c r="AC6" s="17">
        <f t="shared" si="5"/>
        <v>0.98133190230531386</v>
      </c>
    </row>
    <row r="7" spans="1:29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19" t="s">
        <v>4</v>
      </c>
      <c r="I7" s="30">
        <v>2.74</v>
      </c>
      <c r="J7" s="30">
        <v>2.76</v>
      </c>
      <c r="K7">
        <v>2.74</v>
      </c>
      <c r="L7" s="17">
        <f t="shared" si="0"/>
        <v>2.7466666666666666</v>
      </c>
      <c r="M7" s="17">
        <f t="shared" si="1"/>
        <v>1.154700538379227E-2</v>
      </c>
      <c r="N7" s="17">
        <f t="shared" si="2"/>
        <v>0.4204006814487477</v>
      </c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7">
        <f t="shared" si="3"/>
        <v>2.7176666666666667</v>
      </c>
      <c r="AB7" s="17">
        <f t="shared" si="4"/>
        <v>3.9954140377854851E-2</v>
      </c>
      <c r="AC7" s="17">
        <f t="shared" si="5"/>
        <v>1.4701633893482713</v>
      </c>
    </row>
    <row r="8" spans="1:29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19" t="s">
        <v>4</v>
      </c>
      <c r="I8" s="30">
        <v>4.6399999999999997</v>
      </c>
      <c r="J8" s="30">
        <v>4.6500000000000004</v>
      </c>
      <c r="K8">
        <v>4.6399999999999997</v>
      </c>
      <c r="L8" s="17">
        <f t="shared" si="0"/>
        <v>4.6433333333333335</v>
      </c>
      <c r="M8" s="17">
        <f t="shared" si="1"/>
        <v>5.7735026918966474E-3</v>
      </c>
      <c r="N8" s="17">
        <f t="shared" si="2"/>
        <v>0.12433961289081079</v>
      </c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7">
        <f t="shared" si="3"/>
        <v>4.6433333333333335</v>
      </c>
      <c r="AB8" s="17">
        <f t="shared" si="4"/>
        <v>1.5275252316519626E-2</v>
      </c>
      <c r="AC8" s="17">
        <f t="shared" si="5"/>
        <v>0.32897169382310754</v>
      </c>
    </row>
    <row r="9" spans="1:29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19" t="s">
        <v>4</v>
      </c>
      <c r="I9" s="30">
        <v>5.84</v>
      </c>
      <c r="J9" s="30">
        <v>5.85</v>
      </c>
      <c r="K9">
        <v>5.84</v>
      </c>
      <c r="L9" s="17">
        <f t="shared" si="0"/>
        <v>5.8433333333333337</v>
      </c>
      <c r="M9" s="17">
        <f t="shared" si="1"/>
        <v>5.7735026918961348E-3</v>
      </c>
      <c r="N9" s="17">
        <f t="shared" si="2"/>
        <v>9.8804951943459229E-2</v>
      </c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7">
        <f t="shared" si="3"/>
        <v>5.8533333333333326</v>
      </c>
      <c r="AB9" s="17">
        <f t="shared" si="4"/>
        <v>1.5275252316519626E-2</v>
      </c>
      <c r="AC9" s="17">
        <f t="shared" si="5"/>
        <v>0.26096672522527836</v>
      </c>
    </row>
    <row r="10" spans="1:29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19" t="s">
        <v>4</v>
      </c>
      <c r="I10" s="30">
        <v>6.83</v>
      </c>
      <c r="J10" s="30">
        <v>6.84</v>
      </c>
      <c r="K10">
        <v>6.83</v>
      </c>
      <c r="L10" s="17">
        <f t="shared" si="0"/>
        <v>6.833333333333333</v>
      </c>
      <c r="M10" s="17">
        <f t="shared" si="1"/>
        <v>5.7735026918961348E-3</v>
      </c>
      <c r="N10" s="17">
        <f t="shared" si="2"/>
        <v>8.4490283296040997E-2</v>
      </c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7">
        <f t="shared" si="3"/>
        <v>6.8433333333333337</v>
      </c>
      <c r="AB10" s="17">
        <f t="shared" si="4"/>
        <v>1.5275252316519626E-2</v>
      </c>
      <c r="AC10" s="17">
        <f t="shared" si="5"/>
        <v>0.22321362371923464</v>
      </c>
    </row>
    <row r="11" spans="1:29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19" t="s">
        <v>4</v>
      </c>
      <c r="I11" s="30">
        <v>7.7</v>
      </c>
      <c r="J11" s="30">
        <v>7.71</v>
      </c>
      <c r="K11">
        <v>7.7</v>
      </c>
      <c r="L11" s="17">
        <f t="shared" si="0"/>
        <v>7.7033333333333331</v>
      </c>
      <c r="M11" s="17">
        <f t="shared" si="1"/>
        <v>5.7735026918961348E-3</v>
      </c>
      <c r="N11" s="17">
        <f t="shared" si="2"/>
        <v>7.494810937121768E-2</v>
      </c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7">
        <f t="shared" si="3"/>
        <v>7.7133333333333338</v>
      </c>
      <c r="AB11" s="17">
        <f t="shared" si="4"/>
        <v>1.5275252316519626E-2</v>
      </c>
      <c r="AC11" s="17">
        <f t="shared" si="5"/>
        <v>0.19803697903871598</v>
      </c>
    </row>
    <row r="12" spans="1:29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19" t="s">
        <v>4</v>
      </c>
      <c r="I12" s="30">
        <v>8.5</v>
      </c>
      <c r="J12" s="30">
        <v>8.51</v>
      </c>
      <c r="K12">
        <v>8.51</v>
      </c>
      <c r="L12" s="17">
        <f t="shared" si="0"/>
        <v>8.5066666666666659</v>
      </c>
      <c r="M12" s="17">
        <f t="shared" si="1"/>
        <v>5.7735026918961348E-3</v>
      </c>
      <c r="N12" s="17">
        <f t="shared" si="2"/>
        <v>6.787032945018967E-2</v>
      </c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7">
        <f t="shared" si="3"/>
        <v>8.5233333333333334</v>
      </c>
      <c r="AB12" s="17">
        <f t="shared" si="4"/>
        <v>1.527525231651914E-2</v>
      </c>
      <c r="AC12" s="17">
        <f t="shared" si="5"/>
        <v>0.17921688286882057</v>
      </c>
    </row>
    <row r="13" spans="1:29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19" t="s">
        <v>4</v>
      </c>
      <c r="I13" s="30">
        <v>9.2799999999999994</v>
      </c>
      <c r="J13" s="30">
        <v>9.2899999999999991</v>
      </c>
      <c r="K13">
        <v>9.2799999999999994</v>
      </c>
      <c r="L13" s="17">
        <f t="shared" si="0"/>
        <v>9.2833333333333332</v>
      </c>
      <c r="M13" s="17">
        <f t="shared" si="1"/>
        <v>5.7735026918961348E-3</v>
      </c>
      <c r="N13" s="17">
        <f t="shared" si="2"/>
        <v>6.2192129535685474E-2</v>
      </c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7">
        <f t="shared" si="3"/>
        <v>9.2933333333333348</v>
      </c>
      <c r="AB13" s="17">
        <f t="shared" si="4"/>
        <v>1.527525231652011E-2</v>
      </c>
      <c r="AC13" s="17">
        <f t="shared" si="5"/>
        <v>0.16436785132553916</v>
      </c>
    </row>
    <row r="14" spans="1:29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19" t="s">
        <v>4</v>
      </c>
      <c r="I14" s="30">
        <v>10.039999999999999</v>
      </c>
      <c r="J14" s="30">
        <v>10.050000000000001</v>
      </c>
      <c r="K14">
        <v>10.039999999999999</v>
      </c>
      <c r="L14" s="17">
        <f t="shared" si="0"/>
        <v>10.043333333333333</v>
      </c>
      <c r="M14" s="17">
        <f t="shared" si="1"/>
        <v>5.77350269189716E-3</v>
      </c>
      <c r="N14" s="17">
        <f t="shared" si="2"/>
        <v>5.74859212601775E-2</v>
      </c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7">
        <f t="shared" si="3"/>
        <v>10.049999999999999</v>
      </c>
      <c r="AB14" s="17">
        <f t="shared" si="4"/>
        <v>2.0000000000000462E-2</v>
      </c>
      <c r="AC14" s="17">
        <f t="shared" si="5"/>
        <v>0.19900497512438273</v>
      </c>
    </row>
    <row r="15" spans="1:29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19" t="s">
        <v>4</v>
      </c>
      <c r="I15" s="30">
        <v>10.8</v>
      </c>
      <c r="J15" s="30">
        <v>10.81</v>
      </c>
      <c r="K15">
        <v>10.8</v>
      </c>
      <c r="L15" s="17">
        <f t="shared" si="0"/>
        <v>10.803333333333333</v>
      </c>
      <c r="M15" s="17">
        <f t="shared" si="1"/>
        <v>5.7735026918961348E-3</v>
      </c>
      <c r="N15" s="17">
        <f t="shared" si="2"/>
        <v>5.3441863855872893E-2</v>
      </c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7">
        <f t="shared" si="3"/>
        <v>10.799999999999999</v>
      </c>
      <c r="AB15" s="17">
        <f t="shared" si="4"/>
        <v>2.0000000000000462E-2</v>
      </c>
      <c r="AC15" s="17">
        <f t="shared" si="5"/>
        <v>0.18518518518518948</v>
      </c>
    </row>
    <row r="16" spans="1:29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19" t="s">
        <v>4</v>
      </c>
      <c r="I16" s="30">
        <v>11.57</v>
      </c>
      <c r="J16" s="30">
        <v>11.58</v>
      </c>
      <c r="K16">
        <v>11.57</v>
      </c>
      <c r="L16" s="17">
        <f t="shared" si="0"/>
        <v>11.573333333333332</v>
      </c>
      <c r="M16" s="17">
        <f t="shared" si="1"/>
        <v>5.7735026918961348E-3</v>
      </c>
      <c r="N16" s="17">
        <f t="shared" si="2"/>
        <v>4.9886255978365227E-2</v>
      </c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7">
        <f t="shared" si="3"/>
        <v>11.56</v>
      </c>
      <c r="AB16" s="17">
        <f t="shared" si="4"/>
        <v>2.0000000000000462E-2</v>
      </c>
      <c r="AC16" s="17">
        <f t="shared" si="5"/>
        <v>0.17301038062284135</v>
      </c>
    </row>
    <row r="17" spans="1:29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19" t="s">
        <v>4</v>
      </c>
      <c r="I17" s="30">
        <v>12.34</v>
      </c>
      <c r="J17" s="30">
        <v>12.35</v>
      </c>
      <c r="K17">
        <v>12.34</v>
      </c>
      <c r="L17" s="17">
        <f t="shared" si="0"/>
        <v>12.343333333333334</v>
      </c>
      <c r="M17" s="17">
        <f t="shared" si="1"/>
        <v>5.7735026918961348E-3</v>
      </c>
      <c r="N17" s="17">
        <f t="shared" si="2"/>
        <v>4.6774258913552261E-2</v>
      </c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7">
        <f t="shared" si="3"/>
        <v>12.339999999999998</v>
      </c>
      <c r="AB17" s="17">
        <f t="shared" si="4"/>
        <v>1.9999999999999574E-2</v>
      </c>
      <c r="AC17" s="17">
        <f t="shared" si="5"/>
        <v>0.16207455429497225</v>
      </c>
    </row>
    <row r="18" spans="1:29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19" t="s">
        <v>4</v>
      </c>
      <c r="I18" s="30">
        <v>13.12</v>
      </c>
      <c r="J18" s="30">
        <v>13.13</v>
      </c>
      <c r="K18">
        <v>13.12</v>
      </c>
      <c r="L18" s="17">
        <f t="shared" si="0"/>
        <v>13.123333333333333</v>
      </c>
      <c r="M18" s="17">
        <f t="shared" si="1"/>
        <v>5.77350269189716E-3</v>
      </c>
      <c r="N18" s="17">
        <f t="shared" si="2"/>
        <v>4.3994178500613365E-2</v>
      </c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7">
        <f t="shared" si="3"/>
        <v>13.11</v>
      </c>
      <c r="AB18" s="17">
        <f t="shared" si="4"/>
        <v>2.0000000000000462E-2</v>
      </c>
      <c r="AC18" s="17">
        <f t="shared" si="5"/>
        <v>0.15255530129672359</v>
      </c>
    </row>
    <row r="19" spans="1:29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19" t="s">
        <v>4</v>
      </c>
      <c r="I19" s="30">
        <v>13.89</v>
      </c>
      <c r="J19" s="30">
        <v>13.9</v>
      </c>
      <c r="K19">
        <v>13.89</v>
      </c>
      <c r="L19" s="17">
        <f t="shared" si="0"/>
        <v>13.893333333333333</v>
      </c>
      <c r="M19" s="17">
        <f t="shared" si="1"/>
        <v>5.7735026918961348E-3</v>
      </c>
      <c r="N19" s="17">
        <f t="shared" si="2"/>
        <v>4.1555921486776407E-2</v>
      </c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7">
        <f t="shared" si="3"/>
        <v>13.88</v>
      </c>
      <c r="AB19" s="17">
        <f t="shared" si="4"/>
        <v>2.0000000000000462E-2</v>
      </c>
      <c r="AC19" s="17">
        <f t="shared" si="5"/>
        <v>0.14409221902017624</v>
      </c>
    </row>
    <row r="20" spans="1:29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19" t="s">
        <v>4</v>
      </c>
      <c r="I20" s="30">
        <v>14.65</v>
      </c>
      <c r="J20" s="30">
        <v>14.65</v>
      </c>
      <c r="K20">
        <v>14.64</v>
      </c>
      <c r="L20" s="17">
        <f t="shared" si="0"/>
        <v>14.646666666666667</v>
      </c>
      <c r="M20" s="17">
        <f t="shared" si="1"/>
        <v>5.7735026918961348E-3</v>
      </c>
      <c r="N20" s="17">
        <f t="shared" si="2"/>
        <v>3.9418543640619946E-2</v>
      </c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7">
        <f t="shared" si="3"/>
        <v>14.636666666666665</v>
      </c>
      <c r="AB20" s="17">
        <f t="shared" si="4"/>
        <v>2.5166114784236238E-2</v>
      </c>
      <c r="AC20" s="17">
        <f t="shared" si="5"/>
        <v>0.17193883933661747</v>
      </c>
    </row>
    <row r="21" spans="1:29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19" t="s">
        <v>4</v>
      </c>
      <c r="I21" s="30">
        <v>15.36</v>
      </c>
      <c r="J21" s="30">
        <v>15.37</v>
      </c>
      <c r="K21">
        <v>15.36</v>
      </c>
      <c r="L21" s="17">
        <f t="shared" si="0"/>
        <v>15.363333333333332</v>
      </c>
      <c r="M21" s="17">
        <f t="shared" si="1"/>
        <v>5.7735026918961348E-3</v>
      </c>
      <c r="N21" s="17">
        <f t="shared" si="2"/>
        <v>3.7579752822062065E-2</v>
      </c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7">
        <f t="shared" si="3"/>
        <v>15.356666666666664</v>
      </c>
      <c r="AB21" s="17">
        <f t="shared" si="4"/>
        <v>1.527525231651914E-2</v>
      </c>
      <c r="AC21" s="17">
        <f t="shared" si="5"/>
        <v>9.9469843606593084E-2</v>
      </c>
    </row>
    <row r="22" spans="1:29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19" t="s">
        <v>4</v>
      </c>
      <c r="I22" s="30">
        <v>16.03</v>
      </c>
      <c r="J22" s="30">
        <v>16.04</v>
      </c>
      <c r="K22">
        <v>16.03</v>
      </c>
      <c r="L22" s="17">
        <f t="shared" si="0"/>
        <v>16.033333333333335</v>
      </c>
      <c r="M22" s="17">
        <f t="shared" si="1"/>
        <v>5.7735026918951087E-3</v>
      </c>
      <c r="N22" s="17">
        <f t="shared" si="2"/>
        <v>3.6009372298722087E-2</v>
      </c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7">
        <f t="shared" si="3"/>
        <v>16.026666666666667</v>
      </c>
      <c r="AB22" s="17">
        <f t="shared" si="4"/>
        <v>2.0816659994661167E-2</v>
      </c>
      <c r="AC22" s="17">
        <f t="shared" si="5"/>
        <v>0.12988764555737001</v>
      </c>
    </row>
    <row r="23" spans="1:29" x14ac:dyDescent="0.25">
      <c r="A23" s="29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12">
        <v>0.63</v>
      </c>
      <c r="J23" s="12">
        <v>0.63</v>
      </c>
      <c r="K23" s="12">
        <v>0.64</v>
      </c>
      <c r="L23" s="17">
        <f t="shared" ref="L23:L86" si="6">AVERAGE(I23:K23)</f>
        <v>0.6333333333333333</v>
      </c>
      <c r="M23" s="17">
        <f t="shared" ref="M23:M86" si="7">STDEV(I23:K23)</f>
        <v>5.7735026918962623E-3</v>
      </c>
      <c r="N23" s="17">
        <f t="shared" ref="N23:N86" si="8">M23/L23*100</f>
        <v>0.91160568819414667</v>
      </c>
      <c r="P23" s="29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>
        <v>0.62</v>
      </c>
      <c r="Y23" s="5">
        <v>0.61</v>
      </c>
      <c r="Z23" s="5">
        <v>0.63</v>
      </c>
      <c r="AA23" s="17">
        <f t="shared" si="3"/>
        <v>0.62</v>
      </c>
      <c r="AB23" s="17">
        <f t="shared" si="4"/>
        <v>1.0000000000000009E-2</v>
      </c>
      <c r="AC23" s="17">
        <f t="shared" si="5"/>
        <v>1.6129032258064528</v>
      </c>
    </row>
    <row r="24" spans="1:29" x14ac:dyDescent="0.25">
      <c r="A24" s="29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12">
        <v>0.64</v>
      </c>
      <c r="J24" s="17">
        <v>0.61</v>
      </c>
      <c r="K24" s="17">
        <v>0.62</v>
      </c>
      <c r="L24" s="17">
        <f t="shared" si="6"/>
        <v>0.62333333333333341</v>
      </c>
      <c r="M24" s="17">
        <f t="shared" si="7"/>
        <v>1.527525231651948E-2</v>
      </c>
      <c r="N24" s="17">
        <f t="shared" si="8"/>
        <v>2.4505752379443013</v>
      </c>
      <c r="P24" s="29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0.6</v>
      </c>
      <c r="Y24" s="19">
        <v>0.57999999999999996</v>
      </c>
      <c r="Z24" s="5">
        <v>0.57999999999999996</v>
      </c>
      <c r="AA24" s="17">
        <f t="shared" si="3"/>
        <v>0.58666666666666656</v>
      </c>
      <c r="AB24" s="17">
        <f t="shared" si="4"/>
        <v>1.1547005383792525E-2</v>
      </c>
      <c r="AC24" s="17">
        <f t="shared" si="5"/>
        <v>1.9682395540555442</v>
      </c>
    </row>
    <row r="25" spans="1:29" x14ac:dyDescent="0.25">
      <c r="A25" s="29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12">
        <v>0.61</v>
      </c>
      <c r="J25" s="17">
        <v>0.59</v>
      </c>
      <c r="K25" s="17">
        <v>0.6</v>
      </c>
      <c r="L25" s="17">
        <f t="shared" si="6"/>
        <v>0.6</v>
      </c>
      <c r="M25" s="17">
        <f t="shared" si="7"/>
        <v>1.0000000000000009E-2</v>
      </c>
      <c r="N25" s="17">
        <f t="shared" si="8"/>
        <v>1.6666666666666683</v>
      </c>
      <c r="P25" s="29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 t="s">
        <v>12</v>
      </c>
      <c r="Y25" s="19" t="s">
        <v>12</v>
      </c>
      <c r="Z25" s="5" t="s">
        <v>12</v>
      </c>
      <c r="AA25" s="17" t="e">
        <f t="shared" si="3"/>
        <v>#DIV/0!</v>
      </c>
      <c r="AB25" s="17" t="e">
        <f t="shared" si="4"/>
        <v>#DIV/0!</v>
      </c>
      <c r="AC25" s="17" t="e">
        <f t="shared" si="5"/>
        <v>#DIV/0!</v>
      </c>
    </row>
    <row r="26" spans="1:29" x14ac:dyDescent="0.25">
      <c r="A26" s="29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7">
        <v>0.68</v>
      </c>
      <c r="J26" s="17">
        <v>0.69</v>
      </c>
      <c r="K26" s="17">
        <v>0.69</v>
      </c>
      <c r="L26" s="17">
        <f t="shared" si="6"/>
        <v>0.68666666666666665</v>
      </c>
      <c r="M26" s="17">
        <f t="shared" si="7"/>
        <v>5.7735026918961981E-3</v>
      </c>
      <c r="N26" s="17">
        <f t="shared" si="8"/>
        <v>0.84080136289750462</v>
      </c>
      <c r="P26" s="29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19">
        <v>0.65</v>
      </c>
      <c r="Y26" s="19">
        <v>0.65</v>
      </c>
      <c r="Z26" s="5">
        <v>0.65</v>
      </c>
      <c r="AA26" s="17">
        <f t="shared" si="3"/>
        <v>0.65</v>
      </c>
      <c r="AB26" s="17">
        <f t="shared" si="4"/>
        <v>0</v>
      </c>
      <c r="AC26" s="17">
        <f t="shared" si="5"/>
        <v>0</v>
      </c>
    </row>
    <row r="27" spans="1:29" x14ac:dyDescent="0.25">
      <c r="A27" s="29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7">
        <v>0.71</v>
      </c>
      <c r="J27" s="17">
        <v>0.72</v>
      </c>
      <c r="K27" s="17">
        <v>0.74</v>
      </c>
      <c r="L27" s="17">
        <f t="shared" si="6"/>
        <v>0.72333333333333327</v>
      </c>
      <c r="M27" s="17">
        <f t="shared" si="7"/>
        <v>1.527525231651948E-2</v>
      </c>
      <c r="N27" s="17">
        <f t="shared" si="8"/>
        <v>2.1117860345418635</v>
      </c>
      <c r="P27" s="29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19">
        <v>0.71</v>
      </c>
      <c r="Y27" s="19">
        <v>0.69</v>
      </c>
      <c r="Z27" s="5">
        <v>0.69</v>
      </c>
      <c r="AA27" s="17">
        <f t="shared" si="3"/>
        <v>0.69666666666666666</v>
      </c>
      <c r="AB27" s="17">
        <f t="shared" si="4"/>
        <v>1.1547005383792525E-2</v>
      </c>
      <c r="AC27" s="17">
        <f t="shared" si="5"/>
        <v>1.6574648876257214</v>
      </c>
    </row>
    <row r="28" spans="1:29" x14ac:dyDescent="0.25">
      <c r="A28" s="29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7">
        <v>0.61</v>
      </c>
      <c r="J28" s="17">
        <v>0.63</v>
      </c>
      <c r="K28" s="17">
        <v>0.62</v>
      </c>
      <c r="L28" s="17">
        <f t="shared" si="6"/>
        <v>0.62</v>
      </c>
      <c r="M28" s="17">
        <f t="shared" si="7"/>
        <v>1.0000000000000009E-2</v>
      </c>
      <c r="N28" s="17">
        <f t="shared" si="8"/>
        <v>1.6129032258064528</v>
      </c>
      <c r="P28" s="29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19">
        <v>0.61</v>
      </c>
      <c r="Y28" s="19">
        <v>0.6</v>
      </c>
      <c r="Z28" s="5">
        <v>0.57999999999999996</v>
      </c>
      <c r="AA28" s="17">
        <f t="shared" si="3"/>
        <v>0.59666666666666668</v>
      </c>
      <c r="AB28" s="17">
        <f t="shared" si="4"/>
        <v>1.527525231651948E-2</v>
      </c>
      <c r="AC28" s="17">
        <f t="shared" si="5"/>
        <v>2.5600981536066167</v>
      </c>
    </row>
    <row r="29" spans="1:29" x14ac:dyDescent="0.25">
      <c r="A29" s="29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7">
        <v>0.76</v>
      </c>
      <c r="J29" s="17">
        <v>0.76</v>
      </c>
      <c r="K29" s="17">
        <v>0.76</v>
      </c>
      <c r="L29" s="17">
        <f t="shared" si="6"/>
        <v>0.76000000000000012</v>
      </c>
      <c r="M29" s="17">
        <f t="shared" si="7"/>
        <v>1.3597399555105182E-16</v>
      </c>
      <c r="N29" s="17">
        <f t="shared" si="8"/>
        <v>1.7891315204085763E-14</v>
      </c>
      <c r="P29" s="29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19">
        <v>0.77</v>
      </c>
      <c r="Y29" s="19">
        <v>0.75</v>
      </c>
      <c r="Z29" s="5">
        <v>0.75</v>
      </c>
      <c r="AA29" s="17">
        <f t="shared" si="3"/>
        <v>0.75666666666666671</v>
      </c>
      <c r="AB29" s="17">
        <f t="shared" si="4"/>
        <v>1.1547005383792525E-2</v>
      </c>
      <c r="AC29" s="17">
        <f t="shared" si="5"/>
        <v>1.5260359538051793</v>
      </c>
    </row>
    <row r="30" spans="1:29" x14ac:dyDescent="0.25">
      <c r="A30" s="29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7">
        <v>0.65</v>
      </c>
      <c r="J30" s="17">
        <v>0.66</v>
      </c>
      <c r="K30" s="17">
        <v>0.65</v>
      </c>
      <c r="L30" s="17">
        <f t="shared" si="6"/>
        <v>0.65333333333333332</v>
      </c>
      <c r="M30" s="17">
        <f t="shared" si="7"/>
        <v>5.7735026918962623E-3</v>
      </c>
      <c r="N30" s="17">
        <f t="shared" si="8"/>
        <v>0.88369939161677491</v>
      </c>
      <c r="P30" s="29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19">
        <v>0.62</v>
      </c>
      <c r="Y30" s="19">
        <v>0.64</v>
      </c>
      <c r="Z30" s="5">
        <v>0.64</v>
      </c>
      <c r="AA30" s="17">
        <f t="shared" si="3"/>
        <v>0.6333333333333333</v>
      </c>
      <c r="AB30" s="17">
        <f t="shared" si="4"/>
        <v>1.1547005383792525E-2</v>
      </c>
      <c r="AC30" s="17">
        <f t="shared" si="5"/>
        <v>1.8232113763882933</v>
      </c>
    </row>
    <row r="31" spans="1:29" x14ac:dyDescent="0.25">
      <c r="A31" s="29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7">
        <v>1.24</v>
      </c>
      <c r="J31" s="17">
        <v>1.23</v>
      </c>
      <c r="K31" s="17">
        <v>1.23</v>
      </c>
      <c r="L31" s="17">
        <f t="shared" si="6"/>
        <v>1.2333333333333332</v>
      </c>
      <c r="M31" s="17">
        <f t="shared" si="7"/>
        <v>5.7735026918962632E-3</v>
      </c>
      <c r="N31" s="17">
        <f t="shared" si="8"/>
        <v>0.46812183988348088</v>
      </c>
      <c r="P31" s="29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19">
        <v>1.23</v>
      </c>
      <c r="Y31" s="19">
        <v>1.21</v>
      </c>
      <c r="Z31" s="5">
        <v>1.22</v>
      </c>
      <c r="AA31" s="17">
        <f t="shared" si="3"/>
        <v>1.22</v>
      </c>
      <c r="AB31" s="17">
        <f t="shared" si="4"/>
        <v>1.0000000000000009E-2</v>
      </c>
      <c r="AC31" s="17">
        <f t="shared" si="5"/>
        <v>0.81967213114754167</v>
      </c>
    </row>
    <row r="32" spans="1:29" x14ac:dyDescent="0.25">
      <c r="A32" s="29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7" t="s">
        <v>12</v>
      </c>
      <c r="J32" s="17" t="s">
        <v>12</v>
      </c>
      <c r="K32" s="17" t="s">
        <v>12</v>
      </c>
      <c r="L32" s="17" t="e">
        <f t="shared" si="6"/>
        <v>#DIV/0!</v>
      </c>
      <c r="M32" s="17" t="e">
        <f t="shared" si="7"/>
        <v>#DIV/0!</v>
      </c>
      <c r="N32" s="17" t="e">
        <f t="shared" si="8"/>
        <v>#DIV/0!</v>
      </c>
      <c r="P32" s="29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19" t="s">
        <v>12</v>
      </c>
      <c r="Y32" s="19" t="s">
        <v>12</v>
      </c>
      <c r="Z32" s="5" t="s">
        <v>12</v>
      </c>
      <c r="AA32" s="17" t="e">
        <f t="shared" si="3"/>
        <v>#DIV/0!</v>
      </c>
      <c r="AB32" s="17" t="e">
        <f t="shared" si="4"/>
        <v>#DIV/0!</v>
      </c>
      <c r="AC32" s="17" t="e">
        <f t="shared" si="5"/>
        <v>#DIV/0!</v>
      </c>
    </row>
    <row r="33" spans="1:29" x14ac:dyDescent="0.25">
      <c r="A33" s="29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7">
        <v>0.64</v>
      </c>
      <c r="J33" s="17">
        <v>0.62</v>
      </c>
      <c r="K33" s="17">
        <v>0.64</v>
      </c>
      <c r="L33" s="17">
        <f t="shared" si="6"/>
        <v>0.6333333333333333</v>
      </c>
      <c r="M33" s="17">
        <f t="shared" si="7"/>
        <v>1.1547005383792525E-2</v>
      </c>
      <c r="N33" s="17">
        <f t="shared" si="8"/>
        <v>1.8232113763882933</v>
      </c>
      <c r="P33" s="29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19">
        <v>0.61</v>
      </c>
      <c r="Y33" s="19">
        <v>0.6</v>
      </c>
      <c r="Z33" s="5">
        <v>0.57999999999999996</v>
      </c>
      <c r="AA33" s="17">
        <f t="shared" si="3"/>
        <v>0.59666666666666668</v>
      </c>
      <c r="AB33" s="17">
        <f t="shared" si="4"/>
        <v>1.527525231651948E-2</v>
      </c>
      <c r="AC33" s="17">
        <f t="shared" si="5"/>
        <v>2.5600981536066167</v>
      </c>
    </row>
    <row r="34" spans="1:29" x14ac:dyDescent="0.25">
      <c r="A34" s="29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7">
        <v>0.68</v>
      </c>
      <c r="J34" s="17">
        <v>0.67</v>
      </c>
      <c r="K34" s="17">
        <v>0.7</v>
      </c>
      <c r="L34" s="17">
        <f t="shared" si="6"/>
        <v>0.68333333333333324</v>
      </c>
      <c r="M34" s="17">
        <f t="shared" si="7"/>
        <v>1.527525231651942E-2</v>
      </c>
      <c r="N34" s="17">
        <f t="shared" si="8"/>
        <v>2.2354027780272325</v>
      </c>
      <c r="P34" s="29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19">
        <v>0.68</v>
      </c>
      <c r="Y34" s="19">
        <v>0.65</v>
      </c>
      <c r="Z34" s="5">
        <v>0.65</v>
      </c>
      <c r="AA34" s="17">
        <f t="shared" si="3"/>
        <v>0.66</v>
      </c>
      <c r="AB34" s="17">
        <f t="shared" si="4"/>
        <v>1.7320508075688787E-2</v>
      </c>
      <c r="AC34" s="17">
        <f t="shared" si="5"/>
        <v>2.6243194054073919</v>
      </c>
    </row>
    <row r="35" spans="1:29" x14ac:dyDescent="0.25">
      <c r="A35" s="29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7">
        <v>0.64</v>
      </c>
      <c r="J35" s="17">
        <v>0.63</v>
      </c>
      <c r="K35" s="17">
        <v>0.65</v>
      </c>
      <c r="L35" s="17">
        <f t="shared" si="6"/>
        <v>0.64</v>
      </c>
      <c r="M35" s="17">
        <f t="shared" si="7"/>
        <v>1.0000000000000009E-2</v>
      </c>
      <c r="N35" s="17">
        <f t="shared" si="8"/>
        <v>1.5625000000000013</v>
      </c>
      <c r="P35" s="29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19">
        <v>0.62</v>
      </c>
      <c r="Y35" s="19">
        <v>0.57999999999999996</v>
      </c>
      <c r="Z35" s="19">
        <v>0.57999999999999996</v>
      </c>
      <c r="AA35" s="17">
        <f t="shared" si="3"/>
        <v>0.59333333333333327</v>
      </c>
      <c r="AB35" s="17">
        <f t="shared" si="4"/>
        <v>2.3094010767585053E-2</v>
      </c>
      <c r="AC35" s="17">
        <f t="shared" si="5"/>
        <v>3.8922490057727619</v>
      </c>
    </row>
    <row r="36" spans="1:29" x14ac:dyDescent="0.25">
      <c r="A36" s="29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7" t="s">
        <v>12</v>
      </c>
      <c r="J36" s="17" t="s">
        <v>12</v>
      </c>
      <c r="K36" s="17" t="s">
        <v>12</v>
      </c>
      <c r="L36" s="17" t="e">
        <f t="shared" si="6"/>
        <v>#DIV/0!</v>
      </c>
      <c r="M36" s="17" t="e">
        <f t="shared" si="7"/>
        <v>#DIV/0!</v>
      </c>
      <c r="N36" s="17" t="e">
        <f t="shared" si="8"/>
        <v>#DIV/0!</v>
      </c>
      <c r="P36" s="29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19" t="s">
        <v>12</v>
      </c>
      <c r="Y36" s="19" t="s">
        <v>12</v>
      </c>
      <c r="Z36" s="19" t="s">
        <v>12</v>
      </c>
      <c r="AA36" s="17" t="e">
        <f t="shared" si="3"/>
        <v>#DIV/0!</v>
      </c>
      <c r="AB36" s="17" t="e">
        <f t="shared" si="4"/>
        <v>#DIV/0!</v>
      </c>
      <c r="AC36" s="17" t="e">
        <f t="shared" si="5"/>
        <v>#DIV/0!</v>
      </c>
    </row>
    <row r="37" spans="1:29" x14ac:dyDescent="0.25">
      <c r="A37" s="29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7">
        <v>0.59</v>
      </c>
      <c r="J37" s="17">
        <v>0.57999999999999996</v>
      </c>
      <c r="K37" s="17">
        <v>0.62</v>
      </c>
      <c r="L37" s="17">
        <f t="shared" si="6"/>
        <v>0.59666666666666668</v>
      </c>
      <c r="M37" s="17">
        <f t="shared" si="7"/>
        <v>2.0816659994661344E-2</v>
      </c>
      <c r="N37" s="17">
        <f t="shared" si="8"/>
        <v>3.4888256974292755</v>
      </c>
      <c r="P37" s="29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19">
        <v>0.65</v>
      </c>
      <c r="Y37" s="19">
        <v>0.6</v>
      </c>
      <c r="Z37" s="19">
        <v>0.6</v>
      </c>
      <c r="AA37" s="17">
        <f t="shared" si="3"/>
        <v>0.6166666666666667</v>
      </c>
      <c r="AB37" s="17">
        <f t="shared" si="4"/>
        <v>2.8867513459481315E-2</v>
      </c>
      <c r="AC37" s="17">
        <f t="shared" si="5"/>
        <v>4.6812183988348082</v>
      </c>
    </row>
    <row r="38" spans="1:29" x14ac:dyDescent="0.25">
      <c r="A38" s="29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7">
        <v>0.63</v>
      </c>
      <c r="J38" s="17">
        <v>0.62</v>
      </c>
      <c r="K38" s="17">
        <v>0.64</v>
      </c>
      <c r="L38" s="17">
        <f t="shared" si="6"/>
        <v>0.63</v>
      </c>
      <c r="M38" s="17">
        <f t="shared" si="7"/>
        <v>1.0000000000000009E-2</v>
      </c>
      <c r="N38" s="17">
        <f t="shared" si="8"/>
        <v>1.5873015873015885</v>
      </c>
      <c r="P38" s="29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19">
        <v>0.6</v>
      </c>
      <c r="Y38" s="19">
        <v>0.56999999999999995</v>
      </c>
      <c r="Z38" s="19">
        <v>0.57999999999999996</v>
      </c>
      <c r="AA38" s="17">
        <f t="shared" si="3"/>
        <v>0.58333333333333337</v>
      </c>
      <c r="AB38" s="17">
        <f t="shared" si="4"/>
        <v>1.527525231651948E-2</v>
      </c>
      <c r="AC38" s="17">
        <f t="shared" si="5"/>
        <v>2.618614682831911</v>
      </c>
    </row>
    <row r="39" spans="1:29" x14ac:dyDescent="0.25">
      <c r="A39" s="29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7">
        <v>0.64</v>
      </c>
      <c r="J39" s="17">
        <v>0.63</v>
      </c>
      <c r="K39" s="17">
        <v>0.64</v>
      </c>
      <c r="L39" s="17">
        <f t="shared" si="6"/>
        <v>0.63666666666666671</v>
      </c>
      <c r="M39" s="17">
        <f t="shared" si="7"/>
        <v>5.7735026918962623E-3</v>
      </c>
      <c r="N39" s="17">
        <f t="shared" si="8"/>
        <v>0.90683288354391545</v>
      </c>
      <c r="P39" s="29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19">
        <v>0.61</v>
      </c>
      <c r="Y39" s="19">
        <v>0.6</v>
      </c>
      <c r="Z39" s="19">
        <v>0.6</v>
      </c>
      <c r="AA39" s="17">
        <f t="shared" si="3"/>
        <v>0.60333333333333339</v>
      </c>
      <c r="AB39" s="17">
        <f t="shared" si="4"/>
        <v>5.7735026918962632E-3</v>
      </c>
      <c r="AC39" s="17">
        <f t="shared" si="5"/>
        <v>0.95693414782810993</v>
      </c>
    </row>
    <row r="40" spans="1:29" x14ac:dyDescent="0.25">
      <c r="A40" s="29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7">
        <v>0.64</v>
      </c>
      <c r="J40" s="17">
        <v>0.62</v>
      </c>
      <c r="K40" s="17">
        <v>0.65</v>
      </c>
      <c r="L40" s="17">
        <f t="shared" si="6"/>
        <v>0.63666666666666671</v>
      </c>
      <c r="M40" s="17">
        <f t="shared" si="7"/>
        <v>1.527525231651948E-2</v>
      </c>
      <c r="N40" s="17">
        <f t="shared" si="8"/>
        <v>2.3992542905527978</v>
      </c>
      <c r="P40" s="29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19">
        <v>0.64</v>
      </c>
      <c r="Y40" s="19">
        <v>0.6</v>
      </c>
      <c r="Z40" s="19">
        <v>0.6</v>
      </c>
      <c r="AA40" s="17">
        <f t="shared" si="3"/>
        <v>0.61333333333333329</v>
      </c>
      <c r="AB40" s="17">
        <f t="shared" si="4"/>
        <v>2.3094010767585053E-2</v>
      </c>
      <c r="AC40" s="17">
        <f t="shared" si="5"/>
        <v>3.7653278425410415</v>
      </c>
    </row>
    <row r="41" spans="1:29" x14ac:dyDescent="0.25">
      <c r="A41" s="29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7">
        <v>0.71</v>
      </c>
      <c r="J41" s="17">
        <v>0.71</v>
      </c>
      <c r="K41" s="17">
        <v>0.72</v>
      </c>
      <c r="L41" s="17">
        <f t="shared" si="6"/>
        <v>0.71333333333333326</v>
      </c>
      <c r="M41" s="17">
        <f t="shared" si="7"/>
        <v>5.7735026918962623E-3</v>
      </c>
      <c r="N41" s="17">
        <f t="shared" si="8"/>
        <v>0.80936953624713959</v>
      </c>
      <c r="P41" s="29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19">
        <v>0.71</v>
      </c>
      <c r="Y41" s="19">
        <v>0.71</v>
      </c>
      <c r="Z41" s="19">
        <v>0.71</v>
      </c>
      <c r="AA41" s="17">
        <f t="shared" si="3"/>
        <v>0.71</v>
      </c>
      <c r="AB41" s="17">
        <f t="shared" si="4"/>
        <v>0</v>
      </c>
      <c r="AC41" s="17">
        <f t="shared" si="5"/>
        <v>0</v>
      </c>
    </row>
    <row r="42" spans="1:29" x14ac:dyDescent="0.25">
      <c r="A42" s="29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7">
        <v>0.79</v>
      </c>
      <c r="J42" s="17">
        <v>0.8</v>
      </c>
      <c r="K42" s="17">
        <v>0.8</v>
      </c>
      <c r="L42" s="17">
        <f t="shared" si="6"/>
        <v>0.79666666666666675</v>
      </c>
      <c r="M42" s="17">
        <f t="shared" si="7"/>
        <v>5.7735026918962623E-3</v>
      </c>
      <c r="N42" s="17">
        <f t="shared" si="8"/>
        <v>0.72470745086563959</v>
      </c>
      <c r="P42" s="29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19">
        <v>0.77</v>
      </c>
      <c r="Y42" s="19">
        <v>0.76</v>
      </c>
      <c r="Z42" s="19">
        <v>0.75</v>
      </c>
      <c r="AA42" s="17">
        <f t="shared" si="3"/>
        <v>0.76000000000000012</v>
      </c>
      <c r="AB42" s="17">
        <f t="shared" si="4"/>
        <v>1.0000000000000009E-2</v>
      </c>
      <c r="AC42" s="17">
        <f t="shared" si="5"/>
        <v>1.3157894736842115</v>
      </c>
    </row>
    <row r="43" spans="1:29" x14ac:dyDescent="0.25">
      <c r="A43" s="29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7" t="s">
        <v>12</v>
      </c>
      <c r="J43" s="17" t="s">
        <v>12</v>
      </c>
      <c r="K43" s="17" t="s">
        <v>12</v>
      </c>
      <c r="L43" s="17" t="e">
        <f t="shared" si="6"/>
        <v>#DIV/0!</v>
      </c>
      <c r="M43" s="17" t="e">
        <f t="shared" si="7"/>
        <v>#DIV/0!</v>
      </c>
      <c r="N43" s="17" t="e">
        <f t="shared" si="8"/>
        <v>#DIV/0!</v>
      </c>
      <c r="P43" s="29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19" t="s">
        <v>12</v>
      </c>
      <c r="Y43" s="19" t="s">
        <v>12</v>
      </c>
      <c r="Z43" s="19" t="s">
        <v>12</v>
      </c>
      <c r="AA43" s="17" t="e">
        <f t="shared" si="3"/>
        <v>#DIV/0!</v>
      </c>
      <c r="AB43" s="17" t="e">
        <f t="shared" si="4"/>
        <v>#DIV/0!</v>
      </c>
      <c r="AC43" s="17" t="e">
        <f t="shared" si="5"/>
        <v>#DIV/0!</v>
      </c>
    </row>
    <row r="44" spans="1:29" x14ac:dyDescent="0.25">
      <c r="A44" s="29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7">
        <v>0.63</v>
      </c>
      <c r="J44" s="17">
        <v>0.62</v>
      </c>
      <c r="K44" s="17">
        <v>0.64</v>
      </c>
      <c r="L44" s="17">
        <f t="shared" si="6"/>
        <v>0.63</v>
      </c>
      <c r="M44" s="17">
        <f t="shared" si="7"/>
        <v>1.0000000000000009E-2</v>
      </c>
      <c r="N44" s="17">
        <f t="shared" si="8"/>
        <v>1.5873015873015885</v>
      </c>
      <c r="P44" s="29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19" t="s">
        <v>12</v>
      </c>
      <c r="Y44" s="19" t="s">
        <v>12</v>
      </c>
      <c r="Z44" s="19" t="s">
        <v>12</v>
      </c>
      <c r="AA44" s="17" t="e">
        <f t="shared" si="3"/>
        <v>#DIV/0!</v>
      </c>
      <c r="AB44" s="17" t="e">
        <f t="shared" si="4"/>
        <v>#DIV/0!</v>
      </c>
      <c r="AC44" s="17" t="e">
        <f t="shared" si="5"/>
        <v>#DIV/0!</v>
      </c>
    </row>
    <row r="45" spans="1:29" x14ac:dyDescent="0.25">
      <c r="A45" s="29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7">
        <v>0.8</v>
      </c>
      <c r="J45" s="17">
        <v>0.81</v>
      </c>
      <c r="K45" s="17">
        <v>0.81</v>
      </c>
      <c r="L45" s="17">
        <f t="shared" si="6"/>
        <v>0.80666666666666664</v>
      </c>
      <c r="M45" s="17">
        <f t="shared" si="7"/>
        <v>5.7735026918962632E-3</v>
      </c>
      <c r="N45" s="17">
        <f t="shared" si="8"/>
        <v>0.7157234742020161</v>
      </c>
      <c r="P45" s="29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19">
        <v>0.82</v>
      </c>
      <c r="Y45" s="19">
        <v>0.78</v>
      </c>
      <c r="Z45" s="19">
        <v>0.78</v>
      </c>
      <c r="AA45" s="17">
        <f t="shared" si="3"/>
        <v>0.79333333333333333</v>
      </c>
      <c r="AB45" s="17">
        <f t="shared" si="4"/>
        <v>2.3094010767584987E-2</v>
      </c>
      <c r="AC45" s="17">
        <f t="shared" si="5"/>
        <v>2.9110097606199563</v>
      </c>
    </row>
    <row r="46" spans="1:29" x14ac:dyDescent="0.25">
      <c r="A46" s="29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7" t="s">
        <v>12</v>
      </c>
      <c r="J46" s="17" t="s">
        <v>12</v>
      </c>
      <c r="K46" s="17" t="s">
        <v>12</v>
      </c>
      <c r="L46" s="17" t="e">
        <f t="shared" si="6"/>
        <v>#DIV/0!</v>
      </c>
      <c r="M46" s="17" t="e">
        <f t="shared" si="7"/>
        <v>#DIV/0!</v>
      </c>
      <c r="N46" s="17" t="e">
        <f t="shared" si="8"/>
        <v>#DIV/0!</v>
      </c>
      <c r="P46" s="29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19" t="s">
        <v>12</v>
      </c>
      <c r="Y46" s="19" t="s">
        <v>12</v>
      </c>
      <c r="Z46" s="19" t="s">
        <v>12</v>
      </c>
      <c r="AA46" s="17" t="e">
        <f t="shared" si="3"/>
        <v>#DIV/0!</v>
      </c>
      <c r="AB46" s="17" t="e">
        <f t="shared" si="4"/>
        <v>#DIV/0!</v>
      </c>
      <c r="AC46" s="17" t="e">
        <f t="shared" si="5"/>
        <v>#DIV/0!</v>
      </c>
    </row>
    <row r="47" spans="1:29" x14ac:dyDescent="0.25">
      <c r="A47" s="29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7">
        <v>0.63</v>
      </c>
      <c r="J47" s="17">
        <v>0.62</v>
      </c>
      <c r="K47" s="17">
        <v>0.64</v>
      </c>
      <c r="L47" s="17">
        <f t="shared" si="6"/>
        <v>0.63</v>
      </c>
      <c r="M47" s="17">
        <f t="shared" si="7"/>
        <v>1.0000000000000009E-2</v>
      </c>
      <c r="N47" s="17">
        <f t="shared" si="8"/>
        <v>1.5873015873015885</v>
      </c>
      <c r="P47" s="29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19">
        <v>0.61</v>
      </c>
      <c r="Y47" s="19">
        <v>0.57999999999999996</v>
      </c>
      <c r="Z47" s="19">
        <v>0.61</v>
      </c>
      <c r="AA47" s="17">
        <f t="shared" si="3"/>
        <v>0.6</v>
      </c>
      <c r="AB47" s="17">
        <f t="shared" si="4"/>
        <v>1.7320508075688787E-2</v>
      </c>
      <c r="AC47" s="17">
        <f t="shared" si="5"/>
        <v>2.8867513459481313</v>
      </c>
    </row>
    <row r="48" spans="1:29" x14ac:dyDescent="0.25">
      <c r="A48" s="29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7">
        <v>0.68</v>
      </c>
      <c r="J48" s="17">
        <v>0.68</v>
      </c>
      <c r="K48" s="17">
        <v>0.69</v>
      </c>
      <c r="L48" s="17">
        <f t="shared" si="6"/>
        <v>0.68333333333333324</v>
      </c>
      <c r="M48" s="17">
        <f t="shared" si="7"/>
        <v>5.7735026918961981E-3</v>
      </c>
      <c r="N48" s="17">
        <f t="shared" si="8"/>
        <v>0.84490283296041935</v>
      </c>
      <c r="P48" s="29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19">
        <v>0.69</v>
      </c>
      <c r="Y48" s="19">
        <v>0.69</v>
      </c>
      <c r="Z48" s="19">
        <v>0.69</v>
      </c>
      <c r="AA48" s="17">
        <f t="shared" si="3"/>
        <v>0.69</v>
      </c>
      <c r="AB48" s="17">
        <f t="shared" si="4"/>
        <v>0</v>
      </c>
      <c r="AC48" s="17">
        <f t="shared" si="5"/>
        <v>0</v>
      </c>
    </row>
    <row r="49" spans="1:29" x14ac:dyDescent="0.25">
      <c r="A49" s="29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7">
        <v>3.68</v>
      </c>
      <c r="J49" s="17">
        <v>3.67</v>
      </c>
      <c r="K49" s="17">
        <v>3.67</v>
      </c>
      <c r="L49" s="17">
        <f t="shared" si="6"/>
        <v>3.6733333333333333</v>
      </c>
      <c r="M49" s="17">
        <f t="shared" si="7"/>
        <v>5.7735026918963907E-3</v>
      </c>
      <c r="N49" s="17">
        <f t="shared" si="8"/>
        <v>0.15717339451623569</v>
      </c>
      <c r="P49" s="29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19">
        <v>3.65</v>
      </c>
      <c r="Y49" s="19">
        <v>3.64</v>
      </c>
      <c r="Z49" s="19">
        <v>3.64</v>
      </c>
      <c r="AA49" s="17">
        <f t="shared" si="3"/>
        <v>3.6433333333333331</v>
      </c>
      <c r="AB49" s="17">
        <f t="shared" si="4"/>
        <v>5.7735026918961348E-3</v>
      </c>
      <c r="AC49" s="17">
        <f t="shared" si="5"/>
        <v>0.15846759447107414</v>
      </c>
    </row>
    <row r="50" spans="1:29" x14ac:dyDescent="0.25">
      <c r="A50" s="29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7">
        <v>0.65</v>
      </c>
      <c r="J50" s="17">
        <v>0.63</v>
      </c>
      <c r="K50" s="17">
        <v>0.66</v>
      </c>
      <c r="L50" s="17">
        <f t="shared" si="6"/>
        <v>0.64666666666666661</v>
      </c>
      <c r="M50" s="17">
        <f t="shared" si="7"/>
        <v>1.527525231651948E-2</v>
      </c>
      <c r="N50" s="17">
        <f t="shared" si="8"/>
        <v>2.3621524200803323</v>
      </c>
      <c r="P50" s="29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19">
        <v>0.6</v>
      </c>
      <c r="Y50" s="19">
        <v>0.57999999999999996</v>
      </c>
      <c r="Z50" s="19">
        <v>0.57999999999999996</v>
      </c>
      <c r="AA50" s="17">
        <f t="shared" si="3"/>
        <v>0.58666666666666656</v>
      </c>
      <c r="AB50" s="17">
        <f t="shared" si="4"/>
        <v>1.1547005383792525E-2</v>
      </c>
      <c r="AC50" s="17">
        <f t="shared" si="5"/>
        <v>1.9682395540555442</v>
      </c>
    </row>
    <row r="51" spans="1:29" x14ac:dyDescent="0.25">
      <c r="A51" s="29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7" t="s">
        <v>12</v>
      </c>
      <c r="J51" s="17" t="s">
        <v>12</v>
      </c>
      <c r="K51" s="17" t="s">
        <v>12</v>
      </c>
      <c r="L51" s="17" t="e">
        <f t="shared" si="6"/>
        <v>#DIV/0!</v>
      </c>
      <c r="M51" s="17" t="e">
        <f t="shared" si="7"/>
        <v>#DIV/0!</v>
      </c>
      <c r="N51" s="17" t="e">
        <f t="shared" si="8"/>
        <v>#DIV/0!</v>
      </c>
      <c r="P51" s="29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19" t="s">
        <v>12</v>
      </c>
      <c r="Y51" s="19" t="s">
        <v>12</v>
      </c>
      <c r="Z51" s="19" t="s">
        <v>12</v>
      </c>
      <c r="AA51" s="17" t="e">
        <f t="shared" si="3"/>
        <v>#DIV/0!</v>
      </c>
      <c r="AB51" s="17" t="e">
        <f t="shared" si="4"/>
        <v>#DIV/0!</v>
      </c>
      <c r="AC51" s="17" t="e">
        <f t="shared" si="5"/>
        <v>#DIV/0!</v>
      </c>
    </row>
    <row r="52" spans="1:29" x14ac:dyDescent="0.25">
      <c r="A52" s="29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7" t="s">
        <v>12</v>
      </c>
      <c r="J52" s="17" t="s">
        <v>12</v>
      </c>
      <c r="K52" s="17" t="s">
        <v>12</v>
      </c>
      <c r="L52" s="17" t="e">
        <f t="shared" si="6"/>
        <v>#DIV/0!</v>
      </c>
      <c r="M52" s="17" t="e">
        <f t="shared" si="7"/>
        <v>#DIV/0!</v>
      </c>
      <c r="N52" s="17" t="e">
        <f t="shared" si="8"/>
        <v>#DIV/0!</v>
      </c>
      <c r="P52" s="29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19" t="s">
        <v>12</v>
      </c>
      <c r="Y52" s="19" t="s">
        <v>12</v>
      </c>
      <c r="Z52" s="19" t="s">
        <v>12</v>
      </c>
      <c r="AA52" s="17" t="e">
        <f t="shared" si="3"/>
        <v>#DIV/0!</v>
      </c>
      <c r="AB52" s="17" t="e">
        <f t="shared" si="4"/>
        <v>#DIV/0!</v>
      </c>
      <c r="AC52" s="17" t="e">
        <f t="shared" si="5"/>
        <v>#DIV/0!</v>
      </c>
    </row>
    <row r="53" spans="1:29" x14ac:dyDescent="0.25">
      <c r="A53" s="29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7">
        <v>0.65</v>
      </c>
      <c r="J53" s="17">
        <v>0.67</v>
      </c>
      <c r="K53" s="17">
        <v>0.66</v>
      </c>
      <c r="L53" s="17">
        <f t="shared" si="6"/>
        <v>0.66</v>
      </c>
      <c r="M53" s="17">
        <f t="shared" si="7"/>
        <v>1.0000000000000009E-2</v>
      </c>
      <c r="N53" s="17">
        <f t="shared" si="8"/>
        <v>1.5151515151515165</v>
      </c>
      <c r="P53" s="29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19">
        <v>0.62</v>
      </c>
      <c r="Y53" s="19">
        <v>0.6</v>
      </c>
      <c r="Z53" s="19">
        <v>0.61</v>
      </c>
      <c r="AA53" s="17">
        <f t="shared" si="3"/>
        <v>0.61</v>
      </c>
      <c r="AB53" s="17">
        <f t="shared" si="4"/>
        <v>1.0000000000000009E-2</v>
      </c>
      <c r="AC53" s="17">
        <f t="shared" si="5"/>
        <v>1.6393442622950833</v>
      </c>
    </row>
    <row r="54" spans="1:29" x14ac:dyDescent="0.25">
      <c r="A54" s="29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7">
        <v>0.65</v>
      </c>
      <c r="J54" s="17">
        <v>0.65</v>
      </c>
      <c r="K54" s="17">
        <v>0.66</v>
      </c>
      <c r="L54" s="17">
        <f t="shared" si="6"/>
        <v>0.65333333333333332</v>
      </c>
      <c r="M54" s="17">
        <f t="shared" si="7"/>
        <v>5.7735026918962623E-3</v>
      </c>
      <c r="N54" s="17">
        <f t="shared" si="8"/>
        <v>0.88369939161677491</v>
      </c>
      <c r="P54" s="29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19">
        <v>0.62</v>
      </c>
      <c r="Y54" s="19">
        <v>0.61</v>
      </c>
      <c r="Z54" s="19">
        <v>0.61</v>
      </c>
      <c r="AA54" s="17">
        <f t="shared" si="3"/>
        <v>0.61333333333333329</v>
      </c>
      <c r="AB54" s="17">
        <f t="shared" si="4"/>
        <v>5.7735026918962623E-3</v>
      </c>
      <c r="AC54" s="17">
        <f t="shared" si="5"/>
        <v>0.94133196063526015</v>
      </c>
    </row>
    <row r="55" spans="1:29" x14ac:dyDescent="0.25">
      <c r="A55" s="29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7">
        <v>0.67</v>
      </c>
      <c r="J55" s="17">
        <v>0.68</v>
      </c>
      <c r="K55" s="17">
        <v>0.68</v>
      </c>
      <c r="L55" s="17">
        <f t="shared" si="6"/>
        <v>0.67666666666666675</v>
      </c>
      <c r="M55" s="17">
        <f t="shared" si="7"/>
        <v>5.7735026918962623E-3</v>
      </c>
      <c r="N55" s="17">
        <f t="shared" si="8"/>
        <v>0.85322699880240327</v>
      </c>
      <c r="P55" s="29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19">
        <v>0.66</v>
      </c>
      <c r="Y55" s="19">
        <v>0.64</v>
      </c>
      <c r="Z55" s="19">
        <v>0.64</v>
      </c>
      <c r="AA55" s="17">
        <f t="shared" si="3"/>
        <v>0.64666666666666661</v>
      </c>
      <c r="AB55" s="17">
        <f t="shared" si="4"/>
        <v>1.1547005383792525E-2</v>
      </c>
      <c r="AC55" s="17">
        <f t="shared" si="5"/>
        <v>1.7856193892462668</v>
      </c>
    </row>
    <row r="56" spans="1:29" x14ac:dyDescent="0.25">
      <c r="A56" s="29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7" t="s">
        <v>12</v>
      </c>
      <c r="J56" s="17" t="s">
        <v>12</v>
      </c>
      <c r="K56" s="17" t="s">
        <v>12</v>
      </c>
      <c r="L56" s="17" t="e">
        <f t="shared" si="6"/>
        <v>#DIV/0!</v>
      </c>
      <c r="M56" s="17" t="e">
        <f t="shared" si="7"/>
        <v>#DIV/0!</v>
      </c>
      <c r="N56" s="17" t="e">
        <f t="shared" si="8"/>
        <v>#DIV/0!</v>
      </c>
      <c r="P56" s="29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19" t="s">
        <v>12</v>
      </c>
      <c r="Y56" s="19" t="s">
        <v>12</v>
      </c>
      <c r="Z56" s="19" t="s">
        <v>12</v>
      </c>
      <c r="AA56" s="17" t="e">
        <f t="shared" si="3"/>
        <v>#DIV/0!</v>
      </c>
      <c r="AB56" s="17" t="e">
        <f t="shared" si="4"/>
        <v>#DIV/0!</v>
      </c>
      <c r="AC56" s="17" t="e">
        <f t="shared" si="5"/>
        <v>#DIV/0!</v>
      </c>
    </row>
    <row r="57" spans="1:29" x14ac:dyDescent="0.25">
      <c r="A57" s="29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7">
        <v>0.67</v>
      </c>
      <c r="J57" s="17">
        <v>0.66</v>
      </c>
      <c r="K57" s="17">
        <v>0.68</v>
      </c>
      <c r="L57" s="17">
        <f t="shared" si="6"/>
        <v>0.67</v>
      </c>
      <c r="M57" s="17">
        <f t="shared" si="7"/>
        <v>1.0000000000000009E-2</v>
      </c>
      <c r="N57" s="17">
        <f t="shared" si="8"/>
        <v>1.492537313432837</v>
      </c>
      <c r="P57" s="29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19">
        <v>0.65</v>
      </c>
      <c r="Y57" s="19">
        <v>0.65</v>
      </c>
      <c r="Z57" s="19">
        <v>0.64</v>
      </c>
      <c r="AA57" s="17">
        <f t="shared" si="3"/>
        <v>0.64666666666666661</v>
      </c>
      <c r="AB57" s="17">
        <f t="shared" si="4"/>
        <v>5.7735026918962632E-3</v>
      </c>
      <c r="AC57" s="17">
        <f t="shared" si="5"/>
        <v>0.89280969462313364</v>
      </c>
    </row>
    <row r="58" spans="1:29" x14ac:dyDescent="0.25">
      <c r="A58" s="29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7" t="s">
        <v>12</v>
      </c>
      <c r="J58" s="17" t="s">
        <v>12</v>
      </c>
      <c r="K58" s="17" t="s">
        <v>12</v>
      </c>
      <c r="L58" s="17" t="e">
        <f t="shared" si="6"/>
        <v>#DIV/0!</v>
      </c>
      <c r="M58" s="17" t="e">
        <f t="shared" si="7"/>
        <v>#DIV/0!</v>
      </c>
      <c r="N58" s="17" t="e">
        <f t="shared" si="8"/>
        <v>#DIV/0!</v>
      </c>
      <c r="P58" s="29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19" t="s">
        <v>12</v>
      </c>
      <c r="Y58" s="19" t="s">
        <v>12</v>
      </c>
      <c r="Z58" s="19" t="s">
        <v>12</v>
      </c>
      <c r="AA58" s="17" t="e">
        <f t="shared" si="3"/>
        <v>#DIV/0!</v>
      </c>
      <c r="AB58" s="17" t="e">
        <f t="shared" si="4"/>
        <v>#DIV/0!</v>
      </c>
      <c r="AC58" s="17" t="e">
        <f t="shared" si="5"/>
        <v>#DIV/0!</v>
      </c>
    </row>
    <row r="59" spans="1:29" x14ac:dyDescent="0.25">
      <c r="A59" s="29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7" t="s">
        <v>12</v>
      </c>
      <c r="J59" s="17" t="s">
        <v>12</v>
      </c>
      <c r="K59" s="17" t="s">
        <v>12</v>
      </c>
      <c r="L59" s="17" t="e">
        <f t="shared" si="6"/>
        <v>#DIV/0!</v>
      </c>
      <c r="M59" s="17" t="e">
        <f t="shared" si="7"/>
        <v>#DIV/0!</v>
      </c>
      <c r="N59" s="17" t="e">
        <f t="shared" si="8"/>
        <v>#DIV/0!</v>
      </c>
      <c r="P59" s="29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19" t="s">
        <v>12</v>
      </c>
      <c r="Y59" s="19" t="s">
        <v>12</v>
      </c>
      <c r="Z59" s="19" t="s">
        <v>12</v>
      </c>
      <c r="AA59" s="17" t="e">
        <f t="shared" si="3"/>
        <v>#DIV/0!</v>
      </c>
      <c r="AB59" s="17" t="e">
        <f t="shared" si="4"/>
        <v>#DIV/0!</v>
      </c>
      <c r="AC59" s="17" t="e">
        <f t="shared" si="5"/>
        <v>#DIV/0!</v>
      </c>
    </row>
    <row r="60" spans="1:29" x14ac:dyDescent="0.25">
      <c r="A60" s="29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7">
        <v>0.71</v>
      </c>
      <c r="J60" s="17">
        <v>0.71</v>
      </c>
      <c r="K60" s="17">
        <v>0.71</v>
      </c>
      <c r="L60" s="17">
        <f t="shared" si="6"/>
        <v>0.71</v>
      </c>
      <c r="M60" s="17">
        <f t="shared" si="7"/>
        <v>0</v>
      </c>
      <c r="N60" s="17">
        <f t="shared" si="8"/>
        <v>0</v>
      </c>
      <c r="P60" s="29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19">
        <v>0.71</v>
      </c>
      <c r="Y60" s="19">
        <v>0.68</v>
      </c>
      <c r="Z60" s="19">
        <v>0.69</v>
      </c>
      <c r="AA60" s="17">
        <f t="shared" si="3"/>
        <v>0.69333333333333336</v>
      </c>
      <c r="AB60" s="17">
        <f t="shared" si="4"/>
        <v>1.5275252316519432E-2</v>
      </c>
      <c r="AC60" s="17">
        <f t="shared" si="5"/>
        <v>2.2031613918056872</v>
      </c>
    </row>
    <row r="61" spans="1:29" x14ac:dyDescent="0.25">
      <c r="A61" s="29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7">
        <v>3.97</v>
      </c>
      <c r="J61" s="17">
        <v>3.98</v>
      </c>
      <c r="K61" s="17" t="s">
        <v>12</v>
      </c>
      <c r="L61" s="17">
        <f t="shared" si="6"/>
        <v>3.9750000000000001</v>
      </c>
      <c r="M61" s="17">
        <f t="shared" si="7"/>
        <v>7.0710678118653244E-3</v>
      </c>
      <c r="N61" s="17">
        <f t="shared" si="8"/>
        <v>0.17788849841170626</v>
      </c>
      <c r="P61" s="29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19" t="s">
        <v>12</v>
      </c>
      <c r="Y61" s="19" t="s">
        <v>12</v>
      </c>
      <c r="Z61" s="19" t="s">
        <v>12</v>
      </c>
      <c r="AA61" s="17" t="e">
        <f t="shared" si="3"/>
        <v>#DIV/0!</v>
      </c>
      <c r="AB61" s="17" t="e">
        <f t="shared" si="4"/>
        <v>#DIV/0!</v>
      </c>
      <c r="AC61" s="17" t="e">
        <f t="shared" si="5"/>
        <v>#DIV/0!</v>
      </c>
    </row>
    <row r="62" spans="1:29" x14ac:dyDescent="0.25">
      <c r="A62" s="29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7">
        <v>0.64</v>
      </c>
      <c r="J62" s="17">
        <v>0.65</v>
      </c>
      <c r="K62" s="17">
        <v>0.65</v>
      </c>
      <c r="L62" s="17">
        <f t="shared" si="6"/>
        <v>0.64666666666666661</v>
      </c>
      <c r="M62" s="17">
        <f t="shared" si="7"/>
        <v>5.7735026918962632E-3</v>
      </c>
      <c r="N62" s="17">
        <f t="shared" si="8"/>
        <v>0.89280969462313364</v>
      </c>
      <c r="P62" s="29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19">
        <v>0.61</v>
      </c>
      <c r="Y62" s="19">
        <v>0.6</v>
      </c>
      <c r="Z62" s="19">
        <v>0.57999999999999996</v>
      </c>
      <c r="AA62" s="17">
        <f t="shared" si="3"/>
        <v>0.59666666666666668</v>
      </c>
      <c r="AB62" s="17">
        <f t="shared" si="4"/>
        <v>1.527525231651948E-2</v>
      </c>
      <c r="AC62" s="17">
        <f t="shared" si="5"/>
        <v>2.5600981536066167</v>
      </c>
    </row>
    <row r="63" spans="1:29" x14ac:dyDescent="0.25">
      <c r="A63" s="29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7">
        <v>2.64</v>
      </c>
      <c r="J63" s="17">
        <v>2.62</v>
      </c>
      <c r="K63" s="17">
        <v>2.63</v>
      </c>
      <c r="L63" s="17">
        <f t="shared" si="6"/>
        <v>2.63</v>
      </c>
      <c r="M63" s="17">
        <f t="shared" si="7"/>
        <v>1.0000000000000009E-2</v>
      </c>
      <c r="N63" s="17">
        <f t="shared" si="8"/>
        <v>0.38022813688212964</v>
      </c>
      <c r="P63" s="29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19">
        <v>2.59</v>
      </c>
      <c r="Y63" s="19">
        <v>2.58</v>
      </c>
      <c r="Z63" s="19">
        <v>2.57</v>
      </c>
      <c r="AA63" s="17">
        <f t="shared" si="3"/>
        <v>2.58</v>
      </c>
      <c r="AB63" s="17">
        <f t="shared" si="4"/>
        <v>1.0000000000000009E-2</v>
      </c>
      <c r="AC63" s="17">
        <f t="shared" si="5"/>
        <v>0.38759689922480656</v>
      </c>
    </row>
    <row r="64" spans="1:29" x14ac:dyDescent="0.25">
      <c r="A64" s="29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7">
        <v>1.2</v>
      </c>
      <c r="J64" s="17">
        <v>1.2</v>
      </c>
      <c r="K64" s="17">
        <v>1.2</v>
      </c>
      <c r="L64" s="17">
        <f t="shared" si="6"/>
        <v>1.2</v>
      </c>
      <c r="M64" s="17">
        <f t="shared" si="7"/>
        <v>0</v>
      </c>
      <c r="N64" s="17">
        <f t="shared" si="8"/>
        <v>0</v>
      </c>
      <c r="P64" s="29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19">
        <v>1.2</v>
      </c>
      <c r="Y64" s="19">
        <v>1.18</v>
      </c>
      <c r="Z64" s="19">
        <v>1.18</v>
      </c>
      <c r="AA64" s="17">
        <f t="shared" si="3"/>
        <v>1.1866666666666665</v>
      </c>
      <c r="AB64" s="17">
        <f t="shared" si="4"/>
        <v>1.1547005383792525E-2</v>
      </c>
      <c r="AC64" s="17">
        <f t="shared" si="5"/>
        <v>0.97306225144319047</v>
      </c>
    </row>
    <row r="65" spans="1:29" x14ac:dyDescent="0.25">
      <c r="A65" s="29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7" t="s">
        <v>12</v>
      </c>
      <c r="J65" s="17" t="s">
        <v>12</v>
      </c>
      <c r="K65" s="17" t="s">
        <v>12</v>
      </c>
      <c r="L65" s="17" t="e">
        <f t="shared" si="6"/>
        <v>#DIV/0!</v>
      </c>
      <c r="M65" s="17" t="e">
        <f t="shared" si="7"/>
        <v>#DIV/0!</v>
      </c>
      <c r="N65" s="17" t="e">
        <f t="shared" si="8"/>
        <v>#DIV/0!</v>
      </c>
      <c r="P65" s="29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19">
        <v>0.72</v>
      </c>
      <c r="Y65" s="19">
        <v>0.69</v>
      </c>
      <c r="Z65" s="19">
        <v>0.69</v>
      </c>
      <c r="AA65" s="17">
        <f t="shared" si="3"/>
        <v>0.69999999999999984</v>
      </c>
      <c r="AB65" s="17">
        <f t="shared" si="4"/>
        <v>1.732050807568879E-2</v>
      </c>
      <c r="AC65" s="17">
        <f t="shared" si="5"/>
        <v>2.4743582965269706</v>
      </c>
    </row>
    <row r="66" spans="1:29" x14ac:dyDescent="0.25">
      <c r="A66" s="29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7">
        <v>0.65</v>
      </c>
      <c r="J66" s="17">
        <v>0.67</v>
      </c>
      <c r="K66" s="17">
        <v>0.66</v>
      </c>
      <c r="L66" s="17">
        <f t="shared" si="6"/>
        <v>0.66</v>
      </c>
      <c r="M66" s="17">
        <f t="shared" si="7"/>
        <v>1.0000000000000009E-2</v>
      </c>
      <c r="N66" s="17">
        <f t="shared" si="8"/>
        <v>1.5151515151515165</v>
      </c>
      <c r="P66" s="29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19">
        <v>0.64</v>
      </c>
      <c r="Y66" s="19">
        <v>0.67</v>
      </c>
      <c r="Z66" s="19">
        <v>0.63</v>
      </c>
      <c r="AA66" s="17">
        <f t="shared" si="3"/>
        <v>0.64666666666666661</v>
      </c>
      <c r="AB66" s="17">
        <f t="shared" si="4"/>
        <v>2.0816659994661344E-2</v>
      </c>
      <c r="AC66" s="17">
        <f t="shared" si="5"/>
        <v>3.2190711331950532</v>
      </c>
    </row>
    <row r="67" spans="1:29" x14ac:dyDescent="0.25">
      <c r="A67" s="29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7">
        <v>0.63</v>
      </c>
      <c r="J67" s="17">
        <v>0.61</v>
      </c>
      <c r="K67" s="17">
        <v>0.62</v>
      </c>
      <c r="L67" s="17">
        <f t="shared" si="6"/>
        <v>0.62</v>
      </c>
      <c r="M67" s="17">
        <f t="shared" si="7"/>
        <v>1.0000000000000009E-2</v>
      </c>
      <c r="N67" s="17">
        <f t="shared" si="8"/>
        <v>1.6129032258064528</v>
      </c>
      <c r="P67" s="29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19">
        <v>0.6</v>
      </c>
      <c r="Y67" s="19">
        <v>0.57999999999999996</v>
      </c>
      <c r="Z67" s="19">
        <v>0.56999999999999995</v>
      </c>
      <c r="AA67" s="17">
        <f t="shared" si="3"/>
        <v>0.58333333333333337</v>
      </c>
      <c r="AB67" s="17">
        <f t="shared" si="4"/>
        <v>1.527525231651948E-2</v>
      </c>
      <c r="AC67" s="17">
        <f t="shared" si="5"/>
        <v>2.618614682831911</v>
      </c>
    </row>
    <row r="68" spans="1:29" x14ac:dyDescent="0.25">
      <c r="A68" s="29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7">
        <v>0.73</v>
      </c>
      <c r="J68" s="17">
        <v>0.72</v>
      </c>
      <c r="K68" s="17">
        <v>0.74</v>
      </c>
      <c r="L68" s="17">
        <f t="shared" si="6"/>
        <v>0.73</v>
      </c>
      <c r="M68" s="17">
        <f t="shared" si="7"/>
        <v>1.0000000000000009E-2</v>
      </c>
      <c r="N68" s="17">
        <f t="shared" si="8"/>
        <v>1.3698630136986314</v>
      </c>
      <c r="P68" s="29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19">
        <v>0.72</v>
      </c>
      <c r="Y68" s="19">
        <v>0.69</v>
      </c>
      <c r="Z68" s="19">
        <v>0.69</v>
      </c>
      <c r="AA68" s="17">
        <f t="shared" ref="AA68:AA131" si="9">AVERAGE(X68:Z68)</f>
        <v>0.69999999999999984</v>
      </c>
      <c r="AB68" s="17">
        <f t="shared" ref="AB68:AB131" si="10">STDEV(X68:Z68)</f>
        <v>1.732050807568879E-2</v>
      </c>
      <c r="AC68" s="17">
        <f t="shared" ref="AC68:AC131" si="11">AB68/AA68*100</f>
        <v>2.4743582965269706</v>
      </c>
    </row>
    <row r="69" spans="1:29" x14ac:dyDescent="0.25">
      <c r="A69" s="29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7">
        <v>3.7</v>
      </c>
      <c r="J69" s="17">
        <v>3.67</v>
      </c>
      <c r="K69" s="17">
        <v>3.69</v>
      </c>
      <c r="L69" s="17">
        <f t="shared" si="6"/>
        <v>3.686666666666667</v>
      </c>
      <c r="M69" s="17">
        <f t="shared" si="7"/>
        <v>1.5275252316519577E-2</v>
      </c>
      <c r="N69" s="17">
        <f t="shared" si="8"/>
        <v>0.4143377662708746</v>
      </c>
      <c r="P69" s="29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19" t="s">
        <v>12</v>
      </c>
      <c r="Y69" s="19" t="s">
        <v>12</v>
      </c>
      <c r="Z69" s="19" t="s">
        <v>12</v>
      </c>
      <c r="AA69" s="17" t="e">
        <f t="shared" si="9"/>
        <v>#DIV/0!</v>
      </c>
      <c r="AB69" s="17" t="e">
        <f t="shared" si="10"/>
        <v>#DIV/0!</v>
      </c>
      <c r="AC69" s="17" t="e">
        <f t="shared" si="11"/>
        <v>#DIV/0!</v>
      </c>
    </row>
    <row r="70" spans="1:29" x14ac:dyDescent="0.25">
      <c r="A70" s="29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7">
        <v>0.61</v>
      </c>
      <c r="J70" s="17">
        <v>0.61</v>
      </c>
      <c r="K70" s="17">
        <v>0.61</v>
      </c>
      <c r="L70" s="17">
        <f t="shared" si="6"/>
        <v>0.61</v>
      </c>
      <c r="M70" s="17">
        <f t="shared" si="7"/>
        <v>0</v>
      </c>
      <c r="N70" s="17">
        <f t="shared" si="8"/>
        <v>0</v>
      </c>
      <c r="P70" s="29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19">
        <v>0.6</v>
      </c>
      <c r="Y70" s="19">
        <v>0.6</v>
      </c>
      <c r="Z70" s="19">
        <v>0.56000000000000005</v>
      </c>
      <c r="AA70" s="17">
        <f t="shared" si="9"/>
        <v>0.58666666666666667</v>
      </c>
      <c r="AB70" s="17">
        <f t="shared" si="10"/>
        <v>2.3094010767584987E-2</v>
      </c>
      <c r="AC70" s="17">
        <f t="shared" si="11"/>
        <v>3.9364791081110773</v>
      </c>
    </row>
    <row r="71" spans="1:29" x14ac:dyDescent="0.25">
      <c r="A71" s="29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7" t="s">
        <v>12</v>
      </c>
      <c r="J71" s="17" t="s">
        <v>12</v>
      </c>
      <c r="K71" s="17" t="s">
        <v>12</v>
      </c>
      <c r="L71" s="17" t="e">
        <f t="shared" si="6"/>
        <v>#DIV/0!</v>
      </c>
      <c r="M71" s="17" t="e">
        <f t="shared" si="7"/>
        <v>#DIV/0!</v>
      </c>
      <c r="N71" s="17" t="e">
        <f t="shared" si="8"/>
        <v>#DIV/0!</v>
      </c>
      <c r="P71" s="29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19" t="s">
        <v>12</v>
      </c>
      <c r="Y71" s="19" t="s">
        <v>12</v>
      </c>
      <c r="Z71" s="19" t="s">
        <v>12</v>
      </c>
      <c r="AA71" s="17" t="e">
        <f t="shared" si="9"/>
        <v>#DIV/0!</v>
      </c>
      <c r="AB71" s="17" t="e">
        <f t="shared" si="10"/>
        <v>#DIV/0!</v>
      </c>
      <c r="AC71" s="17" t="e">
        <f t="shared" si="11"/>
        <v>#DIV/0!</v>
      </c>
    </row>
    <row r="72" spans="1:29" x14ac:dyDescent="0.25">
      <c r="A72" s="29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7">
        <v>2.38</v>
      </c>
      <c r="J72" s="17">
        <v>2.37</v>
      </c>
      <c r="K72" s="17">
        <v>2.37</v>
      </c>
      <c r="L72" s="17">
        <f t="shared" si="6"/>
        <v>2.3733333333333335</v>
      </c>
      <c r="M72" s="17">
        <f t="shared" si="7"/>
        <v>5.7735026918961348E-3</v>
      </c>
      <c r="N72" s="17">
        <f t="shared" si="8"/>
        <v>0.24326556286079221</v>
      </c>
      <c r="P72" s="29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19">
        <v>2.35</v>
      </c>
      <c r="Y72" s="19">
        <v>2.34</v>
      </c>
      <c r="Z72" s="19">
        <v>2.31</v>
      </c>
      <c r="AA72" s="17">
        <f t="shared" si="9"/>
        <v>2.3333333333333335</v>
      </c>
      <c r="AB72" s="17">
        <f t="shared" si="10"/>
        <v>2.0816659994661313E-2</v>
      </c>
      <c r="AC72" s="17">
        <f t="shared" si="11"/>
        <v>0.89214257119977058</v>
      </c>
    </row>
    <row r="73" spans="1:29" x14ac:dyDescent="0.25">
      <c r="A73" s="29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7">
        <v>0.7</v>
      </c>
      <c r="J73" s="17">
        <v>0.67</v>
      </c>
      <c r="K73" s="17">
        <v>0.7</v>
      </c>
      <c r="L73" s="17">
        <f t="shared" si="6"/>
        <v>0.69000000000000006</v>
      </c>
      <c r="M73" s="17">
        <f t="shared" si="7"/>
        <v>1.7320508075688724E-2</v>
      </c>
      <c r="N73" s="17">
        <f t="shared" si="8"/>
        <v>2.510218561694018</v>
      </c>
      <c r="P73" s="29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19">
        <v>0.66</v>
      </c>
      <c r="Y73" s="19">
        <v>0.67</v>
      </c>
      <c r="Z73" s="19">
        <v>0.67</v>
      </c>
      <c r="AA73" s="17">
        <f t="shared" si="9"/>
        <v>0.66666666666666663</v>
      </c>
      <c r="AB73" s="17">
        <f t="shared" si="10"/>
        <v>5.7735026918962632E-3</v>
      </c>
      <c r="AC73" s="17">
        <f t="shared" si="11"/>
        <v>0.86602540378443948</v>
      </c>
    </row>
    <row r="74" spans="1:29" x14ac:dyDescent="0.25">
      <c r="A74" s="29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7">
        <v>0.63</v>
      </c>
      <c r="J74" s="17">
        <v>0.62</v>
      </c>
      <c r="K74" s="17">
        <v>0.65</v>
      </c>
      <c r="L74" s="17">
        <f t="shared" si="6"/>
        <v>0.6333333333333333</v>
      </c>
      <c r="M74" s="17">
        <f t="shared" si="7"/>
        <v>1.527525231651948E-2</v>
      </c>
      <c r="N74" s="17">
        <f t="shared" si="8"/>
        <v>2.4118819447136022</v>
      </c>
      <c r="P74" s="29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19" t="s">
        <v>12</v>
      </c>
      <c r="Y74" s="19" t="s">
        <v>12</v>
      </c>
      <c r="Z74" s="19" t="s">
        <v>12</v>
      </c>
      <c r="AA74" s="17" t="e">
        <f t="shared" si="9"/>
        <v>#DIV/0!</v>
      </c>
      <c r="AB74" s="17" t="e">
        <f t="shared" si="10"/>
        <v>#DIV/0!</v>
      </c>
      <c r="AC74" s="17" t="e">
        <f t="shared" si="11"/>
        <v>#DIV/0!</v>
      </c>
    </row>
    <row r="75" spans="1:29" x14ac:dyDescent="0.25">
      <c r="A75" s="29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7">
        <v>0.91</v>
      </c>
      <c r="J75" s="17">
        <v>0.92</v>
      </c>
      <c r="K75" s="17">
        <v>0.92</v>
      </c>
      <c r="L75" s="17">
        <f t="shared" si="6"/>
        <v>0.91666666666666663</v>
      </c>
      <c r="M75" s="17">
        <f t="shared" si="7"/>
        <v>5.7735026918962632E-3</v>
      </c>
      <c r="N75" s="17">
        <f t="shared" si="8"/>
        <v>0.62983665729777427</v>
      </c>
      <c r="P75" s="29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19">
        <v>0.92</v>
      </c>
      <c r="Y75" s="19">
        <v>0.89</v>
      </c>
      <c r="Z75" s="19">
        <v>0.9</v>
      </c>
      <c r="AA75" s="17">
        <f t="shared" si="9"/>
        <v>0.90333333333333332</v>
      </c>
      <c r="AB75" s="17">
        <f t="shared" si="10"/>
        <v>1.527525231651948E-2</v>
      </c>
      <c r="AC75" s="17">
        <f t="shared" si="11"/>
        <v>1.6909873413121197</v>
      </c>
    </row>
    <row r="76" spans="1:29" x14ac:dyDescent="0.25">
      <c r="A76" s="29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7" t="s">
        <v>12</v>
      </c>
      <c r="J76" s="17" t="s">
        <v>12</v>
      </c>
      <c r="K76" s="17" t="s">
        <v>12</v>
      </c>
      <c r="L76" s="17" t="e">
        <f t="shared" si="6"/>
        <v>#DIV/0!</v>
      </c>
      <c r="M76" s="17" t="e">
        <f t="shared" si="7"/>
        <v>#DIV/0!</v>
      </c>
      <c r="N76" s="17" t="e">
        <f t="shared" si="8"/>
        <v>#DIV/0!</v>
      </c>
      <c r="P76" s="29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19" t="s">
        <v>12</v>
      </c>
      <c r="Y76" s="19" t="s">
        <v>12</v>
      </c>
      <c r="Z76" s="19" t="s">
        <v>12</v>
      </c>
      <c r="AA76" s="17" t="e">
        <f t="shared" si="9"/>
        <v>#DIV/0!</v>
      </c>
      <c r="AB76" s="17" t="e">
        <f t="shared" si="10"/>
        <v>#DIV/0!</v>
      </c>
      <c r="AC76" s="17" t="e">
        <f t="shared" si="11"/>
        <v>#DIV/0!</v>
      </c>
    </row>
    <row r="77" spans="1:29" x14ac:dyDescent="0.25">
      <c r="A77" s="29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7" t="s">
        <v>12</v>
      </c>
      <c r="J77" s="17" t="s">
        <v>12</v>
      </c>
      <c r="K77" s="17" t="s">
        <v>12</v>
      </c>
      <c r="L77" s="17" t="e">
        <f t="shared" si="6"/>
        <v>#DIV/0!</v>
      </c>
      <c r="M77" s="17" t="e">
        <f t="shared" si="7"/>
        <v>#DIV/0!</v>
      </c>
      <c r="N77" s="17" t="e">
        <f t="shared" si="8"/>
        <v>#DIV/0!</v>
      </c>
      <c r="P77" s="29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19" t="s">
        <v>12</v>
      </c>
      <c r="Y77" s="19" t="s">
        <v>12</v>
      </c>
      <c r="Z77" s="19" t="s">
        <v>12</v>
      </c>
      <c r="AA77" s="17" t="e">
        <f t="shared" si="9"/>
        <v>#DIV/0!</v>
      </c>
      <c r="AB77" s="17" t="e">
        <f t="shared" si="10"/>
        <v>#DIV/0!</v>
      </c>
      <c r="AC77" s="17" t="e">
        <f t="shared" si="11"/>
        <v>#DIV/0!</v>
      </c>
    </row>
    <row r="78" spans="1:29" x14ac:dyDescent="0.25">
      <c r="A78" s="29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7">
        <v>0.74</v>
      </c>
      <c r="J78" s="17">
        <v>0.73</v>
      </c>
      <c r="K78" s="17">
        <v>0.74</v>
      </c>
      <c r="L78" s="17">
        <f t="shared" si="6"/>
        <v>0.73666666666666669</v>
      </c>
      <c r="M78" s="17">
        <f t="shared" si="7"/>
        <v>5.7735026918962623E-3</v>
      </c>
      <c r="N78" s="17">
        <f t="shared" si="8"/>
        <v>0.78373339708999046</v>
      </c>
      <c r="P78" s="29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19">
        <v>0.73</v>
      </c>
      <c r="Y78" s="19">
        <v>0.71</v>
      </c>
      <c r="Z78" s="19">
        <v>0.71</v>
      </c>
      <c r="AA78" s="17">
        <f t="shared" si="9"/>
        <v>0.71666666666666667</v>
      </c>
      <c r="AB78" s="17">
        <f t="shared" si="10"/>
        <v>1.1547005383792525E-2</v>
      </c>
      <c r="AC78" s="17">
        <f t="shared" si="11"/>
        <v>1.6112100535524452</v>
      </c>
    </row>
    <row r="79" spans="1:29" x14ac:dyDescent="0.25">
      <c r="A79" s="29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7" t="s">
        <v>12</v>
      </c>
      <c r="J79" s="17" t="s">
        <v>12</v>
      </c>
      <c r="K79" s="17" t="s">
        <v>12</v>
      </c>
      <c r="L79" s="17" t="e">
        <f t="shared" si="6"/>
        <v>#DIV/0!</v>
      </c>
      <c r="M79" s="17" t="e">
        <f t="shared" si="7"/>
        <v>#DIV/0!</v>
      </c>
      <c r="N79" s="17" t="e">
        <f t="shared" si="8"/>
        <v>#DIV/0!</v>
      </c>
      <c r="P79" s="29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19" t="s">
        <v>12</v>
      </c>
      <c r="Y79" s="19" t="s">
        <v>12</v>
      </c>
      <c r="Z79" s="19" t="s">
        <v>12</v>
      </c>
      <c r="AA79" s="17" t="e">
        <f t="shared" si="9"/>
        <v>#DIV/0!</v>
      </c>
      <c r="AB79" s="17" t="e">
        <f t="shared" si="10"/>
        <v>#DIV/0!</v>
      </c>
      <c r="AC79" s="17" t="e">
        <f t="shared" si="11"/>
        <v>#DIV/0!</v>
      </c>
    </row>
    <row r="80" spans="1:29" x14ac:dyDescent="0.25">
      <c r="A80" s="29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7">
        <v>0.59</v>
      </c>
      <c r="J80" s="17">
        <v>0.59</v>
      </c>
      <c r="K80" s="17">
        <v>0.6</v>
      </c>
      <c r="L80" s="17">
        <f t="shared" si="6"/>
        <v>0.59333333333333327</v>
      </c>
      <c r="M80" s="17">
        <f t="shared" si="7"/>
        <v>5.7735026918962623E-3</v>
      </c>
      <c r="N80" s="17">
        <f t="shared" si="8"/>
        <v>0.97306225144319047</v>
      </c>
      <c r="P80" s="29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19">
        <v>0.56000000000000005</v>
      </c>
      <c r="Y80" s="19">
        <v>0.54</v>
      </c>
      <c r="Z80" s="19">
        <v>0.53</v>
      </c>
      <c r="AA80" s="17">
        <f t="shared" si="9"/>
        <v>0.54333333333333333</v>
      </c>
      <c r="AB80" s="17">
        <f t="shared" si="10"/>
        <v>1.527525231651948E-2</v>
      </c>
      <c r="AC80" s="17">
        <f t="shared" si="11"/>
        <v>2.8113961318747509</v>
      </c>
    </row>
    <row r="81" spans="1:29" x14ac:dyDescent="0.25">
      <c r="A81" s="29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7">
        <v>0.73</v>
      </c>
      <c r="J81" s="17">
        <v>0.73</v>
      </c>
      <c r="K81" s="17">
        <v>0.74</v>
      </c>
      <c r="L81" s="17">
        <f t="shared" si="6"/>
        <v>0.73333333333333339</v>
      </c>
      <c r="M81" s="17">
        <f t="shared" si="7"/>
        <v>5.7735026918962632E-3</v>
      </c>
      <c r="N81" s="17">
        <f t="shared" si="8"/>
        <v>0.78729582162221767</v>
      </c>
      <c r="P81" s="29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19" t="s">
        <v>12</v>
      </c>
      <c r="Y81" s="19" t="s">
        <v>12</v>
      </c>
      <c r="Z81" s="19" t="s">
        <v>12</v>
      </c>
      <c r="AA81" s="17" t="e">
        <f t="shared" si="9"/>
        <v>#DIV/0!</v>
      </c>
      <c r="AB81" s="17" t="e">
        <f t="shared" si="10"/>
        <v>#DIV/0!</v>
      </c>
      <c r="AC81" s="17" t="e">
        <f t="shared" si="11"/>
        <v>#DIV/0!</v>
      </c>
    </row>
    <row r="82" spans="1:29" x14ac:dyDescent="0.25">
      <c r="A82" s="29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12">
        <v>0.65</v>
      </c>
      <c r="J82" s="12">
        <v>0.63</v>
      </c>
      <c r="K82" s="12">
        <v>0.66</v>
      </c>
      <c r="L82" s="17">
        <f t="shared" si="6"/>
        <v>0.64666666666666661</v>
      </c>
      <c r="M82" s="17">
        <f t="shared" si="7"/>
        <v>1.527525231651948E-2</v>
      </c>
      <c r="N82" s="17">
        <f t="shared" si="8"/>
        <v>2.3621524200803323</v>
      </c>
      <c r="P82" s="29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19">
        <v>0.66</v>
      </c>
      <c r="Y82" s="19">
        <v>0.64</v>
      </c>
      <c r="Z82" s="19">
        <v>0.64</v>
      </c>
      <c r="AA82" s="17">
        <f t="shared" si="9"/>
        <v>0.64666666666666661</v>
      </c>
      <c r="AB82" s="17">
        <f t="shared" si="10"/>
        <v>1.1547005383792525E-2</v>
      </c>
      <c r="AC82" s="17">
        <f t="shared" si="11"/>
        <v>1.7856193892462668</v>
      </c>
    </row>
    <row r="83" spans="1:29" x14ac:dyDescent="0.25">
      <c r="A83" s="29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7">
        <v>0.69</v>
      </c>
      <c r="J83" s="17">
        <v>0.67</v>
      </c>
      <c r="K83" s="17">
        <v>0.65</v>
      </c>
      <c r="L83" s="17">
        <f t="shared" si="6"/>
        <v>0.66999999999999993</v>
      </c>
      <c r="M83" s="17">
        <f t="shared" si="7"/>
        <v>1.9999999999999962E-2</v>
      </c>
      <c r="N83" s="17">
        <f t="shared" si="8"/>
        <v>2.9850746268656665</v>
      </c>
      <c r="P83" s="29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19">
        <v>0.81</v>
      </c>
      <c r="Y83" s="19">
        <v>0.84</v>
      </c>
      <c r="Z83" s="19">
        <v>0.83</v>
      </c>
      <c r="AA83" s="17">
        <f t="shared" si="9"/>
        <v>0.82666666666666666</v>
      </c>
      <c r="AB83" s="17">
        <f t="shared" si="10"/>
        <v>1.527525231651942E-2</v>
      </c>
      <c r="AC83" s="17">
        <f t="shared" si="11"/>
        <v>1.8478127802241233</v>
      </c>
    </row>
    <row r="84" spans="1:29" x14ac:dyDescent="0.25">
      <c r="A84" s="29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7">
        <v>1.29</v>
      </c>
      <c r="J84" s="17">
        <v>1.28</v>
      </c>
      <c r="K84" s="17">
        <v>1.29</v>
      </c>
      <c r="L84" s="17">
        <f t="shared" si="6"/>
        <v>1.2866666666666668</v>
      </c>
      <c r="M84" s="17">
        <f t="shared" si="7"/>
        <v>5.7735026918962632E-3</v>
      </c>
      <c r="N84" s="17">
        <f t="shared" si="8"/>
        <v>0.44871782579504627</v>
      </c>
      <c r="P84" s="29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19">
        <v>1.28</v>
      </c>
      <c r="Y84" s="19">
        <v>1.25</v>
      </c>
      <c r="Z84" s="19">
        <v>1.26</v>
      </c>
      <c r="AA84" s="17">
        <f t="shared" si="9"/>
        <v>1.2633333333333334</v>
      </c>
      <c r="AB84" s="17">
        <f t="shared" si="10"/>
        <v>1.527525231651948E-2</v>
      </c>
      <c r="AC84" s="17">
        <f t="shared" si="11"/>
        <v>1.2091228746585339</v>
      </c>
    </row>
    <row r="85" spans="1:29" x14ac:dyDescent="0.25">
      <c r="A85" s="29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7">
        <v>0.74</v>
      </c>
      <c r="J85" s="17">
        <v>0.73</v>
      </c>
      <c r="K85" s="17">
        <v>0.74</v>
      </c>
      <c r="L85" s="17">
        <f t="shared" si="6"/>
        <v>0.73666666666666669</v>
      </c>
      <c r="M85" s="17">
        <f t="shared" si="7"/>
        <v>5.7735026918962623E-3</v>
      </c>
      <c r="N85" s="17">
        <f t="shared" si="8"/>
        <v>0.78373339708999046</v>
      </c>
      <c r="P85" s="29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19" t="s">
        <v>12</v>
      </c>
      <c r="Y85" s="19" t="s">
        <v>12</v>
      </c>
      <c r="Z85" s="19" t="s">
        <v>12</v>
      </c>
      <c r="AA85" s="17" t="e">
        <f t="shared" si="9"/>
        <v>#DIV/0!</v>
      </c>
      <c r="AB85" s="17" t="e">
        <f t="shared" si="10"/>
        <v>#DIV/0!</v>
      </c>
      <c r="AC85" s="17" t="e">
        <f t="shared" si="11"/>
        <v>#DIV/0!</v>
      </c>
    </row>
    <row r="86" spans="1:29" x14ac:dyDescent="0.25">
      <c r="A86" s="29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12" t="s">
        <v>12</v>
      </c>
      <c r="J86" s="12" t="s">
        <v>12</v>
      </c>
      <c r="K86" s="12" t="s">
        <v>12</v>
      </c>
      <c r="L86" s="17" t="e">
        <f t="shared" si="6"/>
        <v>#DIV/0!</v>
      </c>
      <c r="M86" s="17" t="e">
        <f t="shared" si="7"/>
        <v>#DIV/0!</v>
      </c>
      <c r="N86" s="17" t="e">
        <f t="shared" si="8"/>
        <v>#DIV/0!</v>
      </c>
      <c r="P86" s="29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19">
        <v>0.66</v>
      </c>
      <c r="Y86" s="19">
        <v>0.65</v>
      </c>
      <c r="Z86" s="19">
        <v>0.64</v>
      </c>
      <c r="AA86" s="17">
        <f t="shared" si="9"/>
        <v>0.65</v>
      </c>
      <c r="AB86" s="17">
        <f t="shared" si="10"/>
        <v>1.0000000000000009E-2</v>
      </c>
      <c r="AC86" s="17">
        <f t="shared" si="11"/>
        <v>1.5384615384615397</v>
      </c>
    </row>
    <row r="87" spans="1:29" x14ac:dyDescent="0.25">
      <c r="A87" s="29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7">
        <v>0.64</v>
      </c>
      <c r="J87" s="17">
        <v>0.62</v>
      </c>
      <c r="K87" s="17">
        <v>0.64</v>
      </c>
      <c r="L87" s="17">
        <f t="shared" ref="L87:L118" si="12">AVERAGE(I87:K87)</f>
        <v>0.6333333333333333</v>
      </c>
      <c r="M87" s="17">
        <f t="shared" ref="M87:M118" si="13">STDEV(I87:K87)</f>
        <v>1.1547005383792525E-2</v>
      </c>
      <c r="N87" s="17">
        <f t="shared" ref="N87:N118" si="14">M87/L87*100</f>
        <v>1.8232113763882933</v>
      </c>
      <c r="P87" s="29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19">
        <v>0.61</v>
      </c>
      <c r="Y87" s="19">
        <v>0.6</v>
      </c>
      <c r="Z87" s="19">
        <v>0.57999999999999996</v>
      </c>
      <c r="AA87" s="17">
        <f t="shared" si="9"/>
        <v>0.59666666666666668</v>
      </c>
      <c r="AB87" s="17">
        <f t="shared" si="10"/>
        <v>1.527525231651948E-2</v>
      </c>
      <c r="AC87" s="17">
        <f t="shared" si="11"/>
        <v>2.5600981536066167</v>
      </c>
    </row>
    <row r="88" spans="1:29" x14ac:dyDescent="0.25">
      <c r="A88" s="29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7">
        <v>0.63</v>
      </c>
      <c r="J88" s="17">
        <v>0.63</v>
      </c>
      <c r="K88" s="17">
        <v>0.65</v>
      </c>
      <c r="L88" s="17">
        <f t="shared" si="12"/>
        <v>0.63666666666666671</v>
      </c>
      <c r="M88" s="17">
        <f t="shared" si="13"/>
        <v>1.1547005383792525E-2</v>
      </c>
      <c r="N88" s="17">
        <f t="shared" si="14"/>
        <v>1.8136657670878309</v>
      </c>
      <c r="P88" s="29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19">
        <v>0.64</v>
      </c>
      <c r="Y88" s="19">
        <v>0.64</v>
      </c>
      <c r="Z88" s="19">
        <v>0.64</v>
      </c>
      <c r="AA88" s="17">
        <f t="shared" si="9"/>
        <v>0.64</v>
      </c>
      <c r="AB88" s="17">
        <f t="shared" si="10"/>
        <v>0</v>
      </c>
      <c r="AC88" s="17">
        <f t="shared" si="11"/>
        <v>0</v>
      </c>
    </row>
    <row r="89" spans="1:29" x14ac:dyDescent="0.25">
      <c r="A89" s="29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7">
        <v>0.7</v>
      </c>
      <c r="J89" s="17">
        <v>0.69</v>
      </c>
      <c r="K89" s="17">
        <v>0.71</v>
      </c>
      <c r="L89" s="17">
        <f t="shared" si="12"/>
        <v>0.69999999999999984</v>
      </c>
      <c r="M89" s="17">
        <f t="shared" si="13"/>
        <v>1.0000000000000009E-2</v>
      </c>
      <c r="N89" s="17">
        <f t="shared" si="14"/>
        <v>1.4285714285714302</v>
      </c>
      <c r="P89" s="29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19">
        <v>0.71</v>
      </c>
      <c r="Y89" s="19">
        <v>0.68</v>
      </c>
      <c r="Z89" s="19">
        <v>0.68</v>
      </c>
      <c r="AA89" s="17">
        <f t="shared" si="9"/>
        <v>0.69000000000000006</v>
      </c>
      <c r="AB89" s="17">
        <f t="shared" si="10"/>
        <v>1.7320508075688724E-2</v>
      </c>
      <c r="AC89" s="17">
        <f t="shared" si="11"/>
        <v>2.510218561694018</v>
      </c>
    </row>
    <row r="90" spans="1:29" x14ac:dyDescent="0.25">
      <c r="A90" s="29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7">
        <v>0.63</v>
      </c>
      <c r="J90" s="17">
        <v>0.62</v>
      </c>
      <c r="K90" s="17">
        <v>0.64</v>
      </c>
      <c r="L90" s="17">
        <f t="shared" si="12"/>
        <v>0.63</v>
      </c>
      <c r="M90" s="17">
        <f t="shared" si="13"/>
        <v>1.0000000000000009E-2</v>
      </c>
      <c r="N90" s="17">
        <f t="shared" si="14"/>
        <v>1.5873015873015885</v>
      </c>
      <c r="P90" s="29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19">
        <v>0.6</v>
      </c>
      <c r="Y90" s="19">
        <v>0.6</v>
      </c>
      <c r="Z90" s="19">
        <v>0.6</v>
      </c>
      <c r="AA90" s="17">
        <f t="shared" si="9"/>
        <v>0.6</v>
      </c>
      <c r="AB90" s="17">
        <f t="shared" si="10"/>
        <v>0</v>
      </c>
      <c r="AC90" s="17">
        <f t="shared" si="11"/>
        <v>0</v>
      </c>
    </row>
    <row r="91" spans="1:29" x14ac:dyDescent="0.25">
      <c r="A91" s="29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7">
        <v>0.68</v>
      </c>
      <c r="J91" s="17">
        <v>0.68</v>
      </c>
      <c r="K91" s="17">
        <v>0.69</v>
      </c>
      <c r="L91" s="17">
        <f t="shared" si="12"/>
        <v>0.68333333333333324</v>
      </c>
      <c r="M91" s="17">
        <f t="shared" si="13"/>
        <v>5.7735026918961981E-3</v>
      </c>
      <c r="N91" s="17">
        <f t="shared" si="14"/>
        <v>0.84490283296041935</v>
      </c>
      <c r="P91" s="29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19">
        <v>0.69</v>
      </c>
      <c r="Y91" s="19">
        <v>0.65</v>
      </c>
      <c r="Z91" s="19">
        <v>0.67</v>
      </c>
      <c r="AA91" s="17">
        <f t="shared" si="9"/>
        <v>0.66999999999999993</v>
      </c>
      <c r="AB91" s="17">
        <f t="shared" si="10"/>
        <v>1.9999999999999962E-2</v>
      </c>
      <c r="AC91" s="17">
        <f t="shared" si="11"/>
        <v>2.9850746268656665</v>
      </c>
    </row>
    <row r="92" spans="1:29" x14ac:dyDescent="0.25">
      <c r="A92" s="29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7">
        <v>0.76</v>
      </c>
      <c r="J92" s="17">
        <v>0.77</v>
      </c>
      <c r="K92" s="17">
        <v>0.78</v>
      </c>
      <c r="L92" s="17">
        <f t="shared" si="12"/>
        <v>0.77</v>
      </c>
      <c r="M92" s="17">
        <f t="shared" si="13"/>
        <v>1.0000000000000009E-2</v>
      </c>
      <c r="N92" s="17">
        <f t="shared" si="14"/>
        <v>1.2987012987012998</v>
      </c>
      <c r="P92" s="29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19">
        <v>0.77</v>
      </c>
      <c r="Y92" s="19">
        <v>0.75</v>
      </c>
      <c r="Z92" s="19">
        <v>0.75</v>
      </c>
      <c r="AA92" s="17">
        <f t="shared" si="9"/>
        <v>0.75666666666666671</v>
      </c>
      <c r="AB92" s="17">
        <f t="shared" si="10"/>
        <v>1.1547005383792525E-2</v>
      </c>
      <c r="AC92" s="17">
        <f t="shared" si="11"/>
        <v>1.5260359538051793</v>
      </c>
    </row>
    <row r="93" spans="1:29" x14ac:dyDescent="0.25">
      <c r="A93" s="29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7">
        <v>0.7</v>
      </c>
      <c r="J93" s="17">
        <v>0.69</v>
      </c>
      <c r="K93" s="17">
        <v>0.7</v>
      </c>
      <c r="L93" s="17">
        <f t="shared" si="12"/>
        <v>0.69666666666666666</v>
      </c>
      <c r="M93" s="17">
        <f t="shared" si="13"/>
        <v>5.7735026918962623E-3</v>
      </c>
      <c r="N93" s="17">
        <f t="shared" si="14"/>
        <v>0.82873244381286071</v>
      </c>
      <c r="P93" s="29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19" t="s">
        <v>12</v>
      </c>
      <c r="Y93" s="19" t="s">
        <v>12</v>
      </c>
      <c r="Z93" s="19" t="s">
        <v>12</v>
      </c>
      <c r="AA93" s="17" t="e">
        <f t="shared" si="9"/>
        <v>#DIV/0!</v>
      </c>
      <c r="AB93" s="17" t="e">
        <f t="shared" si="10"/>
        <v>#DIV/0!</v>
      </c>
      <c r="AC93" s="17" t="e">
        <f t="shared" si="11"/>
        <v>#DIV/0!</v>
      </c>
    </row>
    <row r="94" spans="1:29" x14ac:dyDescent="0.25">
      <c r="A94" s="29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12">
        <v>0.73</v>
      </c>
      <c r="J94" s="12">
        <v>0.72</v>
      </c>
      <c r="K94" s="12">
        <v>0.71</v>
      </c>
      <c r="L94" s="17">
        <f t="shared" si="12"/>
        <v>0.72000000000000008</v>
      </c>
      <c r="M94" s="17">
        <f t="shared" si="13"/>
        <v>1.0000000000000009E-2</v>
      </c>
      <c r="N94" s="17">
        <f t="shared" si="14"/>
        <v>1.3888888888888899</v>
      </c>
      <c r="P94" s="29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19">
        <v>0.66</v>
      </c>
      <c r="Y94" s="19">
        <v>0.65</v>
      </c>
      <c r="Z94" s="19">
        <v>0.64</v>
      </c>
      <c r="AA94" s="17">
        <f t="shared" si="9"/>
        <v>0.65</v>
      </c>
      <c r="AB94" s="17">
        <f t="shared" si="10"/>
        <v>1.0000000000000009E-2</v>
      </c>
      <c r="AC94" s="17">
        <f t="shared" si="11"/>
        <v>1.5384615384615397</v>
      </c>
    </row>
    <row r="95" spans="1:29" x14ac:dyDescent="0.25">
      <c r="A95" s="29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7">
        <v>0.59</v>
      </c>
      <c r="J95" s="17">
        <v>0.59</v>
      </c>
      <c r="K95" s="17">
        <v>0.6</v>
      </c>
      <c r="L95" s="17">
        <f t="shared" si="12"/>
        <v>0.59333333333333327</v>
      </c>
      <c r="M95" s="17">
        <f t="shared" si="13"/>
        <v>5.7735026918962623E-3</v>
      </c>
      <c r="N95" s="17">
        <f t="shared" si="14"/>
        <v>0.97306225144319047</v>
      </c>
      <c r="P95" s="29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19">
        <v>0.53</v>
      </c>
      <c r="Y95" s="19">
        <v>0.53</v>
      </c>
      <c r="Z95" s="19">
        <v>0.53</v>
      </c>
      <c r="AA95" s="17">
        <f t="shared" si="9"/>
        <v>0.53</v>
      </c>
      <c r="AB95" s="17">
        <f t="shared" si="10"/>
        <v>0</v>
      </c>
      <c r="AC95" s="17">
        <f t="shared" si="11"/>
        <v>0</v>
      </c>
    </row>
    <row r="96" spans="1:29" x14ac:dyDescent="0.25">
      <c r="A96" s="29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7">
        <v>0.74</v>
      </c>
      <c r="J96" s="17">
        <v>0.73</v>
      </c>
      <c r="K96" s="17">
        <v>0.75</v>
      </c>
      <c r="L96" s="17">
        <f t="shared" si="12"/>
        <v>0.73999999999999988</v>
      </c>
      <c r="M96" s="17">
        <f t="shared" si="13"/>
        <v>1.0000000000000009E-2</v>
      </c>
      <c r="N96" s="17">
        <f t="shared" si="14"/>
        <v>1.3513513513513529</v>
      </c>
      <c r="P96" s="29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19">
        <v>0.73</v>
      </c>
      <c r="Y96" s="19">
        <v>0.71</v>
      </c>
      <c r="Z96" s="19">
        <v>0.72</v>
      </c>
      <c r="AA96" s="17">
        <f t="shared" si="9"/>
        <v>0.72000000000000008</v>
      </c>
      <c r="AB96" s="17">
        <f t="shared" si="10"/>
        <v>1.0000000000000009E-2</v>
      </c>
      <c r="AC96" s="17">
        <f t="shared" si="11"/>
        <v>1.3888888888888899</v>
      </c>
    </row>
    <row r="97" spans="1:29" x14ac:dyDescent="0.25">
      <c r="A97" s="29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12">
        <v>0.68</v>
      </c>
      <c r="J97" s="12">
        <v>0.65</v>
      </c>
      <c r="K97" s="12">
        <v>0.61</v>
      </c>
      <c r="L97" s="17">
        <f t="shared" si="12"/>
        <v>0.64666666666666661</v>
      </c>
      <c r="M97" s="17">
        <f t="shared" si="13"/>
        <v>3.5118845842842493E-2</v>
      </c>
      <c r="N97" s="17">
        <f t="shared" si="14"/>
        <v>5.4307493571405923</v>
      </c>
      <c r="P97" s="29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19" t="s">
        <v>12</v>
      </c>
      <c r="AA97" s="17" t="e">
        <f t="shared" si="9"/>
        <v>#DIV/0!</v>
      </c>
      <c r="AB97" s="17" t="e">
        <f t="shared" si="10"/>
        <v>#DIV/0!</v>
      </c>
      <c r="AC97" s="17" t="e">
        <f t="shared" si="11"/>
        <v>#DIV/0!</v>
      </c>
    </row>
    <row r="98" spans="1:29" x14ac:dyDescent="0.25">
      <c r="A98" s="29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7">
        <v>0.61</v>
      </c>
      <c r="J98" s="17">
        <v>0.62</v>
      </c>
      <c r="K98" s="17">
        <v>0.62</v>
      </c>
      <c r="L98" s="17">
        <f t="shared" si="12"/>
        <v>0.6166666666666667</v>
      </c>
      <c r="M98" s="17">
        <f t="shared" si="13"/>
        <v>5.7735026918962623E-3</v>
      </c>
      <c r="N98" s="17">
        <f t="shared" si="14"/>
        <v>0.93624367976696143</v>
      </c>
      <c r="P98" s="29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19">
        <v>0.61</v>
      </c>
      <c r="Y98" s="19">
        <v>0.6</v>
      </c>
      <c r="Z98" s="19">
        <v>0.6</v>
      </c>
      <c r="AA98" s="17">
        <f t="shared" si="9"/>
        <v>0.60333333333333339</v>
      </c>
      <c r="AB98" s="17">
        <f t="shared" si="10"/>
        <v>5.7735026918962632E-3</v>
      </c>
      <c r="AC98" s="17">
        <f t="shared" si="11"/>
        <v>0.95693414782810993</v>
      </c>
    </row>
    <row r="99" spans="1:29" x14ac:dyDescent="0.25">
      <c r="A99" s="29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12">
        <v>0.68</v>
      </c>
      <c r="J99" s="12">
        <v>0.66</v>
      </c>
      <c r="K99" s="12">
        <v>0.68</v>
      </c>
      <c r="L99" s="17">
        <f t="shared" si="12"/>
        <v>0.67333333333333334</v>
      </c>
      <c r="M99" s="17">
        <f t="shared" si="13"/>
        <v>1.1547005383792525E-2</v>
      </c>
      <c r="N99" s="17">
        <f t="shared" si="14"/>
        <v>1.714901789672157</v>
      </c>
      <c r="P99" s="29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19">
        <v>0.64</v>
      </c>
      <c r="Y99" s="19">
        <v>0.63</v>
      </c>
      <c r="Z99" s="19">
        <v>0.67</v>
      </c>
      <c r="AA99" s="17">
        <f t="shared" si="9"/>
        <v>0.64666666666666661</v>
      </c>
      <c r="AB99" s="17">
        <f t="shared" si="10"/>
        <v>2.0816659994661344E-2</v>
      </c>
      <c r="AC99" s="17">
        <f t="shared" si="11"/>
        <v>3.2190711331950532</v>
      </c>
    </row>
    <row r="100" spans="1:29" x14ac:dyDescent="0.25">
      <c r="A100" s="29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12">
        <v>0.76</v>
      </c>
      <c r="J100" s="12">
        <v>0.77</v>
      </c>
      <c r="K100" s="12">
        <v>0.78</v>
      </c>
      <c r="L100" s="17">
        <f t="shared" si="12"/>
        <v>0.77</v>
      </c>
      <c r="M100" s="17">
        <f t="shared" si="13"/>
        <v>1.0000000000000009E-2</v>
      </c>
      <c r="N100" s="17">
        <f t="shared" si="14"/>
        <v>1.2987012987012998</v>
      </c>
      <c r="P100" s="29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19">
        <v>0.76</v>
      </c>
      <c r="Y100" s="19">
        <v>0.75</v>
      </c>
      <c r="Z100" s="19">
        <v>0.76</v>
      </c>
      <c r="AA100" s="17">
        <f t="shared" si="9"/>
        <v>0.75666666666666671</v>
      </c>
      <c r="AB100" s="17">
        <f t="shared" si="10"/>
        <v>5.7735026918962623E-3</v>
      </c>
      <c r="AC100" s="17">
        <f t="shared" si="11"/>
        <v>0.76301797690258966</v>
      </c>
    </row>
    <row r="101" spans="1:29" x14ac:dyDescent="0.25">
      <c r="A101" s="29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7">
        <v>0.61</v>
      </c>
      <c r="J101" s="17">
        <v>0.63</v>
      </c>
      <c r="K101" s="17">
        <v>0.62</v>
      </c>
      <c r="L101" s="17">
        <f t="shared" si="12"/>
        <v>0.62</v>
      </c>
      <c r="M101" s="17">
        <f t="shared" si="13"/>
        <v>1.0000000000000009E-2</v>
      </c>
      <c r="N101" s="17">
        <f t="shared" si="14"/>
        <v>1.6129032258064528</v>
      </c>
      <c r="P101" s="29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19">
        <v>0.61</v>
      </c>
      <c r="Y101" s="19">
        <v>0.6</v>
      </c>
      <c r="Z101" s="19">
        <v>0.57999999999999996</v>
      </c>
      <c r="AA101" s="17">
        <f t="shared" si="9"/>
        <v>0.59666666666666668</v>
      </c>
      <c r="AB101" s="17">
        <f t="shared" si="10"/>
        <v>1.527525231651948E-2</v>
      </c>
      <c r="AC101" s="17">
        <f t="shared" si="11"/>
        <v>2.5600981536066167</v>
      </c>
    </row>
    <row r="102" spans="1:29" x14ac:dyDescent="0.25">
      <c r="A102" s="29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7">
        <v>0.68</v>
      </c>
      <c r="J102" s="17">
        <v>0.68</v>
      </c>
      <c r="K102" s="17">
        <v>0.69</v>
      </c>
      <c r="L102" s="17">
        <f t="shared" si="12"/>
        <v>0.68333333333333324</v>
      </c>
      <c r="M102" s="17">
        <f t="shared" si="13"/>
        <v>5.7735026918961981E-3</v>
      </c>
      <c r="N102" s="17">
        <f t="shared" si="14"/>
        <v>0.84490283296041935</v>
      </c>
      <c r="P102" s="29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19">
        <v>0.69</v>
      </c>
      <c r="Y102" s="19">
        <v>0.65</v>
      </c>
      <c r="Z102" s="19">
        <v>0.65</v>
      </c>
      <c r="AA102" s="17">
        <f t="shared" si="9"/>
        <v>0.66333333333333322</v>
      </c>
      <c r="AB102" s="17">
        <f t="shared" si="10"/>
        <v>2.3094010767584987E-2</v>
      </c>
      <c r="AC102" s="17">
        <f t="shared" si="11"/>
        <v>3.4815091609424607</v>
      </c>
    </row>
    <row r="103" spans="1:29" x14ac:dyDescent="0.25">
      <c r="A103" s="29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7">
        <v>0.69</v>
      </c>
      <c r="J103" s="17">
        <v>0.68</v>
      </c>
      <c r="K103" s="17">
        <v>0.69</v>
      </c>
      <c r="L103" s="17">
        <f t="shared" si="12"/>
        <v>0.68666666666666665</v>
      </c>
      <c r="M103" s="17">
        <f t="shared" si="13"/>
        <v>5.7735026918961981E-3</v>
      </c>
      <c r="N103" s="17">
        <f t="shared" si="14"/>
        <v>0.84080136289750462</v>
      </c>
      <c r="P103" s="29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19">
        <v>0.66</v>
      </c>
      <c r="Y103" s="19">
        <v>0.68</v>
      </c>
      <c r="Z103" s="19">
        <v>0.65</v>
      </c>
      <c r="AA103" s="17">
        <f t="shared" si="9"/>
        <v>0.66333333333333344</v>
      </c>
      <c r="AB103" s="17">
        <f t="shared" si="10"/>
        <v>1.527525231651948E-2</v>
      </c>
      <c r="AC103" s="17">
        <f t="shared" si="11"/>
        <v>2.3028018567617305</v>
      </c>
    </row>
    <row r="104" spans="1:29" x14ac:dyDescent="0.25">
      <c r="A104" s="29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7">
        <v>0.63</v>
      </c>
      <c r="J104" s="17">
        <v>0.63</v>
      </c>
      <c r="K104" s="17">
        <v>0.66</v>
      </c>
      <c r="L104" s="17">
        <f t="shared" si="12"/>
        <v>0.64</v>
      </c>
      <c r="M104" s="17">
        <f t="shared" si="13"/>
        <v>1.732050807568879E-2</v>
      </c>
      <c r="N104" s="17">
        <f t="shared" si="14"/>
        <v>2.7063293868263734</v>
      </c>
      <c r="P104" s="29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19">
        <v>0.68</v>
      </c>
      <c r="Y104" s="19">
        <v>0.67</v>
      </c>
      <c r="Z104" s="19">
        <v>0.67</v>
      </c>
      <c r="AA104" s="17">
        <f t="shared" si="9"/>
        <v>0.67333333333333334</v>
      </c>
      <c r="AB104" s="17">
        <f t="shared" si="10"/>
        <v>5.7735026918962623E-3</v>
      </c>
      <c r="AC104" s="17">
        <f t="shared" si="11"/>
        <v>0.8574508948360785</v>
      </c>
    </row>
    <row r="105" spans="1:29" x14ac:dyDescent="0.25">
      <c r="A105" s="29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7">
        <v>0.63</v>
      </c>
      <c r="J105" s="17">
        <v>0.63</v>
      </c>
      <c r="K105" s="17">
        <v>0.65</v>
      </c>
      <c r="L105" s="17">
        <f t="shared" si="12"/>
        <v>0.63666666666666671</v>
      </c>
      <c r="M105" s="17">
        <f t="shared" si="13"/>
        <v>1.1547005383792525E-2</v>
      </c>
      <c r="N105" s="17">
        <f t="shared" si="14"/>
        <v>1.8136657670878309</v>
      </c>
      <c r="P105" s="29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19" t="s">
        <v>12</v>
      </c>
      <c r="Y105" s="19" t="s">
        <v>12</v>
      </c>
      <c r="Z105" s="19" t="s">
        <v>12</v>
      </c>
      <c r="AA105" s="17" t="e">
        <f t="shared" si="9"/>
        <v>#DIV/0!</v>
      </c>
      <c r="AB105" s="17" t="e">
        <f t="shared" si="10"/>
        <v>#DIV/0!</v>
      </c>
      <c r="AC105" s="17" t="e">
        <f t="shared" si="11"/>
        <v>#DIV/0!</v>
      </c>
    </row>
    <row r="106" spans="1:29" x14ac:dyDescent="0.25">
      <c r="A106" s="29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7">
        <v>3.79</v>
      </c>
      <c r="J106" s="17">
        <v>3.77</v>
      </c>
      <c r="K106" s="17">
        <v>3.78</v>
      </c>
      <c r="L106" s="17">
        <f t="shared" si="12"/>
        <v>3.78</v>
      </c>
      <c r="M106" s="17">
        <f t="shared" si="13"/>
        <v>1.0000000000000009E-2</v>
      </c>
      <c r="N106" s="17">
        <f t="shared" si="14"/>
        <v>0.26455026455026481</v>
      </c>
      <c r="P106" s="29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19">
        <v>3.76</v>
      </c>
      <c r="Y106" s="19">
        <v>3.75</v>
      </c>
      <c r="Z106" s="19">
        <v>3.76</v>
      </c>
      <c r="AA106" s="17">
        <f t="shared" si="9"/>
        <v>3.7566666666666664</v>
      </c>
      <c r="AB106" s="17">
        <f t="shared" si="10"/>
        <v>5.7735026918961348E-3</v>
      </c>
      <c r="AC106" s="17">
        <f t="shared" si="11"/>
        <v>0.15368685071595745</v>
      </c>
    </row>
    <row r="107" spans="1:29" x14ac:dyDescent="0.25">
      <c r="A107" s="29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7">
        <v>0.71</v>
      </c>
      <c r="J107" s="17">
        <v>0.72</v>
      </c>
      <c r="K107" s="17">
        <v>0.74</v>
      </c>
      <c r="L107" s="17">
        <f t="shared" si="12"/>
        <v>0.72333333333333327</v>
      </c>
      <c r="M107" s="17">
        <f t="shared" si="13"/>
        <v>1.527525231651948E-2</v>
      </c>
      <c r="N107" s="17">
        <f t="shared" si="14"/>
        <v>2.1117860345418635</v>
      </c>
      <c r="P107" s="29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19">
        <v>0.72</v>
      </c>
      <c r="Y107" s="19">
        <v>0.69</v>
      </c>
      <c r="Z107" s="19">
        <v>0.69</v>
      </c>
      <c r="AA107" s="17">
        <f t="shared" si="9"/>
        <v>0.69999999999999984</v>
      </c>
      <c r="AB107" s="17">
        <f t="shared" si="10"/>
        <v>1.732050807568879E-2</v>
      </c>
      <c r="AC107" s="17">
        <f t="shared" si="11"/>
        <v>2.4743582965269706</v>
      </c>
    </row>
    <row r="108" spans="1:29" x14ac:dyDescent="0.25">
      <c r="A108" s="29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7" t="s">
        <v>12</v>
      </c>
      <c r="J108" s="17" t="s">
        <v>12</v>
      </c>
      <c r="K108" s="17" t="s">
        <v>12</v>
      </c>
      <c r="L108" s="17" t="e">
        <f t="shared" si="12"/>
        <v>#DIV/0!</v>
      </c>
      <c r="M108" s="17" t="e">
        <f t="shared" si="13"/>
        <v>#DIV/0!</v>
      </c>
      <c r="N108" s="17" t="e">
        <f t="shared" si="14"/>
        <v>#DIV/0!</v>
      </c>
      <c r="P108" s="29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19" t="s">
        <v>12</v>
      </c>
      <c r="Y108" s="19" t="s">
        <v>12</v>
      </c>
      <c r="Z108" s="19" t="s">
        <v>12</v>
      </c>
      <c r="AA108" s="17" t="e">
        <f t="shared" si="9"/>
        <v>#DIV/0!</v>
      </c>
      <c r="AB108" s="17" t="e">
        <f t="shared" si="10"/>
        <v>#DIV/0!</v>
      </c>
      <c r="AC108" s="17" t="e">
        <f t="shared" si="11"/>
        <v>#DIV/0!</v>
      </c>
    </row>
    <row r="109" spans="1:29" x14ac:dyDescent="0.25">
      <c r="A109" s="29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12" t="s">
        <v>12</v>
      </c>
      <c r="J109" s="17" t="s">
        <v>12</v>
      </c>
      <c r="K109" s="17" t="s">
        <v>12</v>
      </c>
      <c r="L109" s="17" t="e">
        <f t="shared" si="12"/>
        <v>#DIV/0!</v>
      </c>
      <c r="M109" s="17" t="e">
        <f t="shared" si="13"/>
        <v>#DIV/0!</v>
      </c>
      <c r="N109" s="17" t="e">
        <f t="shared" si="14"/>
        <v>#DIV/0!</v>
      </c>
      <c r="P109" s="29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19" t="s">
        <v>12</v>
      </c>
      <c r="Y109" s="19" t="s">
        <v>12</v>
      </c>
      <c r="Z109" s="19" t="s">
        <v>12</v>
      </c>
      <c r="AA109" s="17" t="e">
        <f t="shared" si="9"/>
        <v>#DIV/0!</v>
      </c>
      <c r="AB109" s="17" t="e">
        <f t="shared" si="10"/>
        <v>#DIV/0!</v>
      </c>
      <c r="AC109" s="17" t="e">
        <f t="shared" si="11"/>
        <v>#DIV/0!</v>
      </c>
    </row>
    <row r="110" spans="1:29" x14ac:dyDescent="0.25">
      <c r="A110" s="29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7">
        <v>0.68</v>
      </c>
      <c r="J110" s="12">
        <v>0.75</v>
      </c>
      <c r="K110" s="12">
        <v>0.74</v>
      </c>
      <c r="L110" s="17">
        <f t="shared" si="12"/>
        <v>0.72333333333333327</v>
      </c>
      <c r="M110" s="17">
        <f t="shared" si="13"/>
        <v>3.7859388972001792E-2</v>
      </c>
      <c r="N110" s="17">
        <f t="shared" si="14"/>
        <v>5.234016908571677</v>
      </c>
      <c r="P110" s="29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19" t="s">
        <v>12</v>
      </c>
      <c r="Y110" s="19" t="s">
        <v>12</v>
      </c>
      <c r="Z110" s="19" t="s">
        <v>12</v>
      </c>
      <c r="AA110" s="17" t="e">
        <f t="shared" si="9"/>
        <v>#DIV/0!</v>
      </c>
      <c r="AB110" s="17" t="e">
        <f t="shared" si="10"/>
        <v>#DIV/0!</v>
      </c>
      <c r="AC110" s="17" t="e">
        <f t="shared" si="11"/>
        <v>#DIV/0!</v>
      </c>
    </row>
    <row r="111" spans="1:29" x14ac:dyDescent="0.25">
      <c r="A111" s="29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7">
        <v>0.56000000000000005</v>
      </c>
      <c r="J111" s="17">
        <v>0.55000000000000004</v>
      </c>
      <c r="K111" s="17">
        <v>0.56999999999999995</v>
      </c>
      <c r="L111" s="17">
        <f t="shared" si="12"/>
        <v>0.56000000000000005</v>
      </c>
      <c r="M111" s="17">
        <f t="shared" si="13"/>
        <v>9.9999999999999534E-3</v>
      </c>
      <c r="N111" s="17">
        <f t="shared" si="14"/>
        <v>1.7857142857142774</v>
      </c>
      <c r="P111" s="29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19">
        <v>0.54</v>
      </c>
      <c r="Y111" s="19">
        <v>0.53</v>
      </c>
      <c r="Z111" s="19">
        <v>0.51</v>
      </c>
      <c r="AA111" s="17">
        <f t="shared" si="9"/>
        <v>0.52666666666666673</v>
      </c>
      <c r="AB111" s="17">
        <f t="shared" si="10"/>
        <v>1.527525231651948E-2</v>
      </c>
      <c r="AC111" s="17">
        <f t="shared" si="11"/>
        <v>2.9003643638961036</v>
      </c>
    </row>
    <row r="112" spans="1:29" x14ac:dyDescent="0.25">
      <c r="A112" s="29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12" t="s">
        <v>12</v>
      </c>
      <c r="J112" s="12" t="s">
        <v>12</v>
      </c>
      <c r="K112" s="12" t="s">
        <v>12</v>
      </c>
      <c r="L112" s="17" t="e">
        <f t="shared" si="12"/>
        <v>#DIV/0!</v>
      </c>
      <c r="M112" s="17" t="e">
        <f t="shared" si="13"/>
        <v>#DIV/0!</v>
      </c>
      <c r="N112" s="17" t="e">
        <f t="shared" si="14"/>
        <v>#DIV/0!</v>
      </c>
      <c r="P112" s="29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0.71</v>
      </c>
      <c r="Y112" s="5">
        <v>0.71</v>
      </c>
      <c r="Z112" s="19">
        <v>0.71</v>
      </c>
      <c r="AA112" s="17">
        <f t="shared" si="9"/>
        <v>0.71</v>
      </c>
      <c r="AB112" s="17">
        <f t="shared" si="10"/>
        <v>0</v>
      </c>
      <c r="AC112" s="17">
        <f t="shared" si="11"/>
        <v>0</v>
      </c>
    </row>
    <row r="113" spans="1:29" x14ac:dyDescent="0.25">
      <c r="A113" s="29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7">
        <v>0.61</v>
      </c>
      <c r="J113" s="17">
        <v>0.61</v>
      </c>
      <c r="K113" s="17">
        <v>0.62</v>
      </c>
      <c r="L113" s="17">
        <f t="shared" si="12"/>
        <v>0.61333333333333329</v>
      </c>
      <c r="M113" s="17">
        <f t="shared" si="13"/>
        <v>5.7735026918962623E-3</v>
      </c>
      <c r="N113" s="17">
        <f t="shared" si="14"/>
        <v>0.94133196063526015</v>
      </c>
      <c r="P113" s="29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19" t="s">
        <v>12</v>
      </c>
      <c r="Y113" s="19" t="s">
        <v>12</v>
      </c>
      <c r="Z113" s="19" t="s">
        <v>12</v>
      </c>
      <c r="AA113" s="17" t="e">
        <f t="shared" si="9"/>
        <v>#DIV/0!</v>
      </c>
      <c r="AB113" s="17" t="e">
        <f t="shared" si="10"/>
        <v>#DIV/0!</v>
      </c>
      <c r="AC113" s="17" t="e">
        <f t="shared" si="11"/>
        <v>#DIV/0!</v>
      </c>
    </row>
    <row r="114" spans="1:29" x14ac:dyDescent="0.25">
      <c r="A114" s="29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7">
        <v>0.64</v>
      </c>
      <c r="J114" s="17">
        <v>0.63</v>
      </c>
      <c r="K114" s="17">
        <v>0.65</v>
      </c>
      <c r="L114" s="17">
        <f t="shared" si="12"/>
        <v>0.64</v>
      </c>
      <c r="M114" s="17">
        <f t="shared" si="13"/>
        <v>1.0000000000000009E-2</v>
      </c>
      <c r="N114" s="17">
        <f t="shared" si="14"/>
        <v>1.5625000000000013</v>
      </c>
      <c r="P114" s="29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19">
        <v>0.66</v>
      </c>
      <c r="Y114" s="19">
        <v>0.6</v>
      </c>
      <c r="Z114" s="19">
        <v>0.56000000000000005</v>
      </c>
      <c r="AA114" s="17">
        <f t="shared" si="9"/>
        <v>0.60666666666666669</v>
      </c>
      <c r="AB114" s="17">
        <f t="shared" si="10"/>
        <v>5.0332229568471658E-2</v>
      </c>
      <c r="AC114" s="17">
        <f t="shared" si="11"/>
        <v>8.2965213574403833</v>
      </c>
    </row>
    <row r="115" spans="1:29" x14ac:dyDescent="0.25">
      <c r="A115" s="29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7">
        <v>5.35</v>
      </c>
      <c r="J115" s="17">
        <v>5.35</v>
      </c>
      <c r="K115" s="17">
        <v>5.35</v>
      </c>
      <c r="L115" s="17">
        <f t="shared" si="12"/>
        <v>5.3499999999999988</v>
      </c>
      <c r="M115" s="17">
        <f t="shared" si="13"/>
        <v>1.0877919644084146E-15</v>
      </c>
      <c r="N115" s="17">
        <f t="shared" si="14"/>
        <v>2.0332560082400277E-14</v>
      </c>
      <c r="P115" s="29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19">
        <v>5.33</v>
      </c>
      <c r="Y115" s="19">
        <v>5.32</v>
      </c>
      <c r="Z115" s="19">
        <v>5.31</v>
      </c>
      <c r="AA115" s="17">
        <f t="shared" si="9"/>
        <v>5.32</v>
      </c>
      <c r="AB115" s="17">
        <f t="shared" si="10"/>
        <v>1.0000000000000231E-2</v>
      </c>
      <c r="AC115" s="17">
        <f t="shared" si="11"/>
        <v>0.18796992481203439</v>
      </c>
    </row>
    <row r="116" spans="1:29" x14ac:dyDescent="0.25">
      <c r="A116" s="29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7">
        <v>0.71</v>
      </c>
      <c r="J116" s="17">
        <v>0.72</v>
      </c>
      <c r="K116" s="17">
        <v>0.75</v>
      </c>
      <c r="L116" s="17">
        <f t="shared" si="12"/>
        <v>0.72666666666666657</v>
      </c>
      <c r="M116" s="17">
        <f t="shared" si="13"/>
        <v>2.0816659994661344E-2</v>
      </c>
      <c r="N116" s="17">
        <f t="shared" si="14"/>
        <v>2.8646779809166989</v>
      </c>
      <c r="P116" s="29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19">
        <v>0.69</v>
      </c>
      <c r="Y116" s="19">
        <v>0.69</v>
      </c>
      <c r="Z116" s="19">
        <v>0.67</v>
      </c>
      <c r="AA116" s="17">
        <f t="shared" si="9"/>
        <v>0.68333333333333324</v>
      </c>
      <c r="AB116" s="17">
        <f t="shared" si="10"/>
        <v>1.1547005383792462E-2</v>
      </c>
      <c r="AC116" s="17">
        <f t="shared" si="11"/>
        <v>1.6898056659208485</v>
      </c>
    </row>
    <row r="117" spans="1:29" x14ac:dyDescent="0.25">
      <c r="A117" s="29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7">
        <v>0.65</v>
      </c>
      <c r="J117" s="17">
        <v>0.63</v>
      </c>
      <c r="K117" s="17">
        <v>0.66</v>
      </c>
      <c r="L117" s="17">
        <f t="shared" si="12"/>
        <v>0.64666666666666661</v>
      </c>
      <c r="M117" s="17">
        <f t="shared" si="13"/>
        <v>1.527525231651948E-2</v>
      </c>
      <c r="N117" s="17">
        <f t="shared" si="14"/>
        <v>2.3621524200803323</v>
      </c>
      <c r="P117" s="29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19">
        <v>0.6</v>
      </c>
      <c r="Y117" s="19">
        <v>0.57999999999999996</v>
      </c>
      <c r="Z117" s="19">
        <v>0.57999999999999996</v>
      </c>
      <c r="AA117" s="17">
        <f t="shared" si="9"/>
        <v>0.58666666666666656</v>
      </c>
      <c r="AB117" s="17">
        <f t="shared" si="10"/>
        <v>1.1547005383792525E-2</v>
      </c>
      <c r="AC117" s="17">
        <f t="shared" si="11"/>
        <v>1.9682395540555442</v>
      </c>
    </row>
    <row r="118" spans="1:29" x14ac:dyDescent="0.25">
      <c r="A118" s="29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7">
        <v>0.63</v>
      </c>
      <c r="J118" s="17">
        <v>0.66</v>
      </c>
      <c r="K118" s="17">
        <v>0.66</v>
      </c>
      <c r="L118" s="17">
        <f t="shared" si="12"/>
        <v>0.65</v>
      </c>
      <c r="M118" s="17">
        <f t="shared" si="13"/>
        <v>1.7320508075688787E-2</v>
      </c>
      <c r="N118" s="17">
        <f t="shared" si="14"/>
        <v>2.6646935501059672</v>
      </c>
      <c r="P118" s="29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19">
        <v>0.66</v>
      </c>
      <c r="Y118" s="19">
        <v>0.63</v>
      </c>
      <c r="Z118" s="19">
        <v>0.63</v>
      </c>
      <c r="AA118" s="17">
        <f t="shared" si="9"/>
        <v>0.64</v>
      </c>
      <c r="AB118" s="17">
        <f t="shared" si="10"/>
        <v>1.7320508075688787E-2</v>
      </c>
      <c r="AC118" s="17">
        <f t="shared" si="11"/>
        <v>2.7063293868263729</v>
      </c>
    </row>
    <row r="119" spans="1:29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19" t="s">
        <v>4</v>
      </c>
      <c r="I119" s="30">
        <v>0.62</v>
      </c>
      <c r="J119">
        <v>0.61</v>
      </c>
      <c r="K119">
        <v>0.63</v>
      </c>
      <c r="L119" s="17">
        <f t="shared" ref="L119:L131" si="15">AVERAGE(I119:K119)</f>
        <v>0.62</v>
      </c>
      <c r="M119" s="17">
        <f t="shared" ref="M119:M131" si="16">STDEV(I119:K119)</f>
        <v>1.0000000000000009E-2</v>
      </c>
      <c r="N119" s="17">
        <f t="shared" ref="N119:N131" si="17">M119/L119*100</f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7">
        <f t="shared" si="9"/>
        <v>0.6166666666666667</v>
      </c>
      <c r="AB119" s="17">
        <f t="shared" si="10"/>
        <v>5.7735026918962623E-3</v>
      </c>
      <c r="AC119" s="17">
        <f t="shared" si="11"/>
        <v>0.93624367976696143</v>
      </c>
    </row>
    <row r="120" spans="1:29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19" t="s">
        <v>4</v>
      </c>
      <c r="I120" s="30">
        <v>0.65</v>
      </c>
      <c r="J120">
        <v>0.64</v>
      </c>
      <c r="K120">
        <v>0.66</v>
      </c>
      <c r="L120" s="17">
        <f t="shared" si="15"/>
        <v>0.65</v>
      </c>
      <c r="M120" s="17">
        <f t="shared" si="16"/>
        <v>1.0000000000000009E-2</v>
      </c>
      <c r="N120" s="17">
        <f t="shared" si="17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7">
        <f t="shared" si="9"/>
        <v>0.64666666666666661</v>
      </c>
      <c r="AB120" s="17">
        <f t="shared" si="10"/>
        <v>5.7735026918962632E-3</v>
      </c>
      <c r="AC120" s="17">
        <f t="shared" si="11"/>
        <v>0.89280969462313364</v>
      </c>
    </row>
    <row r="121" spans="1:29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19" t="s">
        <v>4</v>
      </c>
      <c r="I121" s="30">
        <v>0.74</v>
      </c>
      <c r="J121">
        <v>0.74</v>
      </c>
      <c r="K121">
        <v>0.75</v>
      </c>
      <c r="L121" s="17">
        <f t="shared" si="15"/>
        <v>0.74333333333333329</v>
      </c>
      <c r="M121" s="17">
        <f t="shared" si="16"/>
        <v>5.7735026918962623E-3</v>
      </c>
      <c r="N121" s="17">
        <f t="shared" si="17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7">
        <f t="shared" si="9"/>
        <v>0.7533333333333333</v>
      </c>
      <c r="AB121" s="17">
        <f t="shared" si="10"/>
        <v>5.7735026918962623E-3</v>
      </c>
      <c r="AC121" s="17">
        <f t="shared" si="11"/>
        <v>0.76639416264109683</v>
      </c>
    </row>
    <row r="122" spans="1:29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19" t="s">
        <v>4</v>
      </c>
      <c r="I122" s="30">
        <v>1.17</v>
      </c>
      <c r="J122">
        <v>1.1599999999999999</v>
      </c>
      <c r="K122">
        <v>1.18</v>
      </c>
      <c r="L122" s="17">
        <f t="shared" si="15"/>
        <v>1.17</v>
      </c>
      <c r="M122" s="17">
        <f t="shared" si="16"/>
        <v>1.0000000000000009E-2</v>
      </c>
      <c r="N122" s="17">
        <f t="shared" si="17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7">
        <f t="shared" si="9"/>
        <v>1.17</v>
      </c>
      <c r="AB122" s="17">
        <f t="shared" si="10"/>
        <v>0</v>
      </c>
      <c r="AC122" s="17">
        <f t="shared" si="11"/>
        <v>0</v>
      </c>
    </row>
    <row r="123" spans="1:29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19" t="s">
        <v>4</v>
      </c>
      <c r="I123" s="30">
        <v>2.76</v>
      </c>
      <c r="J123">
        <v>2.74</v>
      </c>
      <c r="K123">
        <v>2.75</v>
      </c>
      <c r="L123" s="17">
        <f t="shared" si="15"/>
        <v>2.75</v>
      </c>
      <c r="M123" s="17">
        <f t="shared" si="16"/>
        <v>9.9999999999997868E-3</v>
      </c>
      <c r="N123" s="17">
        <f t="shared" si="17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7">
        <f t="shared" si="9"/>
        <v>2.7076666666666669</v>
      </c>
      <c r="AB123" s="17">
        <f t="shared" si="10"/>
        <v>3.0435724623102598E-2</v>
      </c>
      <c r="AC123" s="17">
        <f t="shared" si="11"/>
        <v>1.1240572924942482</v>
      </c>
    </row>
    <row r="124" spans="1:29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19" t="s">
        <v>4</v>
      </c>
      <c r="I124" s="30">
        <v>4.6500000000000004</v>
      </c>
      <c r="J124">
        <v>4.6399999999999997</v>
      </c>
      <c r="K124">
        <v>4.66</v>
      </c>
      <c r="L124" s="17">
        <f t="shared" si="15"/>
        <v>4.6499999999999995</v>
      </c>
      <c r="M124" s="17">
        <f t="shared" si="16"/>
        <v>1.0000000000000231E-2</v>
      </c>
      <c r="N124" s="17">
        <f t="shared" si="17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7">
        <f t="shared" si="9"/>
        <v>4.6333333333333329</v>
      </c>
      <c r="AB124" s="17">
        <f t="shared" si="10"/>
        <v>5.7735026918961348E-3</v>
      </c>
      <c r="AC124" s="17">
        <f t="shared" si="11"/>
        <v>0.12460797176754249</v>
      </c>
    </row>
    <row r="125" spans="1:29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19" t="s">
        <v>4</v>
      </c>
      <c r="I125" s="30">
        <v>5.85</v>
      </c>
      <c r="J125">
        <v>5.84</v>
      </c>
      <c r="K125">
        <v>5.86</v>
      </c>
      <c r="L125" s="17">
        <f t="shared" si="15"/>
        <v>5.8500000000000005</v>
      </c>
      <c r="M125" s="17">
        <f t="shared" si="16"/>
        <v>1.0000000000000231E-2</v>
      </c>
      <c r="N125" s="17">
        <f t="shared" si="17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7">
        <f t="shared" si="9"/>
        <v>5.8433333333333337</v>
      </c>
      <c r="AB125" s="17">
        <f t="shared" si="10"/>
        <v>5.7735026918961348E-3</v>
      </c>
      <c r="AC125" s="17">
        <f t="shared" si="11"/>
        <v>9.8804951943459229E-2</v>
      </c>
    </row>
    <row r="126" spans="1:29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19" t="s">
        <v>4</v>
      </c>
      <c r="I126" s="30">
        <v>6.84</v>
      </c>
      <c r="J126">
        <v>6.83</v>
      </c>
      <c r="K126">
        <v>6.85</v>
      </c>
      <c r="L126" s="17">
        <f t="shared" si="15"/>
        <v>6.84</v>
      </c>
      <c r="M126" s="17">
        <f t="shared" si="16"/>
        <v>9.9999999999997868E-3</v>
      </c>
      <c r="N126" s="17">
        <f t="shared" si="17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7">
        <f t="shared" si="9"/>
        <v>6.833333333333333</v>
      </c>
      <c r="AB126" s="17">
        <f t="shared" si="10"/>
        <v>5.7735026918961348E-3</v>
      </c>
      <c r="AC126" s="17">
        <f t="shared" si="11"/>
        <v>8.4490283296040997E-2</v>
      </c>
    </row>
    <row r="127" spans="1:29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19" t="s">
        <v>4</v>
      </c>
      <c r="I127" s="30">
        <v>7.71</v>
      </c>
      <c r="J127">
        <v>7.7</v>
      </c>
      <c r="K127">
        <v>7.72</v>
      </c>
      <c r="L127" s="17">
        <f t="shared" si="15"/>
        <v>7.71</v>
      </c>
      <c r="M127" s="17">
        <f t="shared" si="16"/>
        <v>9.9999999999997868E-3</v>
      </c>
      <c r="N127" s="17">
        <f t="shared" si="17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7">
        <f t="shared" si="9"/>
        <v>7.7033333333333331</v>
      </c>
      <c r="AB127" s="17">
        <f t="shared" si="10"/>
        <v>5.7735026918961348E-3</v>
      </c>
      <c r="AC127" s="17">
        <f t="shared" si="11"/>
        <v>7.494810937121768E-2</v>
      </c>
    </row>
    <row r="128" spans="1:29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19" t="s">
        <v>4</v>
      </c>
      <c r="I128" s="30">
        <v>8.51</v>
      </c>
      <c r="J128">
        <v>8.51</v>
      </c>
      <c r="K128">
        <v>8.52</v>
      </c>
      <c r="L128" s="17">
        <f t="shared" si="15"/>
        <v>8.5133333333333336</v>
      </c>
      <c r="M128" s="17">
        <f t="shared" si="16"/>
        <v>5.7735026918961348E-3</v>
      </c>
      <c r="N128" s="17">
        <f t="shared" si="17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7">
        <f t="shared" si="9"/>
        <v>8.5133333333333336</v>
      </c>
      <c r="AB128" s="17">
        <f t="shared" si="10"/>
        <v>5.7735026918961348E-3</v>
      </c>
      <c r="AC128" s="17">
        <f t="shared" si="11"/>
        <v>6.7817181189069708E-2</v>
      </c>
    </row>
    <row r="129" spans="1:29" s="18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19" t="s">
        <v>4</v>
      </c>
      <c r="I129" s="30">
        <v>9.2899999999999991</v>
      </c>
      <c r="J129">
        <v>9.2799999999999994</v>
      </c>
      <c r="K129">
        <v>9.2899999999999991</v>
      </c>
      <c r="L129" s="17">
        <f t="shared" si="15"/>
        <v>9.2866666666666671</v>
      </c>
      <c r="M129" s="17">
        <f t="shared" si="16"/>
        <v>5.7735026918961348E-3</v>
      </c>
      <c r="N129" s="17">
        <f t="shared" si="17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7">
        <f t="shared" si="9"/>
        <v>9.2833333333333332</v>
      </c>
      <c r="AB129" s="17">
        <f t="shared" si="10"/>
        <v>5.7735026918961348E-3</v>
      </c>
      <c r="AC129" s="17">
        <f t="shared" si="11"/>
        <v>6.2192129535685474E-2</v>
      </c>
    </row>
    <row r="130" spans="1:29" s="18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19" t="s">
        <v>4</v>
      </c>
      <c r="I130" s="30">
        <v>10.050000000000001</v>
      </c>
      <c r="J130">
        <v>10.039999999999999</v>
      </c>
      <c r="K130">
        <v>10.050000000000001</v>
      </c>
      <c r="L130" s="17">
        <f t="shared" si="15"/>
        <v>10.046666666666667</v>
      </c>
      <c r="M130" s="17">
        <f t="shared" si="16"/>
        <v>5.77350269189716E-3</v>
      </c>
      <c r="N130" s="17">
        <f t="shared" si="17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7">
        <f t="shared" si="9"/>
        <v>10.036666666666667</v>
      </c>
      <c r="AB130" s="17">
        <f t="shared" si="10"/>
        <v>1.1547005383793295E-2</v>
      </c>
      <c r="AC130" s="17">
        <f t="shared" si="11"/>
        <v>0.11504821039980033</v>
      </c>
    </row>
    <row r="131" spans="1:29" s="18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19" t="s">
        <v>4</v>
      </c>
      <c r="I131" s="30">
        <v>10.81</v>
      </c>
      <c r="J131">
        <v>10.8</v>
      </c>
      <c r="K131">
        <v>10.81</v>
      </c>
      <c r="L131" s="17">
        <f t="shared" si="15"/>
        <v>10.806666666666667</v>
      </c>
      <c r="M131" s="17">
        <f t="shared" si="16"/>
        <v>5.7735026918961348E-3</v>
      </c>
      <c r="N131" s="17">
        <f t="shared" si="17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7">
        <f t="shared" si="9"/>
        <v>10.786666666666667</v>
      </c>
      <c r="AB131" s="17">
        <f t="shared" si="10"/>
        <v>1.1547005383793295E-2</v>
      </c>
      <c r="AC131" s="17">
        <f t="shared" si="11"/>
        <v>0.10704887562231113</v>
      </c>
    </row>
    <row r="132" spans="1:29" s="18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19" t="s">
        <v>4</v>
      </c>
      <c r="I132" s="30">
        <v>11.58</v>
      </c>
      <c r="J132">
        <v>11.57</v>
      </c>
      <c r="K132">
        <v>11.58</v>
      </c>
      <c r="L132" s="17">
        <f t="shared" ref="L132:L138" si="18">AVERAGE(I132:K132)</f>
        <v>11.576666666666666</v>
      </c>
      <c r="M132" s="17">
        <f t="shared" ref="M132:M138" si="19">STDEV(I132:K132)</f>
        <v>5.7735026918961348E-3</v>
      </c>
      <c r="N132" s="17">
        <f t="shared" ref="N132:N138" si="20">M132/L132*100</f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7">
        <f t="shared" ref="AA132:AA138" si="21">AVERAGE(X132:Z132)</f>
        <v>11.546666666666667</v>
      </c>
      <c r="AB132" s="17">
        <f t="shared" ref="AB132:AB138" si="22">STDEV(X132:Z132)</f>
        <v>1.1547005383793295E-2</v>
      </c>
      <c r="AC132" s="17">
        <f t="shared" ref="AC132:AC138" si="23">AB132/AA132*100</f>
        <v>0.10000293346241307</v>
      </c>
    </row>
    <row r="133" spans="1:29" s="18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19" t="s">
        <v>4</v>
      </c>
      <c r="I133" s="30">
        <v>12.35</v>
      </c>
      <c r="J133">
        <v>12.34</v>
      </c>
      <c r="K133">
        <v>12.35</v>
      </c>
      <c r="L133" s="17">
        <f t="shared" si="18"/>
        <v>12.346666666666666</v>
      </c>
      <c r="M133" s="17">
        <f t="shared" si="19"/>
        <v>5.7735026918961348E-3</v>
      </c>
      <c r="N133" s="17">
        <f t="shared" si="20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7">
        <f t="shared" si="21"/>
        <v>12.326666666666668</v>
      </c>
      <c r="AB133" s="17">
        <f t="shared" si="22"/>
        <v>1.154700538379227E-2</v>
      </c>
      <c r="AC133" s="17">
        <f t="shared" si="23"/>
        <v>9.3675003113512179E-2</v>
      </c>
    </row>
    <row r="134" spans="1:29" s="18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19" t="s">
        <v>4</v>
      </c>
      <c r="I134" s="30">
        <v>13.13</v>
      </c>
      <c r="J134">
        <v>13.12</v>
      </c>
      <c r="K134">
        <v>13.13</v>
      </c>
      <c r="L134" s="17">
        <f t="shared" si="18"/>
        <v>13.126666666666667</v>
      </c>
      <c r="M134" s="17">
        <f t="shared" si="19"/>
        <v>5.77350269189716E-3</v>
      </c>
      <c r="N134" s="17">
        <f t="shared" si="20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7">
        <f t="shared" si="21"/>
        <v>13.096666666666666</v>
      </c>
      <c r="AB134" s="17">
        <f t="shared" si="22"/>
        <v>1.154700538379227E-2</v>
      </c>
      <c r="AC134" s="17">
        <f t="shared" si="23"/>
        <v>8.8167513747459431E-2</v>
      </c>
    </row>
    <row r="135" spans="1:29" s="18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19" t="s">
        <v>4</v>
      </c>
      <c r="I135" s="30">
        <v>13.9</v>
      </c>
      <c r="J135">
        <v>13.89</v>
      </c>
      <c r="K135">
        <v>13.9</v>
      </c>
      <c r="L135" s="17">
        <f t="shared" si="18"/>
        <v>13.896666666666667</v>
      </c>
      <c r="M135" s="17">
        <f t="shared" si="19"/>
        <v>5.7735026918961348E-3</v>
      </c>
      <c r="N135" s="17">
        <f t="shared" si="20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7">
        <f t="shared" si="21"/>
        <v>13.866666666666667</v>
      </c>
      <c r="AB135" s="17">
        <f t="shared" si="22"/>
        <v>1.1547005383793295E-2</v>
      </c>
      <c r="AC135" s="17">
        <f t="shared" si="23"/>
        <v>8.3271673440817026E-2</v>
      </c>
    </row>
    <row r="136" spans="1:29" s="18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19" t="s">
        <v>4</v>
      </c>
      <c r="I136" s="30">
        <v>14.65</v>
      </c>
      <c r="J136">
        <v>14.64</v>
      </c>
      <c r="K136">
        <v>14.65</v>
      </c>
      <c r="L136" s="17">
        <f t="shared" si="18"/>
        <v>14.646666666666667</v>
      </c>
      <c r="M136" s="17">
        <f t="shared" si="19"/>
        <v>5.7735026918961348E-3</v>
      </c>
      <c r="N136" s="17">
        <f t="shared" si="20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7">
        <f t="shared" si="21"/>
        <v>14.623333333333333</v>
      </c>
      <c r="AB136" s="17">
        <f t="shared" si="22"/>
        <v>1.527525231652011E-2</v>
      </c>
      <c r="AC136" s="17">
        <f t="shared" si="23"/>
        <v>0.10445807373959501</v>
      </c>
    </row>
    <row r="137" spans="1:29" s="18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19" t="s">
        <v>4</v>
      </c>
      <c r="I137" s="30">
        <v>15.37</v>
      </c>
      <c r="J137">
        <v>15.36</v>
      </c>
      <c r="K137">
        <v>15.37</v>
      </c>
      <c r="L137" s="17">
        <f t="shared" si="18"/>
        <v>15.366666666666665</v>
      </c>
      <c r="M137" s="17">
        <f t="shared" si="19"/>
        <v>5.7735026918961348E-3</v>
      </c>
      <c r="N137" s="17">
        <f t="shared" si="20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7">
        <f t="shared" si="21"/>
        <v>15.346666666666666</v>
      </c>
      <c r="AB137" s="17">
        <f t="shared" si="22"/>
        <v>1.154700538379227E-2</v>
      </c>
      <c r="AC137" s="17">
        <f t="shared" si="23"/>
        <v>7.5241129781443983E-2</v>
      </c>
    </row>
    <row r="138" spans="1:29" s="18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19" t="s">
        <v>4</v>
      </c>
      <c r="I138" s="30">
        <v>16.04</v>
      </c>
      <c r="J138">
        <v>16.03</v>
      </c>
      <c r="K138">
        <v>16.04</v>
      </c>
      <c r="L138" s="17">
        <f t="shared" si="18"/>
        <v>16.036666666666665</v>
      </c>
      <c r="M138" s="17">
        <f t="shared" si="19"/>
        <v>5.7735026918951087E-3</v>
      </c>
      <c r="N138" s="17">
        <f t="shared" si="20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7">
        <f t="shared" si="21"/>
        <v>16.013333333333335</v>
      </c>
      <c r="AB138" s="17">
        <f t="shared" si="22"/>
        <v>5.7735026918951087E-3</v>
      </c>
      <c r="AC138" s="17">
        <f t="shared" si="23"/>
        <v>3.6054346535564788E-2</v>
      </c>
    </row>
    <row r="139" spans="1:29" s="18" customFormat="1" x14ac:dyDescent="0.25">
      <c r="B139" s="3"/>
      <c r="C139" s="3"/>
      <c r="D139" s="3"/>
      <c r="E139" s="3"/>
      <c r="F139" s="3"/>
      <c r="G139" s="3"/>
      <c r="H139" s="3"/>
      <c r="I139" s="16"/>
      <c r="J139" s="16"/>
      <c r="K139" s="16"/>
      <c r="L139" s="16"/>
      <c r="M139" s="16"/>
      <c r="N139" s="16"/>
      <c r="O139" s="3"/>
      <c r="P139" s="34"/>
      <c r="Q139" s="3"/>
      <c r="R139" s="3"/>
      <c r="S139" s="3"/>
      <c r="T139" s="3"/>
      <c r="U139" s="3"/>
      <c r="V139" s="3"/>
      <c r="W139" s="3"/>
      <c r="AA139" s="3"/>
      <c r="AB139" s="3"/>
      <c r="AC139" s="3"/>
    </row>
  </sheetData>
  <mergeCells count="4">
    <mergeCell ref="X1:AC1"/>
    <mergeCell ref="A1:H1"/>
    <mergeCell ref="I1:N1"/>
    <mergeCell ref="P1:W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9"/>
  <sheetViews>
    <sheetView zoomScale="40" zoomScaleNormal="40" workbookViewId="0">
      <selection activeCell="AD2" sqref="AD1:BZ1048576"/>
    </sheetView>
  </sheetViews>
  <sheetFormatPr baseColWidth="10" defaultColWidth="11.42578125" defaultRowHeight="15" x14ac:dyDescent="0.25"/>
  <cols>
    <col min="1" max="1" width="5.28515625" style="7" customWidth="1"/>
    <col min="2" max="8" width="11.42578125" style="1"/>
    <col min="9" max="9" width="11.42578125" style="13"/>
    <col min="10" max="10" width="11.42578125" style="10"/>
    <col min="11" max="11" width="11.42578125" style="14"/>
    <col min="12" max="14" width="11.42578125" style="11"/>
    <col min="15" max="15" width="11.42578125" style="1"/>
    <col min="16" max="16" width="5.28515625" style="7" customWidth="1"/>
    <col min="17" max="23" width="11.42578125" style="1"/>
    <col min="24" max="26" width="11.42578125" style="7"/>
    <col min="27" max="16384" width="11.42578125" style="1"/>
  </cols>
  <sheetData>
    <row r="1" spans="1:29" x14ac:dyDescent="0.25">
      <c r="A1" s="38"/>
      <c r="B1" s="38"/>
      <c r="C1" s="38"/>
      <c r="D1" s="38"/>
      <c r="E1" s="38"/>
      <c r="F1" s="38"/>
      <c r="G1" s="38"/>
      <c r="H1" s="38"/>
      <c r="I1" s="37" t="s">
        <v>360</v>
      </c>
      <c r="J1" s="37"/>
      <c r="K1" s="37"/>
      <c r="L1" s="37"/>
      <c r="M1" s="37"/>
      <c r="N1" s="37"/>
      <c r="O1" s="32"/>
      <c r="P1" s="38"/>
      <c r="Q1" s="38"/>
      <c r="R1" s="38"/>
      <c r="S1" s="38"/>
      <c r="T1" s="38"/>
      <c r="U1" s="38"/>
      <c r="V1" s="38"/>
      <c r="W1" s="38"/>
      <c r="X1" s="37" t="s">
        <v>365</v>
      </c>
      <c r="Y1" s="37"/>
      <c r="Z1" s="37"/>
      <c r="AA1" s="37"/>
      <c r="AB1" s="37"/>
      <c r="AC1" s="37"/>
    </row>
    <row r="2" spans="1:2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22" si="0">AVERAGE(I4:K4)</f>
        <v>0.64333333333333342</v>
      </c>
      <c r="M4" s="15">
        <f t="shared" ref="M4:M22" si="1">STDEV(I4:K4)</f>
        <v>5.7735026918962632E-3</v>
      </c>
      <c r="N4" s="15">
        <f t="shared" ref="N4:N22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x14ac:dyDescent="0.25">
      <c r="A23" s="29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12">
        <v>0.59</v>
      </c>
      <c r="J23" s="12">
        <v>0.59</v>
      </c>
      <c r="K23" s="12">
        <v>0.59</v>
      </c>
      <c r="L23" s="15">
        <f t="shared" ref="L23:L86" si="6">AVERAGE(I23:K23)</f>
        <v>0.59</v>
      </c>
      <c r="M23" s="15">
        <f t="shared" ref="M23:M86" si="7">STDEV(I23:K23)</f>
        <v>0</v>
      </c>
      <c r="N23" s="15">
        <f t="shared" ref="N23:N86" si="8">M23/L23*100</f>
        <v>0</v>
      </c>
      <c r="O23" s="3"/>
      <c r="P23" s="29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0.57999999999999996</v>
      </c>
      <c r="Y23" s="5">
        <v>0.56999999999999995</v>
      </c>
      <c r="Z23" s="5">
        <v>0.54</v>
      </c>
      <c r="AA23" s="15">
        <f t="shared" si="3"/>
        <v>0.56333333333333335</v>
      </c>
      <c r="AB23" s="15">
        <f t="shared" si="4"/>
        <v>2.0816659994661282E-2</v>
      </c>
      <c r="AC23" s="15">
        <f t="shared" si="5"/>
        <v>3.6952650878096946</v>
      </c>
    </row>
    <row r="24" spans="1:29" x14ac:dyDescent="0.25">
      <c r="A24" s="29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12">
        <v>0.62</v>
      </c>
      <c r="J24" s="15">
        <v>0.63</v>
      </c>
      <c r="K24" s="15">
        <v>0.61</v>
      </c>
      <c r="L24" s="15">
        <f t="shared" si="6"/>
        <v>0.62</v>
      </c>
      <c r="M24" s="15">
        <f t="shared" si="7"/>
        <v>1.0000000000000009E-2</v>
      </c>
      <c r="N24" s="15">
        <f t="shared" si="8"/>
        <v>1.6129032258064528</v>
      </c>
      <c r="O24" s="3"/>
      <c r="P24" s="29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0.63</v>
      </c>
      <c r="Y24" s="4">
        <v>0.61</v>
      </c>
      <c r="Z24" s="5">
        <v>0.6</v>
      </c>
      <c r="AA24" s="15">
        <f t="shared" si="3"/>
        <v>0.61333333333333329</v>
      </c>
      <c r="AB24" s="15">
        <f t="shared" si="4"/>
        <v>1.527525231651948E-2</v>
      </c>
      <c r="AC24" s="15">
        <f t="shared" si="5"/>
        <v>2.4905302689977415</v>
      </c>
    </row>
    <row r="25" spans="1:29" x14ac:dyDescent="0.25">
      <c r="A25" s="29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12">
        <v>0.67</v>
      </c>
      <c r="J25" s="15">
        <v>0.76</v>
      </c>
      <c r="K25" s="15">
        <v>0.64</v>
      </c>
      <c r="L25" s="15">
        <f t="shared" si="6"/>
        <v>0.69000000000000006</v>
      </c>
      <c r="M25" s="15">
        <f t="shared" si="7"/>
        <v>6.2449979983983973E-2</v>
      </c>
      <c r="N25" s="15">
        <f t="shared" si="8"/>
        <v>9.0507217368092707</v>
      </c>
      <c r="O25" s="3"/>
      <c r="P25" s="29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>
        <v>0.64</v>
      </c>
      <c r="Y25" s="4">
        <v>0.62</v>
      </c>
      <c r="Z25" s="5">
        <v>0.62</v>
      </c>
      <c r="AA25" s="15">
        <f t="shared" si="3"/>
        <v>0.62666666666666659</v>
      </c>
      <c r="AB25" s="15">
        <f t="shared" si="4"/>
        <v>1.1547005383792525E-2</v>
      </c>
      <c r="AC25" s="15">
        <f t="shared" si="5"/>
        <v>1.8426072420945521</v>
      </c>
    </row>
    <row r="26" spans="1:29" x14ac:dyDescent="0.25">
      <c r="A26" s="29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5">
        <v>0.56000000000000005</v>
      </c>
      <c r="J26" s="15">
        <v>0.66</v>
      </c>
      <c r="K26" s="15">
        <v>0.62</v>
      </c>
      <c r="L26" s="15">
        <f t="shared" si="6"/>
        <v>0.6133333333333334</v>
      </c>
      <c r="M26" s="15">
        <f t="shared" si="7"/>
        <v>5.0332229568471644E-2</v>
      </c>
      <c r="N26" s="15">
        <f t="shared" si="8"/>
        <v>8.2063417774682019</v>
      </c>
      <c r="O26" s="3"/>
      <c r="P26" s="29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>
        <v>0.57999999999999996</v>
      </c>
      <c r="Y26" s="4">
        <v>0.57999999999999996</v>
      </c>
      <c r="Z26" s="5">
        <v>0.57999999999999996</v>
      </c>
      <c r="AA26" s="15">
        <f t="shared" si="3"/>
        <v>0.57999999999999996</v>
      </c>
      <c r="AB26" s="15">
        <f t="shared" si="4"/>
        <v>0</v>
      </c>
      <c r="AC26" s="15">
        <f t="shared" si="5"/>
        <v>0</v>
      </c>
    </row>
    <row r="27" spans="1:29" x14ac:dyDescent="0.25">
      <c r="A27" s="29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5">
        <v>0.59</v>
      </c>
      <c r="J27" s="15">
        <v>0.55000000000000004</v>
      </c>
      <c r="K27" s="15">
        <v>0.61</v>
      </c>
      <c r="L27" s="15">
        <f t="shared" si="6"/>
        <v>0.58333333333333337</v>
      </c>
      <c r="M27" s="15">
        <f t="shared" si="7"/>
        <v>3.0550504633038902E-2</v>
      </c>
      <c r="N27" s="15">
        <f t="shared" si="8"/>
        <v>5.2372293656638114</v>
      </c>
      <c r="O27" s="3"/>
      <c r="P27" s="29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0.6</v>
      </c>
      <c r="Y27" s="4">
        <v>0.56999999999999995</v>
      </c>
      <c r="Z27" s="5">
        <v>0.55000000000000004</v>
      </c>
      <c r="AA27" s="15">
        <f t="shared" si="3"/>
        <v>0.57333333333333336</v>
      </c>
      <c r="AB27" s="15">
        <f t="shared" si="4"/>
        <v>2.5166114784235805E-2</v>
      </c>
      <c r="AC27" s="15">
        <f t="shared" si="5"/>
        <v>4.3894386251574078</v>
      </c>
    </row>
    <row r="28" spans="1:29" x14ac:dyDescent="0.25">
      <c r="A28" s="29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5" t="s">
        <v>12</v>
      </c>
      <c r="J28" s="15" t="s">
        <v>12</v>
      </c>
      <c r="K28" s="15" t="s">
        <v>12</v>
      </c>
      <c r="L28" s="15" t="e">
        <f t="shared" si="6"/>
        <v>#DIV/0!</v>
      </c>
      <c r="M28" s="15" t="e">
        <f t="shared" si="7"/>
        <v>#DIV/0!</v>
      </c>
      <c r="N28" s="15" t="e">
        <f t="shared" si="8"/>
        <v>#DIV/0!</v>
      </c>
      <c r="O28" s="3"/>
      <c r="P28" s="29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0.66</v>
      </c>
      <c r="Y28" s="4">
        <v>0.65</v>
      </c>
      <c r="Z28" s="5">
        <v>0.64</v>
      </c>
      <c r="AA28" s="15">
        <f t="shared" si="3"/>
        <v>0.65</v>
      </c>
      <c r="AB28" s="15">
        <f t="shared" si="4"/>
        <v>1.0000000000000009E-2</v>
      </c>
      <c r="AC28" s="15">
        <f t="shared" si="5"/>
        <v>1.5384615384615397</v>
      </c>
    </row>
    <row r="29" spans="1:29" x14ac:dyDescent="0.25">
      <c r="A29" s="29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5">
        <v>0.68</v>
      </c>
      <c r="J29" s="15">
        <v>0.69</v>
      </c>
      <c r="K29" s="15">
        <v>0.66</v>
      </c>
      <c r="L29" s="15">
        <f t="shared" si="6"/>
        <v>0.67666666666666675</v>
      </c>
      <c r="M29" s="15">
        <f t="shared" si="7"/>
        <v>1.5275252316519432E-2</v>
      </c>
      <c r="N29" s="15">
        <f t="shared" si="8"/>
        <v>2.2574264507171571</v>
      </c>
      <c r="O29" s="3"/>
      <c r="P29" s="29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0.7</v>
      </c>
      <c r="Y29" s="4">
        <v>0.68</v>
      </c>
      <c r="Z29" s="5">
        <v>0.66</v>
      </c>
      <c r="AA29" s="15">
        <f t="shared" si="3"/>
        <v>0.68</v>
      </c>
      <c r="AB29" s="15">
        <f t="shared" si="4"/>
        <v>1.9999999999999962E-2</v>
      </c>
      <c r="AC29" s="15">
        <f t="shared" si="5"/>
        <v>2.9411764705882297</v>
      </c>
    </row>
    <row r="30" spans="1:29" x14ac:dyDescent="0.25">
      <c r="A30" s="29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5">
        <v>0.56999999999999995</v>
      </c>
      <c r="J30" s="15">
        <v>0.56000000000000005</v>
      </c>
      <c r="K30" s="15">
        <v>0.55000000000000004</v>
      </c>
      <c r="L30" s="15">
        <f t="shared" si="6"/>
        <v>0.55999999999999994</v>
      </c>
      <c r="M30" s="15">
        <f t="shared" si="7"/>
        <v>9.9999999999999534E-3</v>
      </c>
      <c r="N30" s="15">
        <f t="shared" si="8"/>
        <v>1.7857142857142776</v>
      </c>
      <c r="O30" s="3"/>
      <c r="P30" s="29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x14ac:dyDescent="0.25">
      <c r="A31" s="29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5">
        <v>0.64</v>
      </c>
      <c r="J31" s="15">
        <v>0.65</v>
      </c>
      <c r="K31" s="15">
        <v>0.64</v>
      </c>
      <c r="L31" s="15">
        <f t="shared" si="6"/>
        <v>0.64333333333333342</v>
      </c>
      <c r="M31" s="15">
        <f t="shared" si="7"/>
        <v>5.7735026918962632E-3</v>
      </c>
      <c r="N31" s="15">
        <f t="shared" si="8"/>
        <v>0.89743565159009253</v>
      </c>
      <c r="O31" s="3"/>
      <c r="P31" s="29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0.64</v>
      </c>
      <c r="Y31" s="4">
        <v>0.64</v>
      </c>
      <c r="Z31" s="5">
        <v>0.64</v>
      </c>
      <c r="AA31" s="15">
        <f t="shared" si="3"/>
        <v>0.64</v>
      </c>
      <c r="AB31" s="15">
        <f t="shared" si="4"/>
        <v>0</v>
      </c>
      <c r="AC31" s="15">
        <f t="shared" si="5"/>
        <v>0</v>
      </c>
    </row>
    <row r="32" spans="1:29" x14ac:dyDescent="0.25">
      <c r="A32" s="29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5">
        <v>2.4700000000000002</v>
      </c>
      <c r="J32" s="15">
        <v>2.48</v>
      </c>
      <c r="K32" s="15">
        <v>2.4500000000000002</v>
      </c>
      <c r="L32" s="15">
        <f t="shared" si="6"/>
        <v>2.4666666666666668</v>
      </c>
      <c r="M32" s="15">
        <f t="shared" si="7"/>
        <v>1.5275252316519383E-2</v>
      </c>
      <c r="N32" s="15">
        <f t="shared" si="8"/>
        <v>0.61926698580483985</v>
      </c>
      <c r="O32" s="3"/>
      <c r="P32" s="29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2.48</v>
      </c>
      <c r="Y32" s="4">
        <v>2.4700000000000002</v>
      </c>
      <c r="Z32" s="5">
        <v>2.4500000000000002</v>
      </c>
      <c r="AA32" s="15">
        <f t="shared" si="3"/>
        <v>2.4666666666666668</v>
      </c>
      <c r="AB32" s="15">
        <f t="shared" si="4"/>
        <v>1.5275252316519383E-2</v>
      </c>
      <c r="AC32" s="15">
        <f t="shared" si="5"/>
        <v>0.61926698580483985</v>
      </c>
    </row>
    <row r="33" spans="1:29" x14ac:dyDescent="0.25">
      <c r="A33" s="29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5">
        <v>0.87</v>
      </c>
      <c r="J33" s="15">
        <v>0.88</v>
      </c>
      <c r="K33" s="15">
        <v>0.86</v>
      </c>
      <c r="L33" s="15">
        <f t="shared" si="6"/>
        <v>0.87</v>
      </c>
      <c r="M33" s="15">
        <f t="shared" si="7"/>
        <v>1.0000000000000009E-2</v>
      </c>
      <c r="N33" s="15">
        <f t="shared" si="8"/>
        <v>1.1494252873563229</v>
      </c>
      <c r="O33" s="3"/>
      <c r="P33" s="29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0.9</v>
      </c>
      <c r="Y33" s="4">
        <v>0.87</v>
      </c>
      <c r="Z33" s="5">
        <v>0.85</v>
      </c>
      <c r="AA33" s="15">
        <f t="shared" si="3"/>
        <v>0.87333333333333341</v>
      </c>
      <c r="AB33" s="15">
        <f t="shared" si="4"/>
        <v>2.5166114784235857E-2</v>
      </c>
      <c r="AC33" s="15">
        <f t="shared" si="5"/>
        <v>2.8816161966682277</v>
      </c>
    </row>
    <row r="34" spans="1:29" x14ac:dyDescent="0.25">
      <c r="A34" s="29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5">
        <v>0.64</v>
      </c>
      <c r="J34" s="15">
        <v>0.62</v>
      </c>
      <c r="K34" s="15" t="s">
        <v>12</v>
      </c>
      <c r="L34" s="15">
        <f t="shared" si="6"/>
        <v>0.63</v>
      </c>
      <c r="M34" s="15">
        <f t="shared" si="7"/>
        <v>1.4142135623730963E-2</v>
      </c>
      <c r="N34" s="15">
        <f t="shared" si="8"/>
        <v>2.2447834323382478</v>
      </c>
      <c r="O34" s="3"/>
      <c r="P34" s="29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>
        <v>0.6</v>
      </c>
      <c r="Y34" s="4">
        <v>0.6</v>
      </c>
      <c r="Z34" s="5">
        <v>0.6</v>
      </c>
      <c r="AA34" s="15">
        <f t="shared" si="3"/>
        <v>0.6</v>
      </c>
      <c r="AB34" s="15">
        <f t="shared" si="4"/>
        <v>0</v>
      </c>
      <c r="AC34" s="15">
        <f t="shared" si="5"/>
        <v>0</v>
      </c>
    </row>
    <row r="35" spans="1:29" x14ac:dyDescent="0.25">
      <c r="A35" s="29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5">
        <v>0.62</v>
      </c>
      <c r="J35" s="15">
        <v>0.63</v>
      </c>
      <c r="K35" s="15">
        <v>0.61</v>
      </c>
      <c r="L35" s="15">
        <f t="shared" si="6"/>
        <v>0.62</v>
      </c>
      <c r="M35" s="15">
        <f t="shared" si="7"/>
        <v>1.0000000000000009E-2</v>
      </c>
      <c r="N35" s="15">
        <f t="shared" si="8"/>
        <v>1.6129032258064528</v>
      </c>
      <c r="O35" s="3"/>
      <c r="P35" s="29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x14ac:dyDescent="0.25">
      <c r="A36" s="29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5">
        <v>2.38</v>
      </c>
      <c r="J36" s="15">
        <v>2.39</v>
      </c>
      <c r="K36" s="15">
        <v>2.36</v>
      </c>
      <c r="L36" s="15">
        <f t="shared" si="6"/>
        <v>2.3766666666666665</v>
      </c>
      <c r="M36" s="15">
        <f t="shared" si="7"/>
        <v>1.5275252316519577E-2</v>
      </c>
      <c r="N36" s="15">
        <f t="shared" si="8"/>
        <v>0.64271748877361479</v>
      </c>
      <c r="O36" s="3"/>
      <c r="P36" s="29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2.35</v>
      </c>
      <c r="Y36" s="4">
        <v>2.36</v>
      </c>
      <c r="Z36" s="4">
        <v>2.34</v>
      </c>
      <c r="AA36" s="15">
        <f t="shared" si="3"/>
        <v>2.35</v>
      </c>
      <c r="AB36" s="15">
        <f t="shared" si="4"/>
        <v>1.0000000000000009E-2</v>
      </c>
      <c r="AC36" s="15">
        <f t="shared" si="5"/>
        <v>0.42553191489361736</v>
      </c>
    </row>
    <row r="37" spans="1:29" x14ac:dyDescent="0.25">
      <c r="A37" s="29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5">
        <v>0.63</v>
      </c>
      <c r="J37" s="15">
        <v>0.64</v>
      </c>
      <c r="K37" s="15">
        <v>0.61</v>
      </c>
      <c r="L37" s="15">
        <f t="shared" si="6"/>
        <v>0.62666666666666659</v>
      </c>
      <c r="M37" s="15">
        <f t="shared" si="7"/>
        <v>1.527525231651948E-2</v>
      </c>
      <c r="N37" s="15">
        <f t="shared" si="8"/>
        <v>2.4375402632743857</v>
      </c>
      <c r="O37" s="3"/>
      <c r="P37" s="29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0.62</v>
      </c>
      <c r="Y37" s="4">
        <v>0.61</v>
      </c>
      <c r="Z37" s="4">
        <v>0.6</v>
      </c>
      <c r="AA37" s="15">
        <f t="shared" si="3"/>
        <v>0.61</v>
      </c>
      <c r="AB37" s="15">
        <f t="shared" si="4"/>
        <v>1.0000000000000009E-2</v>
      </c>
      <c r="AC37" s="15">
        <f t="shared" si="5"/>
        <v>1.6393442622950833</v>
      </c>
    </row>
    <row r="38" spans="1:29" x14ac:dyDescent="0.25">
      <c r="A38" s="29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5">
        <v>0.69</v>
      </c>
      <c r="J38" s="15">
        <v>0.82</v>
      </c>
      <c r="K38" s="15">
        <v>0.67</v>
      </c>
      <c r="L38" s="15">
        <f t="shared" si="6"/>
        <v>0.72666666666666657</v>
      </c>
      <c r="M38" s="15">
        <f t="shared" si="7"/>
        <v>8.144527815247074E-2</v>
      </c>
      <c r="N38" s="15">
        <f t="shared" si="8"/>
        <v>11.208065800798728</v>
      </c>
      <c r="O38" s="3"/>
      <c r="P38" s="29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0.67</v>
      </c>
      <c r="Y38" s="4">
        <v>0.67</v>
      </c>
      <c r="Z38" s="4">
        <v>0.66</v>
      </c>
      <c r="AA38" s="15">
        <f t="shared" si="3"/>
        <v>0.66666666666666663</v>
      </c>
      <c r="AB38" s="15">
        <f t="shared" si="4"/>
        <v>5.7735026918962632E-3</v>
      </c>
      <c r="AC38" s="15">
        <f t="shared" si="5"/>
        <v>0.86602540378443948</v>
      </c>
    </row>
    <row r="39" spans="1:29" x14ac:dyDescent="0.25">
      <c r="A39" s="29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5">
        <v>0.66</v>
      </c>
      <c r="J39" s="15">
        <v>0.64</v>
      </c>
      <c r="K39" s="15">
        <v>0.64</v>
      </c>
      <c r="L39" s="15">
        <f t="shared" si="6"/>
        <v>0.64666666666666661</v>
      </c>
      <c r="M39" s="15">
        <f t="shared" si="7"/>
        <v>1.1547005383792525E-2</v>
      </c>
      <c r="N39" s="15">
        <f t="shared" si="8"/>
        <v>1.7856193892462668</v>
      </c>
      <c r="O39" s="3"/>
      <c r="P39" s="29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0.63</v>
      </c>
      <c r="Y39" s="4">
        <v>0.62</v>
      </c>
      <c r="Z39" s="4">
        <v>0.6</v>
      </c>
      <c r="AA39" s="15">
        <f t="shared" si="3"/>
        <v>0.6166666666666667</v>
      </c>
      <c r="AB39" s="15">
        <f t="shared" si="4"/>
        <v>1.527525231651948E-2</v>
      </c>
      <c r="AC39" s="15">
        <f t="shared" si="5"/>
        <v>2.477067943219375</v>
      </c>
    </row>
    <row r="40" spans="1:29" x14ac:dyDescent="0.25">
      <c r="A40" s="29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5" t="s">
        <v>12</v>
      </c>
      <c r="J40" s="15" t="s">
        <v>12</v>
      </c>
      <c r="K40" s="15" t="s">
        <v>12</v>
      </c>
      <c r="L40" s="15" t="e">
        <f t="shared" si="6"/>
        <v>#DIV/0!</v>
      </c>
      <c r="M40" s="15" t="e">
        <f t="shared" si="7"/>
        <v>#DIV/0!</v>
      </c>
      <c r="N40" s="15" t="e">
        <f t="shared" si="8"/>
        <v>#DIV/0!</v>
      </c>
      <c r="O40" s="3"/>
      <c r="P40" s="29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x14ac:dyDescent="0.25">
      <c r="A41" s="29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5">
        <v>0.64</v>
      </c>
      <c r="J41" s="15">
        <v>0.65</v>
      </c>
      <c r="K41" s="15">
        <v>0.64</v>
      </c>
      <c r="L41" s="15">
        <f t="shared" si="6"/>
        <v>0.64333333333333342</v>
      </c>
      <c r="M41" s="15">
        <f t="shared" si="7"/>
        <v>5.7735026918962632E-3</v>
      </c>
      <c r="N41" s="15">
        <f t="shared" si="8"/>
        <v>0.89743565159009253</v>
      </c>
      <c r="O41" s="3"/>
      <c r="P41" s="29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>
        <v>0.64</v>
      </c>
      <c r="Y41" s="4">
        <v>0.65</v>
      </c>
      <c r="Z41" s="4">
        <v>0.62</v>
      </c>
      <c r="AA41" s="15">
        <f t="shared" si="3"/>
        <v>0.63666666666666671</v>
      </c>
      <c r="AB41" s="15">
        <f t="shared" si="4"/>
        <v>1.527525231651948E-2</v>
      </c>
      <c r="AC41" s="15">
        <f t="shared" si="5"/>
        <v>2.3992542905527978</v>
      </c>
    </row>
    <row r="42" spans="1:29" x14ac:dyDescent="0.25">
      <c r="A42" s="29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5">
        <v>0.59</v>
      </c>
      <c r="J42" s="15">
        <v>0.6</v>
      </c>
      <c r="K42" s="15">
        <v>0.61</v>
      </c>
      <c r="L42" s="15">
        <f t="shared" si="6"/>
        <v>0.6</v>
      </c>
      <c r="M42" s="15">
        <f t="shared" si="7"/>
        <v>1.0000000000000009E-2</v>
      </c>
      <c r="N42" s="15">
        <f t="shared" si="8"/>
        <v>1.6666666666666683</v>
      </c>
      <c r="O42" s="3"/>
      <c r="P42" s="29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>
        <v>0.6</v>
      </c>
      <c r="Y42" s="4">
        <v>0.6</v>
      </c>
      <c r="Z42" s="4">
        <v>0.55000000000000004</v>
      </c>
      <c r="AA42" s="15">
        <f t="shared" si="3"/>
        <v>0.58333333333333337</v>
      </c>
      <c r="AB42" s="15">
        <f t="shared" si="4"/>
        <v>2.8867513459481249E-2</v>
      </c>
      <c r="AC42" s="15">
        <f t="shared" si="5"/>
        <v>4.9487165930539287</v>
      </c>
    </row>
    <row r="43" spans="1:29" x14ac:dyDescent="0.25">
      <c r="A43" s="29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5">
        <v>0.77</v>
      </c>
      <c r="J43" s="15">
        <v>0.77</v>
      </c>
      <c r="K43" s="15">
        <v>0.75</v>
      </c>
      <c r="L43" s="15">
        <f t="shared" si="6"/>
        <v>0.76333333333333331</v>
      </c>
      <c r="M43" s="15">
        <f t="shared" si="7"/>
        <v>1.1547005383792525E-2</v>
      </c>
      <c r="N43" s="15">
        <f t="shared" si="8"/>
        <v>1.5127081288811168</v>
      </c>
      <c r="O43" s="3"/>
      <c r="P43" s="29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>
        <v>0.77</v>
      </c>
      <c r="Y43" s="4">
        <v>0.76</v>
      </c>
      <c r="Z43" s="4">
        <v>0.76</v>
      </c>
      <c r="AA43" s="15">
        <f t="shared" si="3"/>
        <v>0.76333333333333331</v>
      </c>
      <c r="AB43" s="15">
        <f t="shared" si="4"/>
        <v>5.7735026918962623E-3</v>
      </c>
      <c r="AC43" s="15">
        <f t="shared" si="5"/>
        <v>0.75635406444055842</v>
      </c>
    </row>
    <row r="44" spans="1:29" x14ac:dyDescent="0.25">
      <c r="A44" s="29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5" t="s">
        <v>12</v>
      </c>
      <c r="J44" s="15" t="s">
        <v>12</v>
      </c>
      <c r="K44" s="15" t="s">
        <v>12</v>
      </c>
      <c r="L44" s="15" t="e">
        <f t="shared" si="6"/>
        <v>#DIV/0!</v>
      </c>
      <c r="M44" s="15" t="e">
        <f t="shared" si="7"/>
        <v>#DIV/0!</v>
      </c>
      <c r="N44" s="15" t="e">
        <f t="shared" si="8"/>
        <v>#DIV/0!</v>
      </c>
      <c r="O44" s="3"/>
      <c r="P44" s="29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5" t="e">
        <f t="shared" si="3"/>
        <v>#DIV/0!</v>
      </c>
      <c r="AB44" s="15" t="e">
        <f t="shared" si="4"/>
        <v>#DIV/0!</v>
      </c>
      <c r="AC44" s="15" t="e">
        <f t="shared" si="5"/>
        <v>#DIV/0!</v>
      </c>
    </row>
    <row r="45" spans="1:29" x14ac:dyDescent="0.25">
      <c r="A45" s="29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5">
        <v>0.61</v>
      </c>
      <c r="J45" s="15">
        <v>0.6</v>
      </c>
      <c r="K45" s="15">
        <v>0.59</v>
      </c>
      <c r="L45" s="15">
        <f t="shared" si="6"/>
        <v>0.6</v>
      </c>
      <c r="M45" s="15">
        <f t="shared" si="7"/>
        <v>1.0000000000000009E-2</v>
      </c>
      <c r="N45" s="15">
        <f t="shared" si="8"/>
        <v>1.6666666666666683</v>
      </c>
      <c r="O45" s="3"/>
      <c r="P45" s="29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>
        <v>0.57999999999999996</v>
      </c>
      <c r="Y45" s="4">
        <v>0.6</v>
      </c>
      <c r="Z45" s="4">
        <v>0.56999999999999995</v>
      </c>
      <c r="AA45" s="15">
        <f t="shared" si="3"/>
        <v>0.58333333333333337</v>
      </c>
      <c r="AB45" s="15">
        <f t="shared" si="4"/>
        <v>1.527525231651948E-2</v>
      </c>
      <c r="AC45" s="15">
        <f t="shared" si="5"/>
        <v>2.618614682831911</v>
      </c>
    </row>
    <row r="46" spans="1:29" x14ac:dyDescent="0.25">
      <c r="A46" s="29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5">
        <v>0.59</v>
      </c>
      <c r="J46" s="15">
        <v>0.6</v>
      </c>
      <c r="K46" s="15">
        <v>0.56999999999999995</v>
      </c>
      <c r="L46" s="15">
        <f t="shared" si="6"/>
        <v>0.58666666666666656</v>
      </c>
      <c r="M46" s="15">
        <f t="shared" si="7"/>
        <v>1.527525231651948E-2</v>
      </c>
      <c r="N46" s="15">
        <f t="shared" si="8"/>
        <v>2.6037361903158209</v>
      </c>
      <c r="O46" s="3"/>
      <c r="P46" s="29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>
        <v>0.54</v>
      </c>
      <c r="Y46" s="4">
        <v>0.56000000000000005</v>
      </c>
      <c r="Z46" s="4">
        <v>0.53</v>
      </c>
      <c r="AA46" s="15">
        <f t="shared" si="3"/>
        <v>0.54333333333333333</v>
      </c>
      <c r="AB46" s="15">
        <f t="shared" si="4"/>
        <v>1.527525231651948E-2</v>
      </c>
      <c r="AC46" s="15">
        <f t="shared" si="5"/>
        <v>2.8113961318747509</v>
      </c>
    </row>
    <row r="47" spans="1:29" x14ac:dyDescent="0.25">
      <c r="A47" s="29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5">
        <v>2.4700000000000002</v>
      </c>
      <c r="J47" s="15">
        <v>2.48</v>
      </c>
      <c r="K47" s="15">
        <v>2.4500000000000002</v>
      </c>
      <c r="L47" s="15">
        <f t="shared" si="6"/>
        <v>2.4666666666666668</v>
      </c>
      <c r="M47" s="15">
        <f t="shared" si="7"/>
        <v>1.5275252316519383E-2</v>
      </c>
      <c r="N47" s="15">
        <f t="shared" si="8"/>
        <v>0.61926698580483985</v>
      </c>
      <c r="O47" s="3"/>
      <c r="P47" s="29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2.48</v>
      </c>
      <c r="Y47" s="4">
        <v>2.4700000000000002</v>
      </c>
      <c r="Z47" s="4">
        <v>2.4500000000000002</v>
      </c>
      <c r="AA47" s="15">
        <f t="shared" si="3"/>
        <v>2.4666666666666668</v>
      </c>
      <c r="AB47" s="15">
        <f t="shared" si="4"/>
        <v>1.5275252316519383E-2</v>
      </c>
      <c r="AC47" s="15">
        <f t="shared" si="5"/>
        <v>0.61926698580483985</v>
      </c>
    </row>
    <row r="48" spans="1:29" x14ac:dyDescent="0.25">
      <c r="A48" s="29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5" t="s">
        <v>12</v>
      </c>
      <c r="J48" s="15" t="s">
        <v>12</v>
      </c>
      <c r="K48" s="15" t="s">
        <v>12</v>
      </c>
      <c r="L48" s="15" t="e">
        <f t="shared" si="6"/>
        <v>#DIV/0!</v>
      </c>
      <c r="M48" s="15" t="e">
        <f t="shared" si="7"/>
        <v>#DIV/0!</v>
      </c>
      <c r="N48" s="15" t="e">
        <f t="shared" si="8"/>
        <v>#DIV/0!</v>
      </c>
      <c r="O48" s="3"/>
      <c r="P48" s="29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 t="s">
        <v>12</v>
      </c>
      <c r="Y48" s="4" t="s">
        <v>12</v>
      </c>
      <c r="Z48" s="4" t="s">
        <v>12</v>
      </c>
      <c r="AA48" s="15" t="e">
        <f t="shared" si="3"/>
        <v>#DIV/0!</v>
      </c>
      <c r="AB48" s="15" t="e">
        <f t="shared" si="4"/>
        <v>#DIV/0!</v>
      </c>
      <c r="AC48" s="15" t="e">
        <f t="shared" si="5"/>
        <v>#DIV/0!</v>
      </c>
    </row>
    <row r="49" spans="1:29" x14ac:dyDescent="0.25">
      <c r="A49" s="29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5">
        <v>0.63</v>
      </c>
      <c r="J49" s="15">
        <v>0.63</v>
      </c>
      <c r="K49" s="15">
        <v>0.6</v>
      </c>
      <c r="L49" s="15">
        <f t="shared" si="6"/>
        <v>0.62</v>
      </c>
      <c r="M49" s="15">
        <f t="shared" si="7"/>
        <v>1.732050807568879E-2</v>
      </c>
      <c r="N49" s="15">
        <f t="shared" si="8"/>
        <v>2.7936303347885145</v>
      </c>
      <c r="O49" s="3"/>
      <c r="P49" s="29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0.67</v>
      </c>
      <c r="Y49" s="4">
        <v>0.67</v>
      </c>
      <c r="Z49" s="4">
        <v>0.65</v>
      </c>
      <c r="AA49" s="15">
        <f t="shared" si="3"/>
        <v>0.66333333333333344</v>
      </c>
      <c r="AB49" s="15">
        <f t="shared" si="4"/>
        <v>1.1547005383792525E-2</v>
      </c>
      <c r="AC49" s="15">
        <f t="shared" si="5"/>
        <v>1.7407545804712345</v>
      </c>
    </row>
    <row r="50" spans="1:29" x14ac:dyDescent="0.25">
      <c r="A50" s="29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5">
        <v>0.57999999999999996</v>
      </c>
      <c r="J50" s="15">
        <v>0.57999999999999996</v>
      </c>
      <c r="K50" s="15">
        <v>0.56000000000000005</v>
      </c>
      <c r="L50" s="15">
        <f t="shared" si="6"/>
        <v>0.57333333333333336</v>
      </c>
      <c r="M50" s="15">
        <f t="shared" si="7"/>
        <v>1.1547005383792462E-2</v>
      </c>
      <c r="N50" s="15">
        <f t="shared" si="8"/>
        <v>2.0140125669405458</v>
      </c>
      <c r="O50" s="3"/>
      <c r="P50" s="29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>
        <v>0.56000000000000005</v>
      </c>
      <c r="Y50" s="4">
        <v>0.55000000000000004</v>
      </c>
      <c r="Z50" s="4">
        <v>0.53</v>
      </c>
      <c r="AA50" s="15">
        <f t="shared" si="3"/>
        <v>0.54666666666666675</v>
      </c>
      <c r="AB50" s="15">
        <f t="shared" si="4"/>
        <v>1.527525231651948E-2</v>
      </c>
      <c r="AC50" s="15">
        <f t="shared" si="5"/>
        <v>2.7942534725340509</v>
      </c>
    </row>
    <row r="51" spans="1:29" x14ac:dyDescent="0.25">
      <c r="A51" s="29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5">
        <v>0.62</v>
      </c>
      <c r="J51" s="15">
        <v>0.64</v>
      </c>
      <c r="K51" s="15">
        <v>0.61</v>
      </c>
      <c r="L51" s="15">
        <f t="shared" si="6"/>
        <v>0.62333333333333341</v>
      </c>
      <c r="M51" s="15">
        <f t="shared" si="7"/>
        <v>1.527525231651948E-2</v>
      </c>
      <c r="N51" s="15">
        <f t="shared" si="8"/>
        <v>2.4505752379443013</v>
      </c>
      <c r="O51" s="3"/>
      <c r="P51" s="29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0.57999999999999996</v>
      </c>
      <c r="Y51" s="4">
        <v>0.56999999999999995</v>
      </c>
      <c r="Z51" s="4">
        <v>0.55000000000000004</v>
      </c>
      <c r="AA51" s="15">
        <f t="shared" si="3"/>
        <v>0.56666666666666665</v>
      </c>
      <c r="AB51" s="15">
        <f t="shared" si="4"/>
        <v>1.527525231651942E-2</v>
      </c>
      <c r="AC51" s="15">
        <f t="shared" si="5"/>
        <v>2.6956327617387212</v>
      </c>
    </row>
    <row r="52" spans="1:29" x14ac:dyDescent="0.25">
      <c r="A52" s="29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5">
        <v>0.74</v>
      </c>
      <c r="J52" s="15">
        <v>0.76</v>
      </c>
      <c r="K52" s="15">
        <v>0.74</v>
      </c>
      <c r="L52" s="15">
        <f t="shared" si="6"/>
        <v>0.7466666666666667</v>
      </c>
      <c r="M52" s="15">
        <f t="shared" si="7"/>
        <v>1.1547005383792525E-2</v>
      </c>
      <c r="N52" s="15">
        <f t="shared" si="8"/>
        <v>1.546473935329356</v>
      </c>
      <c r="O52" s="3"/>
      <c r="P52" s="29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0.74</v>
      </c>
      <c r="Y52" s="4">
        <v>0.75</v>
      </c>
      <c r="Z52" s="4">
        <v>0.72</v>
      </c>
      <c r="AA52" s="15">
        <f t="shared" si="3"/>
        <v>0.73666666666666669</v>
      </c>
      <c r="AB52" s="15">
        <f t="shared" si="4"/>
        <v>1.527525231651948E-2</v>
      </c>
      <c r="AC52" s="15">
        <f t="shared" si="5"/>
        <v>2.0735636628759475</v>
      </c>
    </row>
    <row r="53" spans="1:29" x14ac:dyDescent="0.25">
      <c r="A53" s="29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5">
        <v>0.89</v>
      </c>
      <c r="J53" s="15">
        <v>0.89</v>
      </c>
      <c r="K53" s="15">
        <v>0.87</v>
      </c>
      <c r="L53" s="15">
        <f t="shared" si="6"/>
        <v>0.8833333333333333</v>
      </c>
      <c r="M53" s="15">
        <f t="shared" si="7"/>
        <v>1.1547005383792525E-2</v>
      </c>
      <c r="N53" s="15">
        <f t="shared" si="8"/>
        <v>1.3072081566557576</v>
      </c>
      <c r="O53" s="3"/>
      <c r="P53" s="29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0.9</v>
      </c>
      <c r="Y53" s="4">
        <v>0.87</v>
      </c>
      <c r="Z53" s="4">
        <v>0.86</v>
      </c>
      <c r="AA53" s="15">
        <f t="shared" si="3"/>
        <v>0.87666666666666659</v>
      </c>
      <c r="AB53" s="15">
        <f t="shared" si="4"/>
        <v>2.0816659994661344E-2</v>
      </c>
      <c r="AC53" s="15">
        <f t="shared" si="5"/>
        <v>2.3745239537636516</v>
      </c>
    </row>
    <row r="54" spans="1:29" x14ac:dyDescent="0.25">
      <c r="A54" s="29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5">
        <v>0.74</v>
      </c>
      <c r="J54" s="15">
        <v>0.74</v>
      </c>
      <c r="K54" s="15">
        <v>0.75</v>
      </c>
      <c r="L54" s="15">
        <f t="shared" si="6"/>
        <v>0.74333333333333329</v>
      </c>
      <c r="M54" s="15">
        <f t="shared" si="7"/>
        <v>5.7735026918962623E-3</v>
      </c>
      <c r="N54" s="15">
        <f t="shared" si="8"/>
        <v>0.7767043980129501</v>
      </c>
      <c r="O54" s="3"/>
      <c r="P54" s="29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0.71</v>
      </c>
      <c r="Y54" s="4">
        <v>0.73</v>
      </c>
      <c r="Z54" s="4">
        <v>0.71</v>
      </c>
      <c r="AA54" s="15">
        <f t="shared" si="3"/>
        <v>0.71666666666666667</v>
      </c>
      <c r="AB54" s="15">
        <f t="shared" si="4"/>
        <v>1.1547005383792525E-2</v>
      </c>
      <c r="AC54" s="15">
        <f t="shared" si="5"/>
        <v>1.6112100535524452</v>
      </c>
    </row>
    <row r="55" spans="1:29" x14ac:dyDescent="0.25">
      <c r="A55" s="29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5" t="s">
        <v>12</v>
      </c>
      <c r="J55" s="15" t="s">
        <v>12</v>
      </c>
      <c r="K55" s="15" t="s">
        <v>12</v>
      </c>
      <c r="L55" s="15" t="e">
        <f t="shared" si="6"/>
        <v>#DIV/0!</v>
      </c>
      <c r="M55" s="15" t="e">
        <f t="shared" si="7"/>
        <v>#DIV/0!</v>
      </c>
      <c r="N55" s="15" t="e">
        <f t="shared" si="8"/>
        <v>#DIV/0!</v>
      </c>
      <c r="O55" s="3"/>
      <c r="P55" s="29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5" t="e">
        <f t="shared" si="3"/>
        <v>#DIV/0!</v>
      </c>
      <c r="AB55" s="15" t="e">
        <f t="shared" si="4"/>
        <v>#DIV/0!</v>
      </c>
      <c r="AC55" s="15" t="e">
        <f t="shared" si="5"/>
        <v>#DIV/0!</v>
      </c>
    </row>
    <row r="56" spans="1:29" x14ac:dyDescent="0.25">
      <c r="A56" s="29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5">
        <v>3.87</v>
      </c>
      <c r="J56" s="15">
        <v>3.87</v>
      </c>
      <c r="K56" s="15">
        <v>3.86</v>
      </c>
      <c r="L56" s="15">
        <f t="shared" si="6"/>
        <v>3.8666666666666667</v>
      </c>
      <c r="M56" s="15">
        <f t="shared" si="7"/>
        <v>5.7735026918963907E-3</v>
      </c>
      <c r="N56" s="15">
        <f t="shared" si="8"/>
        <v>0.1493147247904239</v>
      </c>
      <c r="O56" s="3"/>
      <c r="P56" s="29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x14ac:dyDescent="0.25">
      <c r="A57" s="29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5" t="s">
        <v>12</v>
      </c>
      <c r="J57" s="15" t="s">
        <v>12</v>
      </c>
      <c r="K57" s="15" t="s">
        <v>12</v>
      </c>
      <c r="L57" s="15" t="e">
        <f t="shared" si="6"/>
        <v>#DIV/0!</v>
      </c>
      <c r="M57" s="15" t="e">
        <f t="shared" si="7"/>
        <v>#DIV/0!</v>
      </c>
      <c r="N57" s="15" t="e">
        <f t="shared" si="8"/>
        <v>#DIV/0!</v>
      </c>
      <c r="O57" s="3"/>
      <c r="P57" s="29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5" t="e">
        <f t="shared" si="3"/>
        <v>#DIV/0!</v>
      </c>
      <c r="AB57" s="15" t="e">
        <f t="shared" si="4"/>
        <v>#DIV/0!</v>
      </c>
      <c r="AC57" s="15" t="e">
        <f t="shared" si="5"/>
        <v>#DIV/0!</v>
      </c>
    </row>
    <row r="58" spans="1:29" x14ac:dyDescent="0.25">
      <c r="A58" s="29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5" t="s">
        <v>12</v>
      </c>
      <c r="J58" s="15" t="s">
        <v>12</v>
      </c>
      <c r="K58" s="15" t="s">
        <v>12</v>
      </c>
      <c r="L58" s="15" t="e">
        <f t="shared" si="6"/>
        <v>#DIV/0!</v>
      </c>
      <c r="M58" s="15" t="e">
        <f t="shared" si="7"/>
        <v>#DIV/0!</v>
      </c>
      <c r="N58" s="15" t="e">
        <f t="shared" si="8"/>
        <v>#DIV/0!</v>
      </c>
      <c r="O58" s="3"/>
      <c r="P58" s="29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0.63</v>
      </c>
      <c r="Y58" s="4">
        <v>0.65</v>
      </c>
      <c r="Z58" s="4">
        <v>0.62</v>
      </c>
      <c r="AA58" s="15">
        <f t="shared" si="3"/>
        <v>0.6333333333333333</v>
      </c>
      <c r="AB58" s="15">
        <f t="shared" si="4"/>
        <v>1.527525231651948E-2</v>
      </c>
      <c r="AC58" s="15">
        <f t="shared" si="5"/>
        <v>2.4118819447136022</v>
      </c>
    </row>
    <row r="59" spans="1:29" x14ac:dyDescent="0.25">
      <c r="A59" s="29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5">
        <v>1.17</v>
      </c>
      <c r="J59" s="15">
        <v>1.1299999999999999</v>
      </c>
      <c r="K59" s="15" t="s">
        <v>12</v>
      </c>
      <c r="L59" s="15">
        <f t="shared" si="6"/>
        <v>1.1499999999999999</v>
      </c>
      <c r="M59" s="15">
        <f t="shared" si="7"/>
        <v>2.8284271247461926E-2</v>
      </c>
      <c r="N59" s="15">
        <f t="shared" si="8"/>
        <v>2.4595018476053849</v>
      </c>
      <c r="O59" s="3"/>
      <c r="P59" s="29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1.17</v>
      </c>
      <c r="Y59" s="4">
        <v>1.1599999999999999</v>
      </c>
      <c r="Z59" s="4">
        <v>1.1499999999999999</v>
      </c>
      <c r="AA59" s="15">
        <f t="shared" si="3"/>
        <v>1.1599999999999999</v>
      </c>
      <c r="AB59" s="15">
        <f t="shared" si="4"/>
        <v>1.0000000000000009E-2</v>
      </c>
      <c r="AC59" s="15">
        <f t="shared" si="5"/>
        <v>0.86206896551724221</v>
      </c>
    </row>
    <row r="60" spans="1:29" x14ac:dyDescent="0.25">
      <c r="A60" s="29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5">
        <v>0.81</v>
      </c>
      <c r="J60" s="15">
        <v>0.81</v>
      </c>
      <c r="K60" s="15">
        <v>0.78</v>
      </c>
      <c r="L60" s="15">
        <f t="shared" si="6"/>
        <v>0.80000000000000016</v>
      </c>
      <c r="M60" s="15">
        <f t="shared" si="7"/>
        <v>1.732050807568879E-2</v>
      </c>
      <c r="N60" s="15">
        <f t="shared" si="8"/>
        <v>2.1650635094610982</v>
      </c>
      <c r="O60" s="3"/>
      <c r="P60" s="29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0.82</v>
      </c>
      <c r="Y60" s="4">
        <v>0.81</v>
      </c>
      <c r="Z60" s="4">
        <v>0.8</v>
      </c>
      <c r="AA60" s="15">
        <f t="shared" si="3"/>
        <v>0.80999999999999994</v>
      </c>
      <c r="AB60" s="15">
        <f t="shared" si="4"/>
        <v>9.9999999999999534E-3</v>
      </c>
      <c r="AC60" s="15">
        <f t="shared" si="5"/>
        <v>1.2345679012345623</v>
      </c>
    </row>
    <row r="61" spans="1:29" x14ac:dyDescent="0.25">
      <c r="A61" s="29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5">
        <v>0.62</v>
      </c>
      <c r="J61" s="15">
        <v>0.62</v>
      </c>
      <c r="K61" s="15">
        <v>0.61</v>
      </c>
      <c r="L61" s="15">
        <f t="shared" si="6"/>
        <v>0.6166666666666667</v>
      </c>
      <c r="M61" s="15">
        <f t="shared" si="7"/>
        <v>5.7735026918962623E-3</v>
      </c>
      <c r="N61" s="15">
        <f t="shared" si="8"/>
        <v>0.93624367976696143</v>
      </c>
      <c r="O61" s="3"/>
      <c r="P61" s="29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0.59</v>
      </c>
      <c r="Y61" s="4">
        <v>0.57999999999999996</v>
      </c>
      <c r="Z61" s="4">
        <v>0.56999999999999995</v>
      </c>
      <c r="AA61" s="15">
        <f t="shared" si="3"/>
        <v>0.57999999999999996</v>
      </c>
      <c r="AB61" s="15">
        <f t="shared" si="4"/>
        <v>1.0000000000000009E-2</v>
      </c>
      <c r="AC61" s="15">
        <f t="shared" si="5"/>
        <v>1.7241379310344844</v>
      </c>
    </row>
    <row r="62" spans="1:29" x14ac:dyDescent="0.25">
      <c r="A62" s="29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5">
        <v>0.66</v>
      </c>
      <c r="J62" s="15">
        <v>0.65</v>
      </c>
      <c r="K62" s="15">
        <v>0.64</v>
      </c>
      <c r="L62" s="15">
        <f t="shared" si="6"/>
        <v>0.65</v>
      </c>
      <c r="M62" s="15">
        <f t="shared" si="7"/>
        <v>1.0000000000000009E-2</v>
      </c>
      <c r="N62" s="15">
        <f t="shared" si="8"/>
        <v>1.5384615384615397</v>
      </c>
      <c r="O62" s="3"/>
      <c r="P62" s="29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0.64</v>
      </c>
      <c r="Y62" s="4">
        <v>0.62</v>
      </c>
      <c r="Z62" s="4">
        <v>0.62</v>
      </c>
      <c r="AA62" s="15">
        <f t="shared" si="3"/>
        <v>0.62666666666666659</v>
      </c>
      <c r="AB62" s="15">
        <f t="shared" si="4"/>
        <v>1.1547005383792525E-2</v>
      </c>
      <c r="AC62" s="15">
        <f t="shared" si="5"/>
        <v>1.8426072420945521</v>
      </c>
    </row>
    <row r="63" spans="1:29" x14ac:dyDescent="0.25">
      <c r="A63" s="29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5">
        <v>1.23</v>
      </c>
      <c r="J63" s="15">
        <v>1.25</v>
      </c>
      <c r="K63" s="15">
        <v>1.21</v>
      </c>
      <c r="L63" s="15">
        <f t="shared" si="6"/>
        <v>1.23</v>
      </c>
      <c r="M63" s="15">
        <f t="shared" si="7"/>
        <v>2.0000000000000018E-2</v>
      </c>
      <c r="N63" s="15">
        <f t="shared" si="8"/>
        <v>1.6260162601626031</v>
      </c>
      <c r="O63" s="3"/>
      <c r="P63" s="29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1.21</v>
      </c>
      <c r="Y63" s="4">
        <v>1.2</v>
      </c>
      <c r="Z63" s="4">
        <v>1.2</v>
      </c>
      <c r="AA63" s="15">
        <f t="shared" si="3"/>
        <v>1.2033333333333334</v>
      </c>
      <c r="AB63" s="15">
        <f t="shared" si="4"/>
        <v>5.7735026918962632E-3</v>
      </c>
      <c r="AC63" s="15">
        <f t="shared" si="5"/>
        <v>0.47979246747060361</v>
      </c>
    </row>
    <row r="64" spans="1:29" x14ac:dyDescent="0.25">
      <c r="A64" s="29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5">
        <v>0.74</v>
      </c>
      <c r="J64" s="15">
        <v>0.76</v>
      </c>
      <c r="K64" s="15">
        <v>0.74</v>
      </c>
      <c r="L64" s="15">
        <f t="shared" si="6"/>
        <v>0.7466666666666667</v>
      </c>
      <c r="M64" s="15">
        <f t="shared" si="7"/>
        <v>1.1547005383792525E-2</v>
      </c>
      <c r="N64" s="15">
        <f t="shared" si="8"/>
        <v>1.546473935329356</v>
      </c>
      <c r="O64" s="3"/>
      <c r="P64" s="29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0.74</v>
      </c>
      <c r="Y64" s="4">
        <v>0.75</v>
      </c>
      <c r="Z64" s="4">
        <v>0.72</v>
      </c>
      <c r="AA64" s="15">
        <f t="shared" si="3"/>
        <v>0.73666666666666669</v>
      </c>
      <c r="AB64" s="15">
        <f t="shared" si="4"/>
        <v>1.527525231651948E-2</v>
      </c>
      <c r="AC64" s="15">
        <f t="shared" si="5"/>
        <v>2.0735636628759475</v>
      </c>
    </row>
    <row r="65" spans="1:29" x14ac:dyDescent="0.25">
      <c r="A65" s="29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5">
        <v>0.92</v>
      </c>
      <c r="J65" s="15">
        <v>0.93</v>
      </c>
      <c r="K65" s="15">
        <v>0.91</v>
      </c>
      <c r="L65" s="15">
        <f t="shared" si="6"/>
        <v>0.92</v>
      </c>
      <c r="M65" s="15">
        <f t="shared" si="7"/>
        <v>1.0000000000000009E-2</v>
      </c>
      <c r="N65" s="15">
        <f t="shared" si="8"/>
        <v>1.0869565217391313</v>
      </c>
      <c r="O65" s="3"/>
      <c r="P65" s="29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0.94</v>
      </c>
      <c r="Y65" s="4">
        <v>0.93</v>
      </c>
      <c r="Z65" s="4">
        <v>0.9</v>
      </c>
      <c r="AA65" s="15">
        <f t="shared" si="3"/>
        <v>0.92333333333333334</v>
      </c>
      <c r="AB65" s="15">
        <f t="shared" si="4"/>
        <v>2.0816659994661302E-2</v>
      </c>
      <c r="AC65" s="15">
        <f t="shared" si="5"/>
        <v>2.2545119127792024</v>
      </c>
    </row>
    <row r="66" spans="1:29" x14ac:dyDescent="0.25">
      <c r="A66" s="29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5" t="s">
        <v>12</v>
      </c>
      <c r="J66" s="15" t="s">
        <v>12</v>
      </c>
      <c r="K66" s="15" t="s">
        <v>12</v>
      </c>
      <c r="L66" s="15" t="e">
        <f t="shared" si="6"/>
        <v>#DIV/0!</v>
      </c>
      <c r="M66" s="15" t="e">
        <f t="shared" si="7"/>
        <v>#DIV/0!</v>
      </c>
      <c r="N66" s="15" t="e">
        <f t="shared" si="8"/>
        <v>#DIV/0!</v>
      </c>
      <c r="O66" s="3"/>
      <c r="P66" s="29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x14ac:dyDescent="0.25">
      <c r="A67" s="29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5" t="s">
        <v>12</v>
      </c>
      <c r="J67" s="15" t="s">
        <v>12</v>
      </c>
      <c r="K67" s="15" t="s">
        <v>12</v>
      </c>
      <c r="L67" s="15" t="e">
        <f t="shared" si="6"/>
        <v>#DIV/0!</v>
      </c>
      <c r="M67" s="15" t="e">
        <f t="shared" si="7"/>
        <v>#DIV/0!</v>
      </c>
      <c r="N67" s="15" t="e">
        <f t="shared" si="8"/>
        <v>#DIV/0!</v>
      </c>
      <c r="O67" s="3"/>
      <c r="P67" s="29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x14ac:dyDescent="0.25">
      <c r="A68" s="29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5">
        <v>0.69</v>
      </c>
      <c r="J68" s="15">
        <v>0.7</v>
      </c>
      <c r="K68" s="15">
        <v>0.69</v>
      </c>
      <c r="L68" s="15">
        <f t="shared" si="6"/>
        <v>0.69333333333333336</v>
      </c>
      <c r="M68" s="15">
        <f t="shared" si="7"/>
        <v>5.7735026918962632E-3</v>
      </c>
      <c r="N68" s="15">
        <f t="shared" si="8"/>
        <v>0.83271673440811489</v>
      </c>
      <c r="O68" s="3"/>
      <c r="P68" s="29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0.71</v>
      </c>
      <c r="Y68" s="4">
        <v>0.71</v>
      </c>
      <c r="Z68" s="4">
        <v>0.68</v>
      </c>
      <c r="AA68" s="15">
        <f t="shared" ref="AA68:AA118" si="9">AVERAGE(X68:Z68)</f>
        <v>0.70000000000000007</v>
      </c>
      <c r="AB68" s="15">
        <f t="shared" ref="AB68:AB118" si="10">STDEV(X68:Z68)</f>
        <v>1.7320508075688724E-2</v>
      </c>
      <c r="AC68" s="15">
        <f t="shared" ref="AC68:AC118" si="11">AB68/AA68*100</f>
        <v>2.4743582965269604</v>
      </c>
    </row>
    <row r="69" spans="1:29" x14ac:dyDescent="0.25">
      <c r="A69" s="29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5" t="s">
        <v>12</v>
      </c>
      <c r="J69" s="15" t="s">
        <v>12</v>
      </c>
      <c r="K69" s="15" t="s">
        <v>12</v>
      </c>
      <c r="L69" s="15" t="e">
        <f t="shared" si="6"/>
        <v>#DIV/0!</v>
      </c>
      <c r="M69" s="15" t="e">
        <f t="shared" si="7"/>
        <v>#DIV/0!</v>
      </c>
      <c r="N69" s="15" t="e">
        <f t="shared" si="8"/>
        <v>#DIV/0!</v>
      </c>
      <c r="O69" s="3"/>
      <c r="P69" s="29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5" t="e">
        <f t="shared" si="9"/>
        <v>#DIV/0!</v>
      </c>
      <c r="AB69" s="15" t="e">
        <f t="shared" si="10"/>
        <v>#DIV/0!</v>
      </c>
      <c r="AC69" s="15" t="e">
        <f t="shared" si="11"/>
        <v>#DIV/0!</v>
      </c>
    </row>
    <row r="70" spans="1:29" x14ac:dyDescent="0.25">
      <c r="A70" s="29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5">
        <v>0.56999999999999995</v>
      </c>
      <c r="J70" s="15">
        <v>0.59</v>
      </c>
      <c r="K70" s="15">
        <v>0.56999999999999995</v>
      </c>
      <c r="L70" s="15">
        <f t="shared" si="6"/>
        <v>0.57666666666666666</v>
      </c>
      <c r="M70" s="15">
        <f t="shared" si="7"/>
        <v>1.1547005383792525E-2</v>
      </c>
      <c r="N70" s="15">
        <f t="shared" si="8"/>
        <v>2.0023708758021721</v>
      </c>
      <c r="O70" s="3"/>
      <c r="P70" s="29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>
        <v>0.54</v>
      </c>
      <c r="Y70" s="4">
        <v>0.55000000000000004</v>
      </c>
      <c r="Z70" s="4">
        <v>0.54</v>
      </c>
      <c r="AA70" s="15">
        <f t="shared" si="9"/>
        <v>0.54333333333333333</v>
      </c>
      <c r="AB70" s="15">
        <f t="shared" si="10"/>
        <v>5.7735026918962623E-3</v>
      </c>
      <c r="AC70" s="15">
        <f t="shared" si="11"/>
        <v>1.0626078574042199</v>
      </c>
    </row>
    <row r="71" spans="1:29" x14ac:dyDescent="0.25">
      <c r="A71" s="29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5" t="s">
        <v>12</v>
      </c>
      <c r="J71" s="15" t="s">
        <v>12</v>
      </c>
      <c r="K71" s="15" t="s">
        <v>12</v>
      </c>
      <c r="L71" s="15" t="e">
        <f t="shared" si="6"/>
        <v>#DIV/0!</v>
      </c>
      <c r="M71" s="15" t="e">
        <f t="shared" si="7"/>
        <v>#DIV/0!</v>
      </c>
      <c r="N71" s="15" t="e">
        <f t="shared" si="8"/>
        <v>#DIV/0!</v>
      </c>
      <c r="O71" s="3"/>
      <c r="P71" s="29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>
        <v>0.59</v>
      </c>
      <c r="Y71" s="4">
        <v>0.64</v>
      </c>
      <c r="Z71" s="4">
        <v>0.54</v>
      </c>
      <c r="AA71" s="15">
        <f t="shared" si="9"/>
        <v>0.59</v>
      </c>
      <c r="AB71" s="15">
        <f t="shared" si="10"/>
        <v>4.9999999999999989E-2</v>
      </c>
      <c r="AC71" s="15">
        <f t="shared" si="11"/>
        <v>8.4745762711864394</v>
      </c>
    </row>
    <row r="72" spans="1:29" x14ac:dyDescent="0.25">
      <c r="A72" s="29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5" t="s">
        <v>12</v>
      </c>
      <c r="J72" s="15" t="s">
        <v>12</v>
      </c>
      <c r="K72" s="15" t="s">
        <v>12</v>
      </c>
      <c r="L72" s="15" t="e">
        <f t="shared" si="6"/>
        <v>#DIV/0!</v>
      </c>
      <c r="M72" s="15" t="e">
        <f t="shared" si="7"/>
        <v>#DIV/0!</v>
      </c>
      <c r="N72" s="15" t="e">
        <f t="shared" si="8"/>
        <v>#DIV/0!</v>
      </c>
      <c r="O72" s="3"/>
      <c r="P72" s="29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5" t="e">
        <f t="shared" si="9"/>
        <v>#DIV/0!</v>
      </c>
      <c r="AB72" s="15" t="e">
        <f t="shared" si="10"/>
        <v>#DIV/0!</v>
      </c>
      <c r="AC72" s="15" t="e">
        <f t="shared" si="11"/>
        <v>#DIV/0!</v>
      </c>
    </row>
    <row r="73" spans="1:29" x14ac:dyDescent="0.25">
      <c r="A73" s="29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5">
        <v>0.66</v>
      </c>
      <c r="J73" s="15">
        <v>0.64</v>
      </c>
      <c r="K73" s="15">
        <v>0.65</v>
      </c>
      <c r="L73" s="15">
        <f t="shared" si="6"/>
        <v>0.65</v>
      </c>
      <c r="M73" s="15">
        <f t="shared" si="7"/>
        <v>1.0000000000000009E-2</v>
      </c>
      <c r="N73" s="15">
        <f t="shared" si="8"/>
        <v>1.5384615384615397</v>
      </c>
      <c r="O73" s="3"/>
      <c r="P73" s="29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0.64</v>
      </c>
      <c r="Y73" s="4">
        <v>0.62</v>
      </c>
      <c r="Z73" s="4">
        <v>0.64</v>
      </c>
      <c r="AA73" s="15">
        <f t="shared" si="9"/>
        <v>0.6333333333333333</v>
      </c>
      <c r="AB73" s="15">
        <f t="shared" si="10"/>
        <v>1.1547005383792525E-2</v>
      </c>
      <c r="AC73" s="15">
        <f t="shared" si="11"/>
        <v>1.8232113763882933</v>
      </c>
    </row>
    <row r="74" spans="1:29" x14ac:dyDescent="0.25">
      <c r="A74" s="29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9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x14ac:dyDescent="0.25">
      <c r="A75" s="29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5" t="s">
        <v>12</v>
      </c>
      <c r="J75" s="15" t="s">
        <v>12</v>
      </c>
      <c r="K75" s="15" t="s">
        <v>12</v>
      </c>
      <c r="L75" s="15" t="e">
        <f t="shared" si="6"/>
        <v>#DIV/0!</v>
      </c>
      <c r="M75" s="15" t="e">
        <f t="shared" si="7"/>
        <v>#DIV/0!</v>
      </c>
      <c r="N75" s="15" t="e">
        <f t="shared" si="8"/>
        <v>#DIV/0!</v>
      </c>
      <c r="O75" s="3"/>
      <c r="P75" s="29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x14ac:dyDescent="0.25">
      <c r="A76" s="29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5">
        <v>0.59</v>
      </c>
      <c r="J76" s="15">
        <v>0.67</v>
      </c>
      <c r="K76" s="15">
        <v>0.59</v>
      </c>
      <c r="L76" s="15">
        <f t="shared" si="6"/>
        <v>0.6166666666666667</v>
      </c>
      <c r="M76" s="15">
        <f t="shared" si="7"/>
        <v>4.6188021535170105E-2</v>
      </c>
      <c r="N76" s="15">
        <f t="shared" si="8"/>
        <v>7.4899494381356932</v>
      </c>
      <c r="O76" s="3"/>
      <c r="P76" s="29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>
        <v>0.62</v>
      </c>
      <c r="Y76" s="4">
        <v>0.57999999999999996</v>
      </c>
      <c r="Z76" s="4">
        <v>0.57999999999999996</v>
      </c>
      <c r="AA76" s="15">
        <f t="shared" si="9"/>
        <v>0.59333333333333327</v>
      </c>
      <c r="AB76" s="15">
        <f t="shared" si="10"/>
        <v>2.3094010767585053E-2</v>
      </c>
      <c r="AC76" s="15">
        <f t="shared" si="11"/>
        <v>3.8922490057727619</v>
      </c>
    </row>
    <row r="77" spans="1:29" x14ac:dyDescent="0.25">
      <c r="A77" s="29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5">
        <v>0.62</v>
      </c>
      <c r="J77" s="15">
        <v>0.63</v>
      </c>
      <c r="K77" s="15">
        <v>0.61</v>
      </c>
      <c r="L77" s="15">
        <f t="shared" si="6"/>
        <v>0.62</v>
      </c>
      <c r="M77" s="15">
        <f t="shared" si="7"/>
        <v>1.0000000000000009E-2</v>
      </c>
      <c r="N77" s="15">
        <f t="shared" si="8"/>
        <v>1.6129032258064528</v>
      </c>
      <c r="O77" s="3"/>
      <c r="P77" s="29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0.7</v>
      </c>
      <c r="Y77" s="4">
        <v>0.64</v>
      </c>
      <c r="Z77" s="4">
        <v>0.57999999999999996</v>
      </c>
      <c r="AA77" s="15">
        <f t="shared" si="9"/>
        <v>0.64</v>
      </c>
      <c r="AB77" s="15">
        <f t="shared" si="10"/>
        <v>0.06</v>
      </c>
      <c r="AC77" s="15">
        <f t="shared" si="11"/>
        <v>9.375</v>
      </c>
    </row>
    <row r="78" spans="1:29" x14ac:dyDescent="0.25">
      <c r="A78" s="29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5">
        <v>0.92</v>
      </c>
      <c r="J78" s="15">
        <v>0.89</v>
      </c>
      <c r="K78" s="15">
        <v>0.89</v>
      </c>
      <c r="L78" s="15">
        <f t="shared" si="6"/>
        <v>0.9</v>
      </c>
      <c r="M78" s="15">
        <f t="shared" si="7"/>
        <v>1.7320508075688787E-2</v>
      </c>
      <c r="N78" s="15">
        <f t="shared" si="8"/>
        <v>1.9245008972987543</v>
      </c>
      <c r="O78" s="3"/>
      <c r="P78" s="29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0.9</v>
      </c>
      <c r="Y78" s="4">
        <v>0.9</v>
      </c>
      <c r="Z78" s="4">
        <v>0.88</v>
      </c>
      <c r="AA78" s="15">
        <f t="shared" si="9"/>
        <v>0.89333333333333342</v>
      </c>
      <c r="AB78" s="15">
        <f t="shared" si="10"/>
        <v>1.1547005383792525E-2</v>
      </c>
      <c r="AC78" s="15">
        <f t="shared" si="11"/>
        <v>1.2925752295290138</v>
      </c>
    </row>
    <row r="79" spans="1:29" x14ac:dyDescent="0.25">
      <c r="A79" s="29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5" t="s">
        <v>12</v>
      </c>
      <c r="J79" s="15" t="s">
        <v>12</v>
      </c>
      <c r="K79" s="15" t="s">
        <v>12</v>
      </c>
      <c r="L79" s="15" t="e">
        <f t="shared" si="6"/>
        <v>#DIV/0!</v>
      </c>
      <c r="M79" s="15" t="e">
        <f t="shared" si="7"/>
        <v>#DIV/0!</v>
      </c>
      <c r="N79" s="15" t="e">
        <f t="shared" si="8"/>
        <v>#DIV/0!</v>
      </c>
      <c r="O79" s="3"/>
      <c r="P79" s="29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0.67</v>
      </c>
      <c r="Y79" s="4">
        <v>0.68</v>
      </c>
      <c r="Z79" s="4">
        <v>0.66</v>
      </c>
      <c r="AA79" s="15">
        <f t="shared" si="9"/>
        <v>0.67</v>
      </c>
      <c r="AB79" s="15">
        <f t="shared" si="10"/>
        <v>1.0000000000000009E-2</v>
      </c>
      <c r="AC79" s="15">
        <f t="shared" si="11"/>
        <v>1.492537313432837</v>
      </c>
    </row>
    <row r="80" spans="1:29" x14ac:dyDescent="0.25">
      <c r="A80" s="29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5" t="s">
        <v>12</v>
      </c>
      <c r="J80" s="15" t="s">
        <v>12</v>
      </c>
      <c r="K80" s="15" t="s">
        <v>12</v>
      </c>
      <c r="L80" s="15" t="e">
        <f t="shared" si="6"/>
        <v>#DIV/0!</v>
      </c>
      <c r="M80" s="15" t="e">
        <f t="shared" si="7"/>
        <v>#DIV/0!</v>
      </c>
      <c r="N80" s="15" t="e">
        <f t="shared" si="8"/>
        <v>#DIV/0!</v>
      </c>
      <c r="O80" s="3"/>
      <c r="P80" s="29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0.74</v>
      </c>
      <c r="Y80" s="4">
        <v>0.72</v>
      </c>
      <c r="Z80" s="4">
        <v>0.71</v>
      </c>
      <c r="AA80" s="15">
        <f t="shared" si="9"/>
        <v>0.72333333333333327</v>
      </c>
      <c r="AB80" s="15">
        <f t="shared" si="10"/>
        <v>1.527525231651948E-2</v>
      </c>
      <c r="AC80" s="15">
        <f t="shared" si="11"/>
        <v>2.1117860345418635</v>
      </c>
    </row>
    <row r="81" spans="1:29" x14ac:dyDescent="0.25">
      <c r="A81" s="29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9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x14ac:dyDescent="0.25">
      <c r="A82" s="29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12">
        <v>0.57999999999999996</v>
      </c>
      <c r="J82" s="12">
        <v>0.57999999999999996</v>
      </c>
      <c r="K82" s="12">
        <v>0.56999999999999995</v>
      </c>
      <c r="L82" s="15">
        <f t="shared" si="6"/>
        <v>0.57666666666666666</v>
      </c>
      <c r="M82" s="15">
        <f t="shared" si="7"/>
        <v>5.7735026918962623E-3</v>
      </c>
      <c r="N82" s="15">
        <f t="shared" si="8"/>
        <v>1.0011854379010861</v>
      </c>
      <c r="O82" s="3"/>
      <c r="P82" s="29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0.56000000000000005</v>
      </c>
      <c r="Y82" s="4">
        <v>0.56000000000000005</v>
      </c>
      <c r="Z82" s="4">
        <v>0.53</v>
      </c>
      <c r="AA82" s="15">
        <f t="shared" si="9"/>
        <v>0.55000000000000004</v>
      </c>
      <c r="AB82" s="15">
        <f t="shared" si="10"/>
        <v>1.732050807568879E-2</v>
      </c>
      <c r="AC82" s="15">
        <f t="shared" si="11"/>
        <v>3.1491832864888707</v>
      </c>
    </row>
    <row r="83" spans="1:29" x14ac:dyDescent="0.25">
      <c r="A83" s="29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5">
        <v>0.62</v>
      </c>
      <c r="J83" s="15">
        <v>0.62</v>
      </c>
      <c r="K83" s="15">
        <v>0.61</v>
      </c>
      <c r="L83" s="15">
        <f t="shared" si="6"/>
        <v>0.6166666666666667</v>
      </c>
      <c r="M83" s="15">
        <f t="shared" si="7"/>
        <v>5.7735026918962623E-3</v>
      </c>
      <c r="N83" s="15">
        <f t="shared" si="8"/>
        <v>0.93624367976696143</v>
      </c>
      <c r="O83" s="3"/>
      <c r="P83" s="29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0.59</v>
      </c>
      <c r="Y83" s="4">
        <v>0.57999999999999996</v>
      </c>
      <c r="Z83" s="4">
        <v>0.56999999999999995</v>
      </c>
      <c r="AA83" s="15">
        <f t="shared" si="9"/>
        <v>0.57999999999999996</v>
      </c>
      <c r="AB83" s="15">
        <f t="shared" si="10"/>
        <v>1.0000000000000009E-2</v>
      </c>
      <c r="AC83" s="15">
        <f t="shared" si="11"/>
        <v>1.7241379310344844</v>
      </c>
    </row>
    <row r="84" spans="1:29" x14ac:dyDescent="0.25">
      <c r="A84" s="29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5">
        <v>0.63</v>
      </c>
      <c r="J84" s="15">
        <v>0.63</v>
      </c>
      <c r="K84" s="15">
        <v>0.6</v>
      </c>
      <c r="L84" s="15">
        <f t="shared" si="6"/>
        <v>0.62</v>
      </c>
      <c r="M84" s="15">
        <f t="shared" si="7"/>
        <v>1.732050807568879E-2</v>
      </c>
      <c r="N84" s="15">
        <f t="shared" si="8"/>
        <v>2.7936303347885145</v>
      </c>
      <c r="O84" s="3"/>
      <c r="P84" s="29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0.67</v>
      </c>
      <c r="Y84" s="4">
        <v>0.67</v>
      </c>
      <c r="Z84" s="4">
        <v>0.65</v>
      </c>
      <c r="AA84" s="15">
        <f t="shared" si="9"/>
        <v>0.66333333333333344</v>
      </c>
      <c r="AB84" s="15">
        <f t="shared" si="10"/>
        <v>1.1547005383792525E-2</v>
      </c>
      <c r="AC84" s="15">
        <f t="shared" si="11"/>
        <v>1.7407545804712345</v>
      </c>
    </row>
    <row r="85" spans="1:29" x14ac:dyDescent="0.25">
      <c r="A85" s="29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5">
        <v>0.61</v>
      </c>
      <c r="J85" s="15">
        <v>0.64</v>
      </c>
      <c r="K85" s="15" t="s">
        <v>12</v>
      </c>
      <c r="L85" s="15">
        <f t="shared" si="6"/>
        <v>0.625</v>
      </c>
      <c r="M85" s="15">
        <f t="shared" si="7"/>
        <v>2.1213203435596444E-2</v>
      </c>
      <c r="N85" s="15">
        <f t="shared" si="8"/>
        <v>3.3941125496954312</v>
      </c>
      <c r="O85" s="3"/>
      <c r="P85" s="29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0.66</v>
      </c>
      <c r="Y85" s="4">
        <v>0.62</v>
      </c>
      <c r="Z85" s="4">
        <v>0.62</v>
      </c>
      <c r="AA85" s="15">
        <f t="shared" si="9"/>
        <v>0.6333333333333333</v>
      </c>
      <c r="AB85" s="15">
        <f t="shared" si="10"/>
        <v>2.3094010767585053E-2</v>
      </c>
      <c r="AC85" s="15">
        <f t="shared" si="11"/>
        <v>3.6464227527765876</v>
      </c>
    </row>
    <row r="86" spans="1:29" x14ac:dyDescent="0.25">
      <c r="A86" s="29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12">
        <v>0.62</v>
      </c>
      <c r="J86" s="12">
        <v>0.63</v>
      </c>
      <c r="K86" s="12">
        <v>0.61</v>
      </c>
      <c r="L86" s="15">
        <f t="shared" si="6"/>
        <v>0.62</v>
      </c>
      <c r="M86" s="15">
        <f t="shared" si="7"/>
        <v>1.0000000000000009E-2</v>
      </c>
      <c r="N86" s="15">
        <f t="shared" si="8"/>
        <v>1.6129032258064528</v>
      </c>
      <c r="O86" s="3"/>
      <c r="P86" s="29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0.63</v>
      </c>
      <c r="Y86" s="4">
        <v>0.61</v>
      </c>
      <c r="Z86" s="4">
        <v>0.6</v>
      </c>
      <c r="AA86" s="15">
        <f t="shared" si="9"/>
        <v>0.61333333333333329</v>
      </c>
      <c r="AB86" s="15">
        <f t="shared" si="10"/>
        <v>1.527525231651948E-2</v>
      </c>
      <c r="AC86" s="15">
        <f t="shared" si="11"/>
        <v>2.4905302689977415</v>
      </c>
    </row>
    <row r="87" spans="1:29" x14ac:dyDescent="0.25">
      <c r="A87" s="29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5">
        <v>0.61</v>
      </c>
      <c r="J87" s="15">
        <v>0.56000000000000005</v>
      </c>
      <c r="K87" s="15">
        <v>0.56000000000000005</v>
      </c>
      <c r="L87" s="15">
        <f t="shared" ref="L87:L138" si="12">AVERAGE(I87:K87)</f>
        <v>0.57666666666666666</v>
      </c>
      <c r="M87" s="15">
        <f t="shared" ref="M87:M138" si="13">STDEV(I87:K87)</f>
        <v>2.8867513459481253E-2</v>
      </c>
      <c r="N87" s="15">
        <f t="shared" ref="N87:N138" si="14">M87/L87*100</f>
        <v>5.0059271895054192</v>
      </c>
      <c r="O87" s="3"/>
      <c r="P87" s="29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0.56000000000000005</v>
      </c>
      <c r="Y87" s="4">
        <v>0.56999999999999995</v>
      </c>
      <c r="Z87" s="4">
        <v>0.54</v>
      </c>
      <c r="AA87" s="15">
        <f t="shared" si="9"/>
        <v>0.55666666666666664</v>
      </c>
      <c r="AB87" s="15">
        <f t="shared" si="10"/>
        <v>1.5275252316519432E-2</v>
      </c>
      <c r="AC87" s="15">
        <f t="shared" si="11"/>
        <v>2.7440573023687604</v>
      </c>
    </row>
    <row r="88" spans="1:29" x14ac:dyDescent="0.25">
      <c r="A88" s="29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5">
        <v>0.88</v>
      </c>
      <c r="J88" s="15" t="s">
        <v>12</v>
      </c>
      <c r="K88" s="15">
        <v>1</v>
      </c>
      <c r="L88" s="15">
        <f t="shared" si="12"/>
        <v>0.94</v>
      </c>
      <c r="M88" s="15">
        <f t="shared" si="13"/>
        <v>8.4852813742385708E-2</v>
      </c>
      <c r="N88" s="15">
        <f t="shared" si="14"/>
        <v>9.0268950789772049</v>
      </c>
      <c r="O88" s="3"/>
      <c r="P88" s="29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0.93</v>
      </c>
      <c r="Y88" s="4">
        <v>0.95</v>
      </c>
      <c r="Z88" s="4">
        <v>0.89</v>
      </c>
      <c r="AA88" s="15">
        <f t="shared" si="9"/>
        <v>0.92333333333333334</v>
      </c>
      <c r="AB88" s="15">
        <f t="shared" si="10"/>
        <v>3.0550504633038912E-2</v>
      </c>
      <c r="AC88" s="15">
        <f t="shared" si="11"/>
        <v>3.3087189133255137</v>
      </c>
    </row>
    <row r="89" spans="1:29" x14ac:dyDescent="0.25">
      <c r="A89" s="29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5" t="s">
        <v>12</v>
      </c>
      <c r="J89" s="15" t="s">
        <v>12</v>
      </c>
      <c r="K89" s="15" t="s">
        <v>12</v>
      </c>
      <c r="L89" s="15" t="e">
        <f t="shared" si="12"/>
        <v>#DIV/0!</v>
      </c>
      <c r="M89" s="15" t="e">
        <f t="shared" si="13"/>
        <v>#DIV/0!</v>
      </c>
      <c r="N89" s="15" t="e">
        <f t="shared" si="14"/>
        <v>#DIV/0!</v>
      </c>
      <c r="O89" s="3"/>
      <c r="P89" s="29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x14ac:dyDescent="0.25">
      <c r="A90" s="29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5">
        <v>0.69</v>
      </c>
      <c r="J90" s="15">
        <v>0.71</v>
      </c>
      <c r="K90" s="15" t="s">
        <v>12</v>
      </c>
      <c r="L90" s="15">
        <f t="shared" si="12"/>
        <v>0.7</v>
      </c>
      <c r="M90" s="15">
        <f t="shared" si="13"/>
        <v>1.4142135623730963E-2</v>
      </c>
      <c r="N90" s="15">
        <f t="shared" si="14"/>
        <v>2.0203050891044234</v>
      </c>
      <c r="O90" s="3"/>
      <c r="P90" s="29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0.7</v>
      </c>
      <c r="Y90" s="4">
        <v>0.69</v>
      </c>
      <c r="Z90" s="4">
        <v>0.69</v>
      </c>
      <c r="AA90" s="15">
        <f t="shared" si="9"/>
        <v>0.69333333333333336</v>
      </c>
      <c r="AB90" s="15">
        <f t="shared" si="10"/>
        <v>5.7735026918962632E-3</v>
      </c>
      <c r="AC90" s="15">
        <f t="shared" si="11"/>
        <v>0.83271673440811489</v>
      </c>
    </row>
    <row r="91" spans="1:29" x14ac:dyDescent="0.25">
      <c r="A91" s="29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5" t="s">
        <v>12</v>
      </c>
      <c r="J91" s="15" t="s">
        <v>12</v>
      </c>
      <c r="K91" s="15" t="s">
        <v>12</v>
      </c>
      <c r="L91" s="15" t="e">
        <f t="shared" si="12"/>
        <v>#DIV/0!</v>
      </c>
      <c r="M91" s="15" t="e">
        <f t="shared" si="13"/>
        <v>#DIV/0!</v>
      </c>
      <c r="N91" s="15" t="e">
        <f t="shared" si="14"/>
        <v>#DIV/0!</v>
      </c>
      <c r="O91" s="3"/>
      <c r="P91" s="29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0.62</v>
      </c>
      <c r="Y91" s="4">
        <v>0.62</v>
      </c>
      <c r="Z91" s="4">
        <v>0.6</v>
      </c>
      <c r="AA91" s="15">
        <f t="shared" si="9"/>
        <v>0.61333333333333329</v>
      </c>
      <c r="AB91" s="15">
        <f t="shared" si="10"/>
        <v>1.1547005383792525E-2</v>
      </c>
      <c r="AC91" s="15">
        <f t="shared" si="11"/>
        <v>1.8826639212705203</v>
      </c>
    </row>
    <row r="92" spans="1:29" x14ac:dyDescent="0.25">
      <c r="A92" s="29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5">
        <v>0.62</v>
      </c>
      <c r="J92" s="15">
        <v>0.62</v>
      </c>
      <c r="K92" s="15">
        <v>0.61</v>
      </c>
      <c r="L92" s="15">
        <f t="shared" si="12"/>
        <v>0.6166666666666667</v>
      </c>
      <c r="M92" s="15">
        <f t="shared" si="13"/>
        <v>5.7735026918962623E-3</v>
      </c>
      <c r="N92" s="15">
        <f t="shared" si="14"/>
        <v>0.93624367976696143</v>
      </c>
      <c r="O92" s="3"/>
      <c r="P92" s="29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0.62</v>
      </c>
      <c r="Y92" s="4">
        <v>0.62</v>
      </c>
      <c r="Z92" s="4">
        <v>0.57999999999999996</v>
      </c>
      <c r="AA92" s="15">
        <f t="shared" si="9"/>
        <v>0.60666666666666658</v>
      </c>
      <c r="AB92" s="15">
        <f t="shared" si="10"/>
        <v>2.3094010767585049E-2</v>
      </c>
      <c r="AC92" s="15">
        <f t="shared" si="11"/>
        <v>3.8067050715799535</v>
      </c>
    </row>
    <row r="93" spans="1:29" x14ac:dyDescent="0.25">
      <c r="A93" s="29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5">
        <v>0.57999999999999996</v>
      </c>
      <c r="J93" s="15">
        <v>0.64</v>
      </c>
      <c r="K93" s="15" t="s">
        <v>12</v>
      </c>
      <c r="L93" s="15">
        <f t="shared" si="12"/>
        <v>0.61</v>
      </c>
      <c r="M93" s="15">
        <f t="shared" si="13"/>
        <v>4.2426406871192889E-2</v>
      </c>
      <c r="N93" s="15">
        <f t="shared" si="14"/>
        <v>6.95514866740867</v>
      </c>
      <c r="O93" s="3"/>
      <c r="P93" s="29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0.64</v>
      </c>
      <c r="Y93" s="4">
        <v>0.64</v>
      </c>
      <c r="Z93" s="4">
        <v>0.64</v>
      </c>
      <c r="AA93" s="15">
        <f t="shared" si="9"/>
        <v>0.64</v>
      </c>
      <c r="AB93" s="15">
        <f t="shared" si="10"/>
        <v>0</v>
      </c>
      <c r="AC93" s="15">
        <f t="shared" si="11"/>
        <v>0</v>
      </c>
    </row>
    <row r="94" spans="1:29" x14ac:dyDescent="0.25">
      <c r="A94" s="29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12">
        <v>0.57999999999999996</v>
      </c>
      <c r="J94" s="12">
        <v>0.57999999999999996</v>
      </c>
      <c r="K94" s="12">
        <v>0.56000000000000005</v>
      </c>
      <c r="L94" s="15">
        <f t="shared" si="12"/>
        <v>0.57333333333333336</v>
      </c>
      <c r="M94" s="15">
        <f t="shared" si="13"/>
        <v>1.1547005383792462E-2</v>
      </c>
      <c r="N94" s="15">
        <f t="shared" si="14"/>
        <v>2.0140125669405458</v>
      </c>
      <c r="O94" s="3"/>
      <c r="P94" s="29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0.59</v>
      </c>
      <c r="Y94" s="4">
        <v>0.56999999999999995</v>
      </c>
      <c r="Z94" s="4">
        <v>0.55000000000000004</v>
      </c>
      <c r="AA94" s="15">
        <f t="shared" si="9"/>
        <v>0.56999999999999995</v>
      </c>
      <c r="AB94" s="15">
        <f t="shared" si="10"/>
        <v>1.9999999999999962E-2</v>
      </c>
      <c r="AC94" s="15">
        <f t="shared" si="11"/>
        <v>3.508771929824555</v>
      </c>
    </row>
    <row r="95" spans="1:29" x14ac:dyDescent="0.25">
      <c r="A95" s="29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5" t="s">
        <v>12</v>
      </c>
      <c r="J95" s="15" t="s">
        <v>12</v>
      </c>
      <c r="K95" s="15" t="s">
        <v>12</v>
      </c>
      <c r="L95" s="15" t="e">
        <f t="shared" si="12"/>
        <v>#DIV/0!</v>
      </c>
      <c r="M95" s="15" t="e">
        <f t="shared" si="13"/>
        <v>#DIV/0!</v>
      </c>
      <c r="N95" s="15" t="e">
        <f t="shared" si="14"/>
        <v>#DIV/0!</v>
      </c>
      <c r="O95" s="3"/>
      <c r="P95" s="29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x14ac:dyDescent="0.25">
      <c r="A96" s="29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5">
        <v>0.68</v>
      </c>
      <c r="J96" s="15">
        <v>0.67</v>
      </c>
      <c r="K96" s="15">
        <v>0.66</v>
      </c>
      <c r="L96" s="15">
        <f t="shared" si="12"/>
        <v>0.67</v>
      </c>
      <c r="M96" s="15">
        <f t="shared" si="13"/>
        <v>1.0000000000000009E-2</v>
      </c>
      <c r="N96" s="15">
        <f t="shared" si="14"/>
        <v>1.492537313432837</v>
      </c>
      <c r="O96" s="3"/>
      <c r="P96" s="29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0.66</v>
      </c>
      <c r="Y96" s="4">
        <v>0.65</v>
      </c>
      <c r="Z96" s="4">
        <v>0.64</v>
      </c>
      <c r="AA96" s="15">
        <f t="shared" si="9"/>
        <v>0.65</v>
      </c>
      <c r="AB96" s="15">
        <f t="shared" si="10"/>
        <v>1.0000000000000009E-2</v>
      </c>
      <c r="AC96" s="15">
        <f t="shared" si="11"/>
        <v>1.5384615384615397</v>
      </c>
    </row>
    <row r="97" spans="1:29" x14ac:dyDescent="0.25">
      <c r="A97" s="29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12">
        <v>0.67</v>
      </c>
      <c r="J97" s="12">
        <v>0.68</v>
      </c>
      <c r="K97" s="12">
        <v>0.66</v>
      </c>
      <c r="L97" s="15">
        <f t="shared" si="12"/>
        <v>0.67</v>
      </c>
      <c r="M97" s="15">
        <f t="shared" si="13"/>
        <v>1.0000000000000009E-2</v>
      </c>
      <c r="N97" s="15">
        <f t="shared" si="14"/>
        <v>1.492537313432837</v>
      </c>
      <c r="O97" s="3"/>
      <c r="P97" s="29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>
        <v>0.66</v>
      </c>
      <c r="Y97" s="5">
        <v>0.65</v>
      </c>
      <c r="Z97" s="4">
        <v>0.71</v>
      </c>
      <c r="AA97" s="15">
        <f t="shared" si="9"/>
        <v>0.67333333333333334</v>
      </c>
      <c r="AB97" s="15">
        <f t="shared" si="10"/>
        <v>3.2145502536643146E-2</v>
      </c>
      <c r="AC97" s="15">
        <f t="shared" si="11"/>
        <v>4.774084535145021</v>
      </c>
    </row>
    <row r="98" spans="1:29" x14ac:dyDescent="0.25">
      <c r="A98" s="29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5">
        <v>0.63</v>
      </c>
      <c r="J98" s="15">
        <v>0.59</v>
      </c>
      <c r="K98" s="15">
        <v>0.56999999999999995</v>
      </c>
      <c r="L98" s="15">
        <f t="shared" si="12"/>
        <v>0.59666666666666668</v>
      </c>
      <c r="M98" s="15">
        <f t="shared" si="13"/>
        <v>3.0550504633038961E-2</v>
      </c>
      <c r="N98" s="15">
        <f t="shared" si="14"/>
        <v>5.1201963072132335</v>
      </c>
      <c r="O98" s="3"/>
      <c r="P98" s="29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0.66</v>
      </c>
      <c r="Y98" s="4">
        <v>0.62</v>
      </c>
      <c r="Z98" s="4">
        <v>0.61</v>
      </c>
      <c r="AA98" s="15">
        <f t="shared" si="9"/>
        <v>0.63</v>
      </c>
      <c r="AB98" s="15">
        <f t="shared" si="10"/>
        <v>2.6457513110645928E-2</v>
      </c>
      <c r="AC98" s="15">
        <f t="shared" si="11"/>
        <v>4.1996052556580832</v>
      </c>
    </row>
    <row r="99" spans="1:29" x14ac:dyDescent="0.25">
      <c r="A99" s="29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12" t="s">
        <v>12</v>
      </c>
      <c r="J99" s="12" t="s">
        <v>12</v>
      </c>
      <c r="K99" s="12" t="s">
        <v>12</v>
      </c>
      <c r="L99" s="15" t="e">
        <f t="shared" si="12"/>
        <v>#DIV/0!</v>
      </c>
      <c r="M99" s="15" t="e">
        <f t="shared" si="13"/>
        <v>#DIV/0!</v>
      </c>
      <c r="N99" s="15" t="e">
        <f t="shared" si="14"/>
        <v>#DIV/0!</v>
      </c>
      <c r="O99" s="3"/>
      <c r="P99" s="29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>
        <v>0.71</v>
      </c>
      <c r="Y99" s="4">
        <v>0.73</v>
      </c>
      <c r="Z99" s="4">
        <v>0.69</v>
      </c>
      <c r="AA99" s="15">
        <f t="shared" si="9"/>
        <v>0.71</v>
      </c>
      <c r="AB99" s="15">
        <f t="shared" si="10"/>
        <v>2.0000000000000018E-2</v>
      </c>
      <c r="AC99" s="15">
        <f t="shared" si="11"/>
        <v>2.8169014084507067</v>
      </c>
    </row>
    <row r="100" spans="1:29" x14ac:dyDescent="0.25">
      <c r="A100" s="29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12" t="s">
        <v>12</v>
      </c>
      <c r="J100" s="12" t="s">
        <v>12</v>
      </c>
      <c r="K100" s="12" t="s">
        <v>12</v>
      </c>
      <c r="L100" s="15" t="e">
        <f t="shared" si="12"/>
        <v>#DIV/0!</v>
      </c>
      <c r="M100" s="15" t="e">
        <f t="shared" si="13"/>
        <v>#DIV/0!</v>
      </c>
      <c r="N100" s="15" t="e">
        <f t="shared" si="14"/>
        <v>#DIV/0!</v>
      </c>
      <c r="O100" s="3"/>
      <c r="P100" s="29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x14ac:dyDescent="0.25">
      <c r="A101" s="29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5" t="s">
        <v>12</v>
      </c>
      <c r="J101" s="15" t="s">
        <v>12</v>
      </c>
      <c r="K101" s="15" t="s">
        <v>12</v>
      </c>
      <c r="L101" s="15" t="e">
        <f t="shared" si="12"/>
        <v>#DIV/0!</v>
      </c>
      <c r="M101" s="15" t="e">
        <f t="shared" si="13"/>
        <v>#DIV/0!</v>
      </c>
      <c r="N101" s="15" t="e">
        <f t="shared" si="14"/>
        <v>#DIV/0!</v>
      </c>
      <c r="O101" s="3"/>
      <c r="P101" s="29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x14ac:dyDescent="0.25">
      <c r="A102" s="29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5" t="s">
        <v>12</v>
      </c>
      <c r="J102" s="15" t="s">
        <v>12</v>
      </c>
      <c r="K102" s="15" t="s">
        <v>12</v>
      </c>
      <c r="L102" s="15" t="e">
        <f t="shared" si="12"/>
        <v>#DIV/0!</v>
      </c>
      <c r="M102" s="15" t="e">
        <f t="shared" si="13"/>
        <v>#DIV/0!</v>
      </c>
      <c r="N102" s="15" t="e">
        <f t="shared" si="14"/>
        <v>#DIV/0!</v>
      </c>
      <c r="O102" s="3"/>
      <c r="P102" s="29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5" t="e">
        <f t="shared" si="9"/>
        <v>#DIV/0!</v>
      </c>
      <c r="AB102" s="15" t="e">
        <f t="shared" si="10"/>
        <v>#DIV/0!</v>
      </c>
      <c r="AC102" s="15" t="e">
        <f t="shared" si="11"/>
        <v>#DIV/0!</v>
      </c>
    </row>
    <row r="103" spans="1:29" x14ac:dyDescent="0.25">
      <c r="A103" s="29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5" t="s">
        <v>12</v>
      </c>
      <c r="J103" s="15" t="s">
        <v>12</v>
      </c>
      <c r="K103" s="15" t="s">
        <v>12</v>
      </c>
      <c r="L103" s="15" t="e">
        <f t="shared" si="12"/>
        <v>#DIV/0!</v>
      </c>
      <c r="M103" s="15" t="e">
        <f t="shared" si="13"/>
        <v>#DIV/0!</v>
      </c>
      <c r="N103" s="15" t="e">
        <f t="shared" si="14"/>
        <v>#DIV/0!</v>
      </c>
      <c r="O103" s="3"/>
      <c r="P103" s="29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>
        <v>0.73</v>
      </c>
      <c r="Y103" s="4">
        <v>0.73</v>
      </c>
      <c r="Z103" s="4">
        <v>0.72</v>
      </c>
      <c r="AA103" s="15">
        <f t="shared" si="9"/>
        <v>0.72666666666666657</v>
      </c>
      <c r="AB103" s="15">
        <f t="shared" si="10"/>
        <v>5.7735026918962632E-3</v>
      </c>
      <c r="AC103" s="15">
        <f t="shared" si="11"/>
        <v>0.79451871906829319</v>
      </c>
    </row>
    <row r="104" spans="1:29" x14ac:dyDescent="0.25">
      <c r="A104" s="29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5">
        <v>0.57999999999999996</v>
      </c>
      <c r="J104" s="15">
        <v>0.57999999999999996</v>
      </c>
      <c r="K104" s="15">
        <v>0.56000000000000005</v>
      </c>
      <c r="L104" s="15">
        <f t="shared" si="12"/>
        <v>0.57333333333333336</v>
      </c>
      <c r="M104" s="15">
        <f t="shared" si="13"/>
        <v>1.1547005383792462E-2</v>
      </c>
      <c r="N104" s="15">
        <f t="shared" si="14"/>
        <v>2.0140125669405458</v>
      </c>
      <c r="O104" s="3"/>
      <c r="P104" s="29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x14ac:dyDescent="0.25">
      <c r="A105" s="29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5" t="s">
        <v>12</v>
      </c>
      <c r="J105" s="15" t="s">
        <v>12</v>
      </c>
      <c r="K105" s="15" t="s">
        <v>12</v>
      </c>
      <c r="L105" s="15" t="e">
        <f t="shared" si="12"/>
        <v>#DIV/0!</v>
      </c>
      <c r="M105" s="15" t="e">
        <f t="shared" si="13"/>
        <v>#DIV/0!</v>
      </c>
      <c r="N105" s="15" t="e">
        <f t="shared" si="14"/>
        <v>#DIV/0!</v>
      </c>
      <c r="O105" s="3"/>
      <c r="P105" s="29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 t="s">
        <v>12</v>
      </c>
      <c r="Y105" s="4" t="s">
        <v>12</v>
      </c>
      <c r="Z105" s="4" t="s">
        <v>12</v>
      </c>
      <c r="AA105" s="15" t="e">
        <f t="shared" si="9"/>
        <v>#DIV/0!</v>
      </c>
      <c r="AB105" s="15" t="e">
        <f t="shared" si="10"/>
        <v>#DIV/0!</v>
      </c>
      <c r="AC105" s="15" t="e">
        <f t="shared" si="11"/>
        <v>#DIV/0!</v>
      </c>
    </row>
    <row r="106" spans="1:29" x14ac:dyDescent="0.25">
      <c r="A106" s="29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5" t="s">
        <v>12</v>
      </c>
      <c r="J106" s="15" t="s">
        <v>12</v>
      </c>
      <c r="K106" s="15" t="s">
        <v>12</v>
      </c>
      <c r="L106" s="15" t="e">
        <f t="shared" si="12"/>
        <v>#DIV/0!</v>
      </c>
      <c r="M106" s="15" t="e">
        <f t="shared" si="13"/>
        <v>#DIV/0!</v>
      </c>
      <c r="N106" s="15" t="e">
        <f t="shared" si="14"/>
        <v>#DIV/0!</v>
      </c>
      <c r="O106" s="3"/>
      <c r="P106" s="29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x14ac:dyDescent="0.25">
      <c r="A107" s="29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5">
        <v>0.74</v>
      </c>
      <c r="J107" s="15">
        <v>0.73</v>
      </c>
      <c r="K107" s="15">
        <v>0.71</v>
      </c>
      <c r="L107" s="15">
        <f t="shared" si="12"/>
        <v>0.72666666666666657</v>
      </c>
      <c r="M107" s="15">
        <f t="shared" si="13"/>
        <v>1.527525231651948E-2</v>
      </c>
      <c r="N107" s="15">
        <f t="shared" si="14"/>
        <v>2.1020989426402958</v>
      </c>
      <c r="O107" s="3"/>
      <c r="P107" s="29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0.71</v>
      </c>
      <c r="Y107" s="4">
        <v>0.69</v>
      </c>
      <c r="Z107" s="4">
        <v>0.66</v>
      </c>
      <c r="AA107" s="15">
        <f t="shared" si="9"/>
        <v>0.68666666666666665</v>
      </c>
      <c r="AB107" s="15">
        <f t="shared" si="10"/>
        <v>2.5166114784235794E-2</v>
      </c>
      <c r="AC107" s="15">
        <f t="shared" si="11"/>
        <v>3.6649681724615233</v>
      </c>
    </row>
    <row r="108" spans="1:29" x14ac:dyDescent="0.25">
      <c r="A108" s="29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5">
        <v>0.72</v>
      </c>
      <c r="J108" s="15">
        <v>0.73</v>
      </c>
      <c r="K108" s="15">
        <v>0.71</v>
      </c>
      <c r="L108" s="15">
        <f t="shared" si="12"/>
        <v>0.72000000000000008</v>
      </c>
      <c r="M108" s="15">
        <f t="shared" si="13"/>
        <v>1.0000000000000009E-2</v>
      </c>
      <c r="N108" s="15">
        <f t="shared" si="14"/>
        <v>1.3888888888888899</v>
      </c>
      <c r="O108" s="3"/>
      <c r="P108" s="29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>
        <v>0.71</v>
      </c>
      <c r="Y108" s="4">
        <v>0.71</v>
      </c>
      <c r="Z108" s="4">
        <v>0.68</v>
      </c>
      <c r="AA108" s="15">
        <f t="shared" si="9"/>
        <v>0.70000000000000007</v>
      </c>
      <c r="AB108" s="15">
        <f t="shared" si="10"/>
        <v>1.7320508075688724E-2</v>
      </c>
      <c r="AC108" s="15">
        <f t="shared" si="11"/>
        <v>2.4743582965269604</v>
      </c>
    </row>
    <row r="109" spans="1:29" x14ac:dyDescent="0.25">
      <c r="A109" s="29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12" t="s">
        <v>12</v>
      </c>
      <c r="J109" s="15" t="s">
        <v>12</v>
      </c>
      <c r="K109" s="15" t="s">
        <v>12</v>
      </c>
      <c r="L109" s="15" t="e">
        <f t="shared" si="12"/>
        <v>#DIV/0!</v>
      </c>
      <c r="M109" s="15" t="e">
        <f t="shared" si="13"/>
        <v>#DIV/0!</v>
      </c>
      <c r="N109" s="15" t="e">
        <f t="shared" si="14"/>
        <v>#DIV/0!</v>
      </c>
      <c r="O109" s="3"/>
      <c r="P109" s="29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5" t="e">
        <f t="shared" si="9"/>
        <v>#DIV/0!</v>
      </c>
      <c r="AB109" s="15" t="e">
        <f t="shared" si="10"/>
        <v>#DIV/0!</v>
      </c>
      <c r="AC109" s="15" t="e">
        <f t="shared" si="11"/>
        <v>#DIV/0!</v>
      </c>
    </row>
    <row r="110" spans="1:29" x14ac:dyDescent="0.25">
      <c r="A110" s="29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5" t="s">
        <v>12</v>
      </c>
      <c r="J110" s="12" t="s">
        <v>12</v>
      </c>
      <c r="K110" s="12" t="s">
        <v>12</v>
      </c>
      <c r="L110" s="15" t="e">
        <f t="shared" si="12"/>
        <v>#DIV/0!</v>
      </c>
      <c r="M110" s="15" t="e">
        <f t="shared" si="13"/>
        <v>#DIV/0!</v>
      </c>
      <c r="N110" s="15" t="e">
        <f t="shared" si="14"/>
        <v>#DIV/0!</v>
      </c>
      <c r="O110" s="3"/>
      <c r="P110" s="29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x14ac:dyDescent="0.25">
      <c r="A111" s="29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5">
        <v>0.67</v>
      </c>
      <c r="J111" s="15">
        <v>0.73</v>
      </c>
      <c r="K111" s="15">
        <v>0.59</v>
      </c>
      <c r="L111" s="15">
        <f t="shared" si="12"/>
        <v>0.66333333333333322</v>
      </c>
      <c r="M111" s="15">
        <f t="shared" si="13"/>
        <v>7.023769168568493E-2</v>
      </c>
      <c r="N111" s="15">
        <f t="shared" si="14"/>
        <v>10.588596736535418</v>
      </c>
      <c r="O111" s="3"/>
      <c r="P111" s="29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0.67</v>
      </c>
      <c r="Y111" s="4">
        <v>0.68</v>
      </c>
      <c r="Z111" s="4">
        <v>0.65</v>
      </c>
      <c r="AA111" s="15">
        <f t="shared" si="9"/>
        <v>0.66666666666666663</v>
      </c>
      <c r="AB111" s="15">
        <f t="shared" si="10"/>
        <v>1.527525231651948E-2</v>
      </c>
      <c r="AC111" s="15">
        <f t="shared" si="11"/>
        <v>2.2912878474779221</v>
      </c>
    </row>
    <row r="112" spans="1:29" x14ac:dyDescent="0.25">
      <c r="A112" s="29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12" t="s">
        <v>12</v>
      </c>
      <c r="J112" s="12" t="s">
        <v>12</v>
      </c>
      <c r="K112" s="12" t="s">
        <v>12</v>
      </c>
      <c r="L112" s="15" t="e">
        <f t="shared" si="12"/>
        <v>#DIV/0!</v>
      </c>
      <c r="M112" s="15" t="e">
        <f t="shared" si="13"/>
        <v>#DIV/0!</v>
      </c>
      <c r="N112" s="15" t="e">
        <f t="shared" si="14"/>
        <v>#DIV/0!</v>
      </c>
      <c r="O112" s="3"/>
      <c r="P112" s="29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>
        <v>0.69</v>
      </c>
      <c r="Y112" s="5">
        <v>0.71</v>
      </c>
      <c r="Z112" s="4">
        <v>0.64</v>
      </c>
      <c r="AA112" s="15">
        <f t="shared" si="9"/>
        <v>0.68</v>
      </c>
      <c r="AB112" s="15">
        <f t="shared" si="10"/>
        <v>3.6055512754639862E-2</v>
      </c>
      <c r="AC112" s="15">
        <f t="shared" si="11"/>
        <v>5.3022812874470384</v>
      </c>
    </row>
    <row r="113" spans="1:29" x14ac:dyDescent="0.25">
      <c r="A113" s="29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5" t="s">
        <v>12</v>
      </c>
      <c r="J113" s="15" t="s">
        <v>12</v>
      </c>
      <c r="K113" s="15" t="s">
        <v>12</v>
      </c>
      <c r="L113" s="15" t="e">
        <f t="shared" si="12"/>
        <v>#DIV/0!</v>
      </c>
      <c r="M113" s="15" t="e">
        <f t="shared" si="13"/>
        <v>#DIV/0!</v>
      </c>
      <c r="N113" s="15" t="e">
        <f t="shared" si="14"/>
        <v>#DIV/0!</v>
      </c>
      <c r="O113" s="3"/>
      <c r="P113" s="29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x14ac:dyDescent="0.25">
      <c r="A114" s="29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5">
        <v>0.84</v>
      </c>
      <c r="J114" s="15">
        <v>0.92</v>
      </c>
      <c r="K114" s="15">
        <v>0.82</v>
      </c>
      <c r="L114" s="15">
        <f t="shared" si="12"/>
        <v>0.86</v>
      </c>
      <c r="M114" s="15">
        <f t="shared" si="13"/>
        <v>5.2915026221291857E-2</v>
      </c>
      <c r="N114" s="15">
        <f t="shared" si="14"/>
        <v>6.1529100257316118</v>
      </c>
      <c r="O114" s="3"/>
      <c r="P114" s="29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0.71</v>
      </c>
      <c r="Y114" s="4">
        <v>0.71</v>
      </c>
      <c r="Z114" s="4">
        <v>0.66</v>
      </c>
      <c r="AA114" s="15">
        <f t="shared" si="9"/>
        <v>0.69333333333333336</v>
      </c>
      <c r="AB114" s="15">
        <f t="shared" si="10"/>
        <v>2.8867513459481249E-2</v>
      </c>
      <c r="AC114" s="15">
        <f t="shared" si="11"/>
        <v>4.1635836720405646</v>
      </c>
    </row>
    <row r="115" spans="1:29" x14ac:dyDescent="0.25">
      <c r="A115" s="29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5" t="s">
        <v>12</v>
      </c>
      <c r="J115" s="15" t="s">
        <v>12</v>
      </c>
      <c r="K115" s="15" t="s">
        <v>12</v>
      </c>
      <c r="L115" s="15" t="e">
        <f t="shared" si="12"/>
        <v>#DIV/0!</v>
      </c>
      <c r="M115" s="15" t="e">
        <f t="shared" si="13"/>
        <v>#DIV/0!</v>
      </c>
      <c r="N115" s="15" t="e">
        <f t="shared" si="14"/>
        <v>#DIV/0!</v>
      </c>
      <c r="O115" s="3"/>
      <c r="P115" s="29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x14ac:dyDescent="0.25">
      <c r="A116" s="29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5">
        <v>0.62</v>
      </c>
      <c r="J116" s="15">
        <v>0.63</v>
      </c>
      <c r="K116" s="15">
        <v>0.61</v>
      </c>
      <c r="L116" s="15">
        <f t="shared" si="12"/>
        <v>0.62</v>
      </c>
      <c r="M116" s="15">
        <f t="shared" si="13"/>
        <v>1.0000000000000009E-2</v>
      </c>
      <c r="N116" s="15">
        <f t="shared" si="14"/>
        <v>1.6129032258064528</v>
      </c>
      <c r="O116" s="3"/>
      <c r="P116" s="29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0.63</v>
      </c>
      <c r="Y116" s="4">
        <v>0.62</v>
      </c>
      <c r="Z116" s="4">
        <v>0.6</v>
      </c>
      <c r="AA116" s="15">
        <f t="shared" si="9"/>
        <v>0.6166666666666667</v>
      </c>
      <c r="AB116" s="15">
        <f t="shared" si="10"/>
        <v>1.527525231651948E-2</v>
      </c>
      <c r="AC116" s="15">
        <f t="shared" si="11"/>
        <v>2.477067943219375</v>
      </c>
    </row>
    <row r="117" spans="1:29" x14ac:dyDescent="0.25">
      <c r="A117" s="29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5">
        <v>0.67</v>
      </c>
      <c r="J117" s="15">
        <v>0.73</v>
      </c>
      <c r="K117" s="15">
        <v>0.59</v>
      </c>
      <c r="L117" s="15">
        <f t="shared" si="12"/>
        <v>0.66333333333333322</v>
      </c>
      <c r="M117" s="15">
        <f t="shared" si="13"/>
        <v>7.023769168568493E-2</v>
      </c>
      <c r="N117" s="15">
        <f t="shared" si="14"/>
        <v>10.588596736535418</v>
      </c>
      <c r="O117" s="3"/>
      <c r="P117" s="29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0.67</v>
      </c>
      <c r="Y117" s="4">
        <v>0.68</v>
      </c>
      <c r="Z117" s="4">
        <v>0.65</v>
      </c>
      <c r="AA117" s="15">
        <f t="shared" si="9"/>
        <v>0.66666666666666663</v>
      </c>
      <c r="AB117" s="15">
        <f t="shared" si="10"/>
        <v>1.527525231651948E-2</v>
      </c>
      <c r="AC117" s="15">
        <f t="shared" si="11"/>
        <v>2.2912878474779221</v>
      </c>
    </row>
    <row r="118" spans="1:29" x14ac:dyDescent="0.25">
      <c r="A118" s="29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5">
        <v>0.61</v>
      </c>
      <c r="J118" s="15">
        <v>0.6</v>
      </c>
      <c r="K118" s="15">
        <v>0.56999999999999995</v>
      </c>
      <c r="L118" s="15">
        <f t="shared" si="12"/>
        <v>0.59333333333333327</v>
      </c>
      <c r="M118" s="15">
        <f t="shared" si="13"/>
        <v>2.0816659994661344E-2</v>
      </c>
      <c r="N118" s="15">
        <f t="shared" si="14"/>
        <v>3.5084258417968561</v>
      </c>
      <c r="O118" s="3"/>
      <c r="P118" s="29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0.62</v>
      </c>
      <c r="Y118" s="4">
        <v>0.62</v>
      </c>
      <c r="Z118" s="4">
        <v>0.6</v>
      </c>
      <c r="AA118" s="15">
        <f t="shared" si="9"/>
        <v>0.61333333333333329</v>
      </c>
      <c r="AB118" s="15">
        <f t="shared" si="10"/>
        <v>1.1547005383792525E-2</v>
      </c>
      <c r="AC118" s="15">
        <f t="shared" si="11"/>
        <v>1.8826639212705203</v>
      </c>
    </row>
    <row r="119" spans="1:29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f t="shared" si="12"/>
        <v>0.62</v>
      </c>
      <c r="M119" s="15">
        <f t="shared" si="13"/>
        <v>1.0000000000000009E-2</v>
      </c>
      <c r="N119" s="15">
        <f t="shared" si="14"/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ref="AA119:AA138" si="15">AVERAGE(X119:Z119)</f>
        <v>0.6166666666666667</v>
      </c>
      <c r="AB119" s="15">
        <f t="shared" ref="AB119:AB138" si="16">STDEV(X119:Z119)</f>
        <v>5.7735026918962623E-3</v>
      </c>
      <c r="AC119" s="15">
        <f t="shared" ref="AC119:AC138" si="17">AB119/AA119*100</f>
        <v>0.93624367976696143</v>
      </c>
    </row>
    <row r="120" spans="1:29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f t="shared" si="12"/>
        <v>0.65</v>
      </c>
      <c r="M120" s="15">
        <f t="shared" si="13"/>
        <v>1.0000000000000009E-2</v>
      </c>
      <c r="N120" s="15">
        <f t="shared" si="14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15"/>
        <v>0.64666666666666661</v>
      </c>
      <c r="AB120" s="15">
        <f t="shared" si="16"/>
        <v>5.7735026918962632E-3</v>
      </c>
      <c r="AC120" s="15">
        <f t="shared" si="17"/>
        <v>0.89280969462313364</v>
      </c>
    </row>
    <row r="121" spans="1:29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f t="shared" si="12"/>
        <v>0.74333333333333329</v>
      </c>
      <c r="M121" s="15">
        <f t="shared" si="13"/>
        <v>5.7735026918962623E-3</v>
      </c>
      <c r="N121" s="15">
        <f t="shared" si="14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15"/>
        <v>0.7533333333333333</v>
      </c>
      <c r="AB121" s="15">
        <f t="shared" si="16"/>
        <v>5.7735026918962623E-3</v>
      </c>
      <c r="AC121" s="15">
        <f t="shared" si="17"/>
        <v>0.76639416264109683</v>
      </c>
    </row>
    <row r="122" spans="1:29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f t="shared" si="12"/>
        <v>1.17</v>
      </c>
      <c r="M122" s="15">
        <f t="shared" si="13"/>
        <v>1.0000000000000009E-2</v>
      </c>
      <c r="N122" s="15">
        <f t="shared" si="14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15"/>
        <v>1.17</v>
      </c>
      <c r="AB122" s="15">
        <f t="shared" si="16"/>
        <v>0</v>
      </c>
      <c r="AC122" s="15">
        <f t="shared" si="17"/>
        <v>0</v>
      </c>
    </row>
    <row r="123" spans="1:29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f t="shared" si="12"/>
        <v>2.75</v>
      </c>
      <c r="M123" s="15">
        <f t="shared" si="13"/>
        <v>9.9999999999997868E-3</v>
      </c>
      <c r="N123" s="15">
        <f t="shared" si="14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15"/>
        <v>2.7076666666666669</v>
      </c>
      <c r="AB123" s="15">
        <f t="shared" si="16"/>
        <v>3.0435724623102598E-2</v>
      </c>
      <c r="AC123" s="15">
        <f t="shared" si="17"/>
        <v>1.1240572924942482</v>
      </c>
    </row>
    <row r="124" spans="1:29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f t="shared" si="12"/>
        <v>4.6499999999999995</v>
      </c>
      <c r="M124" s="15">
        <f t="shared" si="13"/>
        <v>1.0000000000000231E-2</v>
      </c>
      <c r="N124" s="15">
        <f t="shared" si="14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15"/>
        <v>4.6333333333333329</v>
      </c>
      <c r="AB124" s="15">
        <f t="shared" si="16"/>
        <v>5.7735026918961348E-3</v>
      </c>
      <c r="AC124" s="15">
        <f t="shared" si="17"/>
        <v>0.12460797176754249</v>
      </c>
    </row>
    <row r="125" spans="1:29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f t="shared" si="12"/>
        <v>5.8500000000000005</v>
      </c>
      <c r="M125" s="15">
        <f t="shared" si="13"/>
        <v>1.0000000000000231E-2</v>
      </c>
      <c r="N125" s="15">
        <f t="shared" si="14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15"/>
        <v>5.8433333333333337</v>
      </c>
      <c r="AB125" s="15">
        <f t="shared" si="16"/>
        <v>5.7735026918961348E-3</v>
      </c>
      <c r="AC125" s="15">
        <f t="shared" si="17"/>
        <v>9.8804951943459229E-2</v>
      </c>
    </row>
    <row r="126" spans="1:29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f t="shared" si="12"/>
        <v>6.84</v>
      </c>
      <c r="M126" s="15">
        <f t="shared" si="13"/>
        <v>9.9999999999997868E-3</v>
      </c>
      <c r="N126" s="15">
        <f t="shared" si="14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15"/>
        <v>6.833333333333333</v>
      </c>
      <c r="AB126" s="15">
        <f t="shared" si="16"/>
        <v>5.7735026918961348E-3</v>
      </c>
      <c r="AC126" s="15">
        <f t="shared" si="17"/>
        <v>8.4490283296040997E-2</v>
      </c>
    </row>
    <row r="127" spans="1:29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f t="shared" si="12"/>
        <v>7.71</v>
      </c>
      <c r="M127" s="15">
        <f t="shared" si="13"/>
        <v>9.9999999999997868E-3</v>
      </c>
      <c r="N127" s="15">
        <f t="shared" si="14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15"/>
        <v>7.7033333333333331</v>
      </c>
      <c r="AB127" s="15">
        <f t="shared" si="16"/>
        <v>5.7735026918961348E-3</v>
      </c>
      <c r="AC127" s="15">
        <f t="shared" si="17"/>
        <v>7.494810937121768E-2</v>
      </c>
    </row>
    <row r="128" spans="1:29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f t="shared" si="12"/>
        <v>8.5133333333333336</v>
      </c>
      <c r="M128" s="15">
        <f t="shared" si="13"/>
        <v>5.7735026918961348E-3</v>
      </c>
      <c r="N128" s="15">
        <f t="shared" si="14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15"/>
        <v>8.5133333333333336</v>
      </c>
      <c r="AB128" s="15">
        <f t="shared" si="16"/>
        <v>5.7735026918961348E-3</v>
      </c>
      <c r="AC128" s="15">
        <f t="shared" si="17"/>
        <v>6.7817181189069708E-2</v>
      </c>
    </row>
    <row r="129" spans="1:29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f t="shared" si="12"/>
        <v>9.2866666666666671</v>
      </c>
      <c r="M129" s="15">
        <f t="shared" si="13"/>
        <v>5.7735026918961348E-3</v>
      </c>
      <c r="N129" s="15">
        <f t="shared" si="14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15"/>
        <v>9.2833333333333332</v>
      </c>
      <c r="AB129" s="15">
        <f t="shared" si="16"/>
        <v>5.7735026918961348E-3</v>
      </c>
      <c r="AC129" s="15">
        <f t="shared" si="17"/>
        <v>6.2192129535685474E-2</v>
      </c>
    </row>
    <row r="130" spans="1:29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f t="shared" si="12"/>
        <v>10.046666666666667</v>
      </c>
      <c r="M130" s="15">
        <f t="shared" si="13"/>
        <v>5.77350269189716E-3</v>
      </c>
      <c r="N130" s="15">
        <f t="shared" si="14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15"/>
        <v>10.036666666666667</v>
      </c>
      <c r="AB130" s="15">
        <f t="shared" si="16"/>
        <v>1.1547005383793295E-2</v>
      </c>
      <c r="AC130" s="15">
        <f t="shared" si="17"/>
        <v>0.11504821039980033</v>
      </c>
    </row>
    <row r="131" spans="1:29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f t="shared" si="12"/>
        <v>10.806666666666667</v>
      </c>
      <c r="M131" s="15">
        <f t="shared" si="13"/>
        <v>5.7735026918961348E-3</v>
      </c>
      <c r="N131" s="15">
        <f t="shared" si="14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15"/>
        <v>10.786666666666667</v>
      </c>
      <c r="AB131" s="15">
        <f t="shared" si="16"/>
        <v>1.1547005383793295E-2</v>
      </c>
      <c r="AC131" s="15">
        <f t="shared" si="17"/>
        <v>0.10704887562231113</v>
      </c>
    </row>
    <row r="132" spans="1:29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f t="shared" si="12"/>
        <v>11.576666666666666</v>
      </c>
      <c r="M132" s="15">
        <f t="shared" si="13"/>
        <v>5.7735026918961348E-3</v>
      </c>
      <c r="N132" s="15">
        <f t="shared" si="14"/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si="15"/>
        <v>11.546666666666667</v>
      </c>
      <c r="AB132" s="15">
        <f t="shared" si="16"/>
        <v>1.1547005383793295E-2</v>
      </c>
      <c r="AC132" s="15">
        <f t="shared" si="17"/>
        <v>0.10000293346241307</v>
      </c>
    </row>
    <row r="133" spans="1:29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f t="shared" si="12"/>
        <v>12.346666666666666</v>
      </c>
      <c r="M133" s="15">
        <f t="shared" si="13"/>
        <v>5.7735026918961348E-3</v>
      </c>
      <c r="N133" s="15">
        <f t="shared" si="14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5"/>
        <v>12.326666666666668</v>
      </c>
      <c r="AB133" s="15">
        <f t="shared" si="16"/>
        <v>1.154700538379227E-2</v>
      </c>
      <c r="AC133" s="15">
        <f t="shared" si="17"/>
        <v>9.3675003113512179E-2</v>
      </c>
    </row>
    <row r="134" spans="1:29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f t="shared" si="12"/>
        <v>13.126666666666667</v>
      </c>
      <c r="M134" s="15">
        <f t="shared" si="13"/>
        <v>5.77350269189716E-3</v>
      </c>
      <c r="N134" s="15">
        <f t="shared" si="14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5"/>
        <v>13.096666666666666</v>
      </c>
      <c r="AB134" s="15">
        <f t="shared" si="16"/>
        <v>1.154700538379227E-2</v>
      </c>
      <c r="AC134" s="15">
        <f t="shared" si="17"/>
        <v>8.8167513747459431E-2</v>
      </c>
    </row>
    <row r="135" spans="1:29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f t="shared" si="12"/>
        <v>13.896666666666667</v>
      </c>
      <c r="M135" s="15">
        <f t="shared" si="13"/>
        <v>5.7735026918961348E-3</v>
      </c>
      <c r="N135" s="15">
        <f t="shared" si="14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5"/>
        <v>13.866666666666667</v>
      </c>
      <c r="AB135" s="15">
        <f t="shared" si="16"/>
        <v>1.1547005383793295E-2</v>
      </c>
      <c r="AC135" s="15">
        <f t="shared" si="17"/>
        <v>8.3271673440817026E-2</v>
      </c>
    </row>
    <row r="136" spans="1:29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f t="shared" si="12"/>
        <v>14.646666666666667</v>
      </c>
      <c r="M136" s="15">
        <f t="shared" si="13"/>
        <v>5.7735026918961348E-3</v>
      </c>
      <c r="N136" s="15">
        <f t="shared" si="14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5"/>
        <v>14.623333333333333</v>
      </c>
      <c r="AB136" s="15">
        <f t="shared" si="16"/>
        <v>1.527525231652011E-2</v>
      </c>
      <c r="AC136" s="15">
        <f t="shared" si="17"/>
        <v>0.10445807373959501</v>
      </c>
    </row>
    <row r="137" spans="1:29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f t="shared" si="12"/>
        <v>15.366666666666665</v>
      </c>
      <c r="M137" s="15">
        <f t="shared" si="13"/>
        <v>5.7735026918961348E-3</v>
      </c>
      <c r="N137" s="15">
        <f t="shared" si="14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5"/>
        <v>15.346666666666666</v>
      </c>
      <c r="AB137" s="15">
        <f t="shared" si="16"/>
        <v>1.154700538379227E-2</v>
      </c>
      <c r="AC137" s="15">
        <f t="shared" si="17"/>
        <v>7.5241129781443983E-2</v>
      </c>
    </row>
    <row r="138" spans="1:29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f t="shared" si="12"/>
        <v>16.036666666666665</v>
      </c>
      <c r="M138" s="15">
        <f t="shared" si="13"/>
        <v>5.7735026918951087E-3</v>
      </c>
      <c r="N138" s="15">
        <f t="shared" si="14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5"/>
        <v>16.013333333333335</v>
      </c>
      <c r="AB138" s="15">
        <f t="shared" si="16"/>
        <v>5.7735026918951087E-3</v>
      </c>
      <c r="AC138" s="15">
        <f t="shared" si="17"/>
        <v>3.6054346535564788E-2</v>
      </c>
    </row>
    <row r="139" spans="1:29" x14ac:dyDescent="0.25">
      <c r="I139" s="10"/>
      <c r="K139" s="10"/>
      <c r="L139" s="10"/>
      <c r="M139" s="10"/>
      <c r="N139" s="10"/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zoomScale="40" zoomScaleNormal="40" workbookViewId="0">
      <selection activeCell="AV51" sqref="AV51"/>
    </sheetView>
  </sheetViews>
  <sheetFormatPr baseColWidth="10" defaultColWidth="11.42578125" defaultRowHeight="15" x14ac:dyDescent="0.25"/>
  <cols>
    <col min="1" max="1" width="5.28515625" style="21" customWidth="1"/>
    <col min="2" max="8" width="11.42578125" style="3"/>
    <col min="9" max="14" width="11.42578125" style="22"/>
    <col min="15" max="15" width="11.42578125" style="3"/>
    <col min="16" max="16" width="5.28515625" style="34" customWidth="1"/>
    <col min="17" max="23" width="11.42578125" style="3"/>
    <col min="24" max="26" width="11.42578125" style="21"/>
    <col min="27" max="16384" width="11.42578125" style="3"/>
  </cols>
  <sheetData>
    <row r="1" spans="1:29" s="1" customFormat="1" x14ac:dyDescent="0.25">
      <c r="A1" s="38"/>
      <c r="B1" s="38"/>
      <c r="C1" s="38"/>
      <c r="D1" s="38"/>
      <c r="E1" s="38"/>
      <c r="F1" s="38"/>
      <c r="G1" s="38"/>
      <c r="H1" s="38"/>
      <c r="I1" s="37" t="s">
        <v>360</v>
      </c>
      <c r="J1" s="37"/>
      <c r="K1" s="37"/>
      <c r="L1" s="37"/>
      <c r="M1" s="37"/>
      <c r="N1" s="37"/>
      <c r="O1" s="32"/>
      <c r="P1" s="38"/>
      <c r="Q1" s="38"/>
      <c r="R1" s="38"/>
      <c r="S1" s="38"/>
      <c r="T1" s="38"/>
      <c r="U1" s="38"/>
      <c r="V1" s="38"/>
      <c r="W1" s="38"/>
      <c r="X1" s="37" t="s">
        <v>365</v>
      </c>
      <c r="Y1" s="37"/>
      <c r="Z1" s="37"/>
      <c r="AA1" s="37"/>
      <c r="AB1" s="37"/>
      <c r="AC1" s="37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67" si="0">AVERAGE(I4:K4)</f>
        <v>0.64333333333333342</v>
      </c>
      <c r="M4" s="15">
        <f t="shared" ref="M4:M67" si="1">STDEV(I4:K4)</f>
        <v>5.7735026918962632E-3</v>
      </c>
      <c r="N4" s="15">
        <f t="shared" ref="N4:N67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s="1" customFormat="1" x14ac:dyDescent="0.25">
      <c r="A23" s="29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12" t="s">
        <v>12</v>
      </c>
      <c r="J23" s="12" t="s">
        <v>12</v>
      </c>
      <c r="K23" s="12" t="s">
        <v>12</v>
      </c>
      <c r="L23" s="15" t="e">
        <f t="shared" si="0"/>
        <v>#DIV/0!</v>
      </c>
      <c r="M23" s="15" t="e">
        <f t="shared" si="1"/>
        <v>#DIV/0!</v>
      </c>
      <c r="N23" s="15" t="e">
        <f t="shared" si="2"/>
        <v>#DIV/0!</v>
      </c>
      <c r="O23" s="3"/>
      <c r="P23" s="29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5" t="s">
        <v>12</v>
      </c>
      <c r="Y23" s="5" t="s">
        <v>12</v>
      </c>
      <c r="Z23" s="5" t="s">
        <v>12</v>
      </c>
      <c r="AA23" s="15" t="e">
        <f t="shared" si="3"/>
        <v>#DIV/0!</v>
      </c>
      <c r="AB23" s="15" t="e">
        <f t="shared" si="4"/>
        <v>#DIV/0!</v>
      </c>
      <c r="AC23" s="15" t="e">
        <f t="shared" si="5"/>
        <v>#DIV/0!</v>
      </c>
    </row>
    <row r="24" spans="1:29" s="1" customFormat="1" x14ac:dyDescent="0.25">
      <c r="A24" s="29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12">
        <v>0.61</v>
      </c>
      <c r="J24" s="15">
        <v>0.62</v>
      </c>
      <c r="K24" s="15">
        <v>0.61</v>
      </c>
      <c r="L24" s="15">
        <f t="shared" si="0"/>
        <v>0.61333333333333329</v>
      </c>
      <c r="M24" s="15">
        <f t="shared" si="1"/>
        <v>5.7735026918962623E-3</v>
      </c>
      <c r="N24" s="15">
        <f t="shared" si="2"/>
        <v>0.94133196063526015</v>
      </c>
      <c r="O24" s="3"/>
      <c r="P24" s="29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5">
        <v>0.73</v>
      </c>
      <c r="Y24" s="4">
        <v>0.71</v>
      </c>
      <c r="Z24" s="5">
        <v>0.71</v>
      </c>
      <c r="AA24" s="15">
        <f t="shared" si="3"/>
        <v>0.71666666666666667</v>
      </c>
      <c r="AB24" s="15">
        <f t="shared" si="4"/>
        <v>1.1547005383792525E-2</v>
      </c>
      <c r="AC24" s="15">
        <f t="shared" si="5"/>
        <v>1.6112100535524452</v>
      </c>
    </row>
    <row r="25" spans="1:29" s="1" customFormat="1" x14ac:dyDescent="0.25">
      <c r="A25" s="29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12">
        <v>0.72</v>
      </c>
      <c r="J25" s="15">
        <v>0.75</v>
      </c>
      <c r="K25" s="15">
        <v>0.73</v>
      </c>
      <c r="L25" s="15">
        <f t="shared" si="0"/>
        <v>0.73333333333333339</v>
      </c>
      <c r="M25" s="15">
        <f t="shared" si="1"/>
        <v>1.527525231651948E-2</v>
      </c>
      <c r="N25" s="15">
        <f t="shared" si="2"/>
        <v>2.0829889522526561</v>
      </c>
      <c r="O25" s="3"/>
      <c r="P25" s="29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5">
        <v>0.73</v>
      </c>
      <c r="Y25" s="4">
        <v>0.73</v>
      </c>
      <c r="Z25" s="5">
        <v>0.74</v>
      </c>
      <c r="AA25" s="15">
        <f t="shared" si="3"/>
        <v>0.73333333333333339</v>
      </c>
      <c r="AB25" s="15">
        <f t="shared" si="4"/>
        <v>5.7735026918962632E-3</v>
      </c>
      <c r="AC25" s="15">
        <f t="shared" si="5"/>
        <v>0.78729582162221767</v>
      </c>
    </row>
    <row r="26" spans="1:29" s="1" customFormat="1" x14ac:dyDescent="0.25">
      <c r="A26" s="29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5">
        <v>1.04</v>
      </c>
      <c r="J26" s="15">
        <v>1.06</v>
      </c>
      <c r="K26" s="15">
        <v>1.03</v>
      </c>
      <c r="L26" s="15">
        <f t="shared" si="0"/>
        <v>1.0433333333333332</v>
      </c>
      <c r="M26" s="15">
        <f t="shared" si="1"/>
        <v>1.527525231651948E-2</v>
      </c>
      <c r="N26" s="15">
        <f t="shared" si="2"/>
        <v>1.4640816916791837</v>
      </c>
      <c r="O26" s="3"/>
      <c r="P26" s="29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4" t="s">
        <v>12</v>
      </c>
      <c r="Y26" s="4" t="s">
        <v>12</v>
      </c>
      <c r="Z26" s="5" t="s">
        <v>12</v>
      </c>
      <c r="AA26" s="15" t="e">
        <f t="shared" si="3"/>
        <v>#DIV/0!</v>
      </c>
      <c r="AB26" s="15" t="e">
        <f t="shared" si="4"/>
        <v>#DIV/0!</v>
      </c>
      <c r="AC26" s="15" t="e">
        <f t="shared" si="5"/>
        <v>#DIV/0!</v>
      </c>
    </row>
    <row r="27" spans="1:29" s="1" customFormat="1" x14ac:dyDescent="0.25">
      <c r="A27" s="29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5" t="s">
        <v>12</v>
      </c>
      <c r="J27" s="15" t="s">
        <v>12</v>
      </c>
      <c r="K27" s="15" t="s">
        <v>12</v>
      </c>
      <c r="L27" s="15" t="e">
        <f t="shared" si="0"/>
        <v>#DIV/0!</v>
      </c>
      <c r="M27" s="15" t="e">
        <f t="shared" si="1"/>
        <v>#DIV/0!</v>
      </c>
      <c r="N27" s="15" t="e">
        <f t="shared" si="2"/>
        <v>#DIV/0!</v>
      </c>
      <c r="O27" s="3"/>
      <c r="P27" s="29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4">
        <v>0.73</v>
      </c>
      <c r="Y27" s="4">
        <v>0.71</v>
      </c>
      <c r="Z27" s="5">
        <v>0.74</v>
      </c>
      <c r="AA27" s="15">
        <f t="shared" si="3"/>
        <v>0.72666666666666657</v>
      </c>
      <c r="AB27" s="15">
        <f t="shared" si="4"/>
        <v>1.527525231651948E-2</v>
      </c>
      <c r="AC27" s="15">
        <f t="shared" si="5"/>
        <v>2.1020989426402958</v>
      </c>
    </row>
    <row r="28" spans="1:29" s="1" customFormat="1" x14ac:dyDescent="0.25">
      <c r="A28" s="29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5" t="s">
        <v>12</v>
      </c>
      <c r="J28" s="15" t="s">
        <v>12</v>
      </c>
      <c r="K28" s="15" t="s">
        <v>12</v>
      </c>
      <c r="L28" s="15" t="e">
        <f t="shared" si="0"/>
        <v>#DIV/0!</v>
      </c>
      <c r="M28" s="15" t="e">
        <f t="shared" si="1"/>
        <v>#DIV/0!</v>
      </c>
      <c r="N28" s="15" t="e">
        <f t="shared" si="2"/>
        <v>#DIV/0!</v>
      </c>
      <c r="O28" s="3"/>
      <c r="P28" s="29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4" t="s">
        <v>12</v>
      </c>
      <c r="Y28" s="4" t="s">
        <v>12</v>
      </c>
      <c r="Z28" s="5" t="s">
        <v>12</v>
      </c>
      <c r="AA28" s="15" t="e">
        <f t="shared" si="3"/>
        <v>#DIV/0!</v>
      </c>
      <c r="AB28" s="15" t="e">
        <f t="shared" si="4"/>
        <v>#DIV/0!</v>
      </c>
      <c r="AC28" s="15" t="e">
        <f t="shared" si="5"/>
        <v>#DIV/0!</v>
      </c>
    </row>
    <row r="29" spans="1:29" s="1" customFormat="1" x14ac:dyDescent="0.25">
      <c r="A29" s="29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5" t="s">
        <v>12</v>
      </c>
      <c r="J29" s="15" t="s">
        <v>12</v>
      </c>
      <c r="K29" s="15" t="s">
        <v>12</v>
      </c>
      <c r="L29" s="15" t="e">
        <f t="shared" si="0"/>
        <v>#DIV/0!</v>
      </c>
      <c r="M29" s="15" t="e">
        <f t="shared" si="1"/>
        <v>#DIV/0!</v>
      </c>
      <c r="N29" s="15" t="e">
        <f t="shared" si="2"/>
        <v>#DIV/0!</v>
      </c>
      <c r="O29" s="3"/>
      <c r="P29" s="29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4" t="s">
        <v>12</v>
      </c>
      <c r="Y29" s="4" t="s">
        <v>12</v>
      </c>
      <c r="Z29" s="5" t="s">
        <v>12</v>
      </c>
      <c r="AA29" s="15" t="e">
        <f t="shared" si="3"/>
        <v>#DIV/0!</v>
      </c>
      <c r="AB29" s="15" t="e">
        <f t="shared" si="4"/>
        <v>#DIV/0!</v>
      </c>
      <c r="AC29" s="15" t="e">
        <f t="shared" si="5"/>
        <v>#DIV/0!</v>
      </c>
    </row>
    <row r="30" spans="1:29" s="1" customFormat="1" x14ac:dyDescent="0.25">
      <c r="A30" s="29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5">
        <v>0.6</v>
      </c>
      <c r="J30" s="15">
        <v>0.62</v>
      </c>
      <c r="K30" s="15">
        <v>0.6</v>
      </c>
      <c r="L30" s="15">
        <f t="shared" si="0"/>
        <v>0.60666666666666658</v>
      </c>
      <c r="M30" s="15">
        <f t="shared" si="1"/>
        <v>1.1547005383792525E-2</v>
      </c>
      <c r="N30" s="15">
        <f t="shared" si="2"/>
        <v>1.9033525357899768</v>
      </c>
      <c r="O30" s="3"/>
      <c r="P30" s="29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4">
        <v>0.66</v>
      </c>
      <c r="Y30" s="4">
        <v>0.63</v>
      </c>
      <c r="Z30" s="5">
        <v>0.6</v>
      </c>
      <c r="AA30" s="15">
        <f t="shared" si="3"/>
        <v>0.63</v>
      </c>
      <c r="AB30" s="15">
        <f t="shared" si="4"/>
        <v>3.0000000000000027E-2</v>
      </c>
      <c r="AC30" s="15">
        <f t="shared" si="5"/>
        <v>4.7619047619047654</v>
      </c>
    </row>
    <row r="31" spans="1:29" s="1" customFormat="1" x14ac:dyDescent="0.25">
      <c r="A31" s="29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3"/>
      <c r="P31" s="29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4" t="s">
        <v>12</v>
      </c>
      <c r="Y31" s="4" t="s">
        <v>12</v>
      </c>
      <c r="Z31" s="5" t="s">
        <v>12</v>
      </c>
      <c r="AA31" s="15" t="e">
        <f t="shared" si="3"/>
        <v>#DIV/0!</v>
      </c>
      <c r="AB31" s="15" t="e">
        <f t="shared" si="4"/>
        <v>#DIV/0!</v>
      </c>
      <c r="AC31" s="15" t="e">
        <f t="shared" si="5"/>
        <v>#DIV/0!</v>
      </c>
    </row>
    <row r="32" spans="1:29" s="1" customFormat="1" x14ac:dyDescent="0.25">
      <c r="A32" s="29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5">
        <v>1</v>
      </c>
      <c r="J32" s="15">
        <v>1.03</v>
      </c>
      <c r="K32" s="15">
        <v>1.03</v>
      </c>
      <c r="L32" s="15">
        <f t="shared" si="0"/>
        <v>1.0200000000000002</v>
      </c>
      <c r="M32" s="15">
        <f t="shared" si="1"/>
        <v>1.7320508075688787E-2</v>
      </c>
      <c r="N32" s="15">
        <f t="shared" si="2"/>
        <v>1.698089027028312</v>
      </c>
      <c r="O32" s="3"/>
      <c r="P32" s="29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4" t="s">
        <v>12</v>
      </c>
      <c r="Y32" s="4" t="s">
        <v>12</v>
      </c>
      <c r="Z32" s="5" t="s">
        <v>12</v>
      </c>
      <c r="AA32" s="15" t="e">
        <f t="shared" si="3"/>
        <v>#DIV/0!</v>
      </c>
      <c r="AB32" s="15" t="e">
        <f t="shared" si="4"/>
        <v>#DIV/0!</v>
      </c>
      <c r="AC32" s="15" t="e">
        <f t="shared" si="5"/>
        <v>#DIV/0!</v>
      </c>
    </row>
    <row r="33" spans="1:29" s="1" customFormat="1" x14ac:dyDescent="0.25">
      <c r="A33" s="29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5" t="s">
        <v>12</v>
      </c>
      <c r="J33" s="15" t="s">
        <v>12</v>
      </c>
      <c r="K33" s="15" t="s">
        <v>12</v>
      </c>
      <c r="L33" s="15" t="e">
        <f t="shared" si="0"/>
        <v>#DIV/0!</v>
      </c>
      <c r="M33" s="15" t="e">
        <f t="shared" si="1"/>
        <v>#DIV/0!</v>
      </c>
      <c r="N33" s="15" t="e">
        <f t="shared" si="2"/>
        <v>#DIV/0!</v>
      </c>
      <c r="O33" s="3"/>
      <c r="P33" s="29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4">
        <v>0.56000000000000005</v>
      </c>
      <c r="Y33" s="4">
        <v>0.57999999999999996</v>
      </c>
      <c r="Z33" s="5">
        <v>0.55000000000000004</v>
      </c>
      <c r="AA33" s="15">
        <f t="shared" si="3"/>
        <v>0.56333333333333335</v>
      </c>
      <c r="AB33" s="15">
        <f t="shared" si="4"/>
        <v>1.527525231651942E-2</v>
      </c>
      <c r="AC33" s="15">
        <f t="shared" si="5"/>
        <v>2.7115832514531513</v>
      </c>
    </row>
    <row r="34" spans="1:29" s="1" customFormat="1" x14ac:dyDescent="0.25">
      <c r="A34" s="29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3"/>
      <c r="P34" s="29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4">
        <v>0.71</v>
      </c>
      <c r="Y34" s="4">
        <v>0.73</v>
      </c>
      <c r="Z34" s="5">
        <v>0.72</v>
      </c>
      <c r="AA34" s="15">
        <f t="shared" si="3"/>
        <v>0.72000000000000008</v>
      </c>
      <c r="AB34" s="15">
        <f t="shared" si="4"/>
        <v>1.0000000000000009E-2</v>
      </c>
      <c r="AC34" s="15">
        <f t="shared" si="5"/>
        <v>1.3888888888888899</v>
      </c>
    </row>
    <row r="35" spans="1:29" s="1" customFormat="1" x14ac:dyDescent="0.25">
      <c r="A35" s="29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5">
        <v>0.61</v>
      </c>
      <c r="J35" s="15">
        <v>0.62</v>
      </c>
      <c r="K35" s="15">
        <v>0.62</v>
      </c>
      <c r="L35" s="15">
        <f t="shared" si="0"/>
        <v>0.6166666666666667</v>
      </c>
      <c r="M35" s="15">
        <f t="shared" si="1"/>
        <v>5.7735026918962623E-3</v>
      </c>
      <c r="N35" s="15">
        <f t="shared" si="2"/>
        <v>0.93624367976696143</v>
      </c>
      <c r="O35" s="3"/>
      <c r="P35" s="29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9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5">
        <v>0.62</v>
      </c>
      <c r="J36" s="15">
        <v>0.64</v>
      </c>
      <c r="K36" s="15">
        <v>0.64</v>
      </c>
      <c r="L36" s="15">
        <f t="shared" si="0"/>
        <v>0.6333333333333333</v>
      </c>
      <c r="M36" s="15">
        <f t="shared" si="1"/>
        <v>1.1547005383792525E-2</v>
      </c>
      <c r="N36" s="15">
        <f t="shared" si="2"/>
        <v>1.8232113763882933</v>
      </c>
      <c r="O36" s="3"/>
      <c r="P36" s="29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s="1" customFormat="1" x14ac:dyDescent="0.25">
      <c r="A37" s="29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5" t="s">
        <v>12</v>
      </c>
      <c r="J37" s="15" t="s">
        <v>12</v>
      </c>
      <c r="K37" s="15" t="s">
        <v>12</v>
      </c>
      <c r="L37" s="15" t="e">
        <f t="shared" si="0"/>
        <v>#DIV/0!</v>
      </c>
      <c r="M37" s="15" t="e">
        <f t="shared" si="1"/>
        <v>#DIV/0!</v>
      </c>
      <c r="N37" s="15" t="e">
        <f t="shared" si="2"/>
        <v>#DIV/0!</v>
      </c>
      <c r="O37" s="3"/>
      <c r="P37" s="29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4" t="s">
        <v>12</v>
      </c>
      <c r="Y37" s="4" t="s">
        <v>12</v>
      </c>
      <c r="Z37" s="4" t="s">
        <v>12</v>
      </c>
      <c r="AA37" s="15" t="e">
        <f t="shared" si="3"/>
        <v>#DIV/0!</v>
      </c>
      <c r="AB37" s="15" t="e">
        <f t="shared" si="4"/>
        <v>#DIV/0!</v>
      </c>
      <c r="AC37" s="15" t="e">
        <f t="shared" si="5"/>
        <v>#DIV/0!</v>
      </c>
    </row>
    <row r="38" spans="1:29" s="1" customFormat="1" x14ac:dyDescent="0.25">
      <c r="A38" s="29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5">
        <v>0.56000000000000005</v>
      </c>
      <c r="J38" s="15">
        <v>0.59</v>
      </c>
      <c r="K38" s="15">
        <v>0.56000000000000005</v>
      </c>
      <c r="L38" s="15">
        <f t="shared" si="0"/>
        <v>0.56999999999999995</v>
      </c>
      <c r="M38" s="15">
        <f t="shared" si="1"/>
        <v>1.7320508075688724E-2</v>
      </c>
      <c r="N38" s="15">
        <f t="shared" si="2"/>
        <v>3.0386856273138116</v>
      </c>
      <c r="O38" s="3"/>
      <c r="P38" s="29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4">
        <v>0.54</v>
      </c>
      <c r="Y38" s="4">
        <v>0.54</v>
      </c>
      <c r="Z38" s="4">
        <v>0.56000000000000005</v>
      </c>
      <c r="AA38" s="15">
        <f t="shared" si="3"/>
        <v>0.54666666666666675</v>
      </c>
      <c r="AB38" s="15">
        <f t="shared" si="4"/>
        <v>1.1547005383792525E-2</v>
      </c>
      <c r="AC38" s="15">
        <f t="shared" si="5"/>
        <v>2.1122570824010714</v>
      </c>
    </row>
    <row r="39" spans="1:29" s="1" customFormat="1" x14ac:dyDescent="0.25">
      <c r="A39" s="29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9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4">
        <v>0.71</v>
      </c>
      <c r="Y39" s="4">
        <v>0.69</v>
      </c>
      <c r="Z39" s="4">
        <v>0.7</v>
      </c>
      <c r="AA39" s="15">
        <f t="shared" si="3"/>
        <v>0.69999999999999984</v>
      </c>
      <c r="AB39" s="15">
        <f t="shared" si="4"/>
        <v>1.0000000000000009E-2</v>
      </c>
      <c r="AC39" s="15">
        <f t="shared" si="5"/>
        <v>1.4285714285714302</v>
      </c>
    </row>
    <row r="40" spans="1:29" s="1" customFormat="1" x14ac:dyDescent="0.25">
      <c r="A40" s="29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5" t="s">
        <v>12</v>
      </c>
      <c r="J40" s="15" t="s">
        <v>12</v>
      </c>
      <c r="K40" s="15" t="s">
        <v>12</v>
      </c>
      <c r="L40" s="15" t="e">
        <f t="shared" si="0"/>
        <v>#DIV/0!</v>
      </c>
      <c r="M40" s="15" t="e">
        <f t="shared" si="1"/>
        <v>#DIV/0!</v>
      </c>
      <c r="N40" s="15" t="e">
        <f t="shared" si="2"/>
        <v>#DIV/0!</v>
      </c>
      <c r="O40" s="3"/>
      <c r="P40" s="29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4">
        <v>0.73</v>
      </c>
      <c r="Y40" s="4">
        <v>0.71</v>
      </c>
      <c r="Z40" s="4">
        <v>0.74</v>
      </c>
      <c r="AA40" s="15">
        <f t="shared" si="3"/>
        <v>0.72666666666666657</v>
      </c>
      <c r="AB40" s="15">
        <f t="shared" si="4"/>
        <v>1.527525231651948E-2</v>
      </c>
      <c r="AC40" s="15">
        <f t="shared" si="5"/>
        <v>2.1020989426402958</v>
      </c>
    </row>
    <row r="41" spans="1:29" s="1" customFormat="1" x14ac:dyDescent="0.25">
      <c r="A41" s="29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5">
        <v>0.65</v>
      </c>
      <c r="J41" s="15">
        <v>0.64</v>
      </c>
      <c r="K41" s="15">
        <v>0.64</v>
      </c>
      <c r="L41" s="15">
        <f t="shared" si="0"/>
        <v>0.64333333333333342</v>
      </c>
      <c r="M41" s="15">
        <f t="shared" si="1"/>
        <v>5.7735026918962632E-3</v>
      </c>
      <c r="N41" s="15">
        <f t="shared" si="2"/>
        <v>0.89743565159009253</v>
      </c>
      <c r="O41" s="3"/>
      <c r="P41" s="29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4">
        <v>0.61</v>
      </c>
      <c r="Y41" s="4">
        <v>0.63</v>
      </c>
      <c r="Z41" s="4">
        <v>0.63</v>
      </c>
      <c r="AA41" s="15">
        <f t="shared" si="3"/>
        <v>0.62333333333333341</v>
      </c>
      <c r="AB41" s="15">
        <f t="shared" si="4"/>
        <v>1.1547005383792525E-2</v>
      </c>
      <c r="AC41" s="15">
        <f t="shared" si="5"/>
        <v>1.8524607567581588</v>
      </c>
    </row>
    <row r="42" spans="1:29" s="1" customFormat="1" x14ac:dyDescent="0.25">
      <c r="A42" s="29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5">
        <v>0.72</v>
      </c>
      <c r="J42" s="15">
        <v>0.72</v>
      </c>
      <c r="K42" s="15">
        <v>0.71</v>
      </c>
      <c r="L42" s="15">
        <f t="shared" si="0"/>
        <v>0.71666666666666667</v>
      </c>
      <c r="M42" s="15">
        <f t="shared" si="1"/>
        <v>5.7735026918962623E-3</v>
      </c>
      <c r="N42" s="15">
        <f t="shared" si="2"/>
        <v>0.80560502677622259</v>
      </c>
      <c r="O42" s="3"/>
      <c r="P42" s="29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4">
        <v>0.71</v>
      </c>
      <c r="Y42" s="4">
        <v>0.69</v>
      </c>
      <c r="Z42" s="4">
        <v>0.7</v>
      </c>
      <c r="AA42" s="15">
        <f t="shared" si="3"/>
        <v>0.69999999999999984</v>
      </c>
      <c r="AB42" s="15">
        <f t="shared" si="4"/>
        <v>1.0000000000000009E-2</v>
      </c>
      <c r="AC42" s="15">
        <f t="shared" si="5"/>
        <v>1.4285714285714302</v>
      </c>
    </row>
    <row r="43" spans="1:29" s="1" customFormat="1" x14ac:dyDescent="0.25">
      <c r="A43" s="29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3"/>
      <c r="P43" s="29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4">
        <v>0.64</v>
      </c>
      <c r="Y43" s="4">
        <v>0.63</v>
      </c>
      <c r="Z43" s="4">
        <v>0.64</v>
      </c>
      <c r="AA43" s="15">
        <f t="shared" si="3"/>
        <v>0.63666666666666671</v>
      </c>
      <c r="AB43" s="15">
        <f t="shared" si="4"/>
        <v>5.7735026918962623E-3</v>
      </c>
      <c r="AC43" s="15">
        <f t="shared" si="5"/>
        <v>0.90683288354391545</v>
      </c>
    </row>
    <row r="44" spans="1:29" s="1" customFormat="1" x14ac:dyDescent="0.25">
      <c r="A44" s="29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5" t="s">
        <v>12</v>
      </c>
      <c r="J44" s="15" t="s">
        <v>12</v>
      </c>
      <c r="K44" s="15" t="s">
        <v>12</v>
      </c>
      <c r="L44" s="15" t="e">
        <f t="shared" si="0"/>
        <v>#DIV/0!</v>
      </c>
      <c r="M44" s="15" t="e">
        <f t="shared" si="1"/>
        <v>#DIV/0!</v>
      </c>
      <c r="N44" s="15" t="e">
        <f t="shared" si="2"/>
        <v>#DIV/0!</v>
      </c>
      <c r="O44" s="3"/>
      <c r="P44" s="29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4">
        <v>0.71</v>
      </c>
      <c r="Y44" s="4">
        <v>0.73</v>
      </c>
      <c r="Z44" s="4">
        <v>0.7</v>
      </c>
      <c r="AA44" s="15">
        <f t="shared" si="3"/>
        <v>0.71333333333333326</v>
      </c>
      <c r="AB44" s="15">
        <f t="shared" si="4"/>
        <v>1.527525231651948E-2</v>
      </c>
      <c r="AC44" s="15">
        <f t="shared" si="5"/>
        <v>2.1413905116616094</v>
      </c>
    </row>
    <row r="45" spans="1:29" s="1" customFormat="1" x14ac:dyDescent="0.25">
      <c r="A45" s="29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5">
        <v>0.65</v>
      </c>
      <c r="J45" s="15">
        <v>0.64</v>
      </c>
      <c r="K45" s="15">
        <v>0.64</v>
      </c>
      <c r="L45" s="15">
        <f t="shared" si="0"/>
        <v>0.64333333333333342</v>
      </c>
      <c r="M45" s="15">
        <f t="shared" si="1"/>
        <v>5.7735026918962632E-3</v>
      </c>
      <c r="N45" s="15">
        <f t="shared" si="2"/>
        <v>0.89743565159009253</v>
      </c>
      <c r="O45" s="3"/>
      <c r="P45" s="29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4">
        <v>0.61</v>
      </c>
      <c r="Y45" s="4">
        <v>0.63</v>
      </c>
      <c r="Z45" s="4">
        <v>0.63</v>
      </c>
      <c r="AA45" s="15">
        <f t="shared" si="3"/>
        <v>0.62333333333333341</v>
      </c>
      <c r="AB45" s="15">
        <f t="shared" si="4"/>
        <v>1.1547005383792525E-2</v>
      </c>
      <c r="AC45" s="15">
        <f t="shared" si="5"/>
        <v>1.8524607567581588</v>
      </c>
    </row>
    <row r="46" spans="1:29" s="1" customFormat="1" x14ac:dyDescent="0.25">
      <c r="A46" s="29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5">
        <v>0.72</v>
      </c>
      <c r="J46" s="15">
        <v>0.79</v>
      </c>
      <c r="K46" s="15">
        <v>0.74</v>
      </c>
      <c r="L46" s="15">
        <f t="shared" si="0"/>
        <v>0.75</v>
      </c>
      <c r="M46" s="15">
        <f t="shared" si="1"/>
        <v>3.6055512754639925E-2</v>
      </c>
      <c r="N46" s="15">
        <f t="shared" si="2"/>
        <v>4.8074017006186569</v>
      </c>
      <c r="O46" s="3"/>
      <c r="P46" s="29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4">
        <v>0.71</v>
      </c>
      <c r="Y46" s="4">
        <v>0.71</v>
      </c>
      <c r="Z46" s="4">
        <v>0.71</v>
      </c>
      <c r="AA46" s="15">
        <f t="shared" si="3"/>
        <v>0.71</v>
      </c>
      <c r="AB46" s="15">
        <f t="shared" si="4"/>
        <v>0</v>
      </c>
      <c r="AC46" s="15">
        <f t="shared" si="5"/>
        <v>0</v>
      </c>
    </row>
    <row r="47" spans="1:29" s="1" customFormat="1" x14ac:dyDescent="0.25">
      <c r="A47" s="29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5">
        <v>0.6</v>
      </c>
      <c r="J47" s="15">
        <v>0.61</v>
      </c>
      <c r="K47" s="15">
        <v>0.6</v>
      </c>
      <c r="L47" s="15">
        <f t="shared" si="0"/>
        <v>0.60333333333333339</v>
      </c>
      <c r="M47" s="15">
        <f t="shared" si="1"/>
        <v>5.7735026918962632E-3</v>
      </c>
      <c r="N47" s="15">
        <f t="shared" si="2"/>
        <v>0.95693414782810993</v>
      </c>
      <c r="O47" s="3"/>
      <c r="P47" s="29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4">
        <v>0.61</v>
      </c>
      <c r="Y47" s="4">
        <v>0.59</v>
      </c>
      <c r="Z47" s="4">
        <v>0.59</v>
      </c>
      <c r="AA47" s="15">
        <f t="shared" si="3"/>
        <v>0.59666666666666668</v>
      </c>
      <c r="AB47" s="15">
        <f t="shared" si="4"/>
        <v>1.1547005383792525E-2</v>
      </c>
      <c r="AC47" s="15">
        <f t="shared" si="5"/>
        <v>1.9352522989596408</v>
      </c>
    </row>
    <row r="48" spans="1:29" s="1" customFormat="1" x14ac:dyDescent="0.25">
      <c r="A48" s="29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5">
        <v>0.61</v>
      </c>
      <c r="J48" s="15">
        <v>0.62</v>
      </c>
      <c r="K48" s="15">
        <v>0.6</v>
      </c>
      <c r="L48" s="15">
        <f t="shared" si="0"/>
        <v>0.61</v>
      </c>
      <c r="M48" s="15">
        <f t="shared" si="1"/>
        <v>1.0000000000000009E-2</v>
      </c>
      <c r="N48" s="15">
        <f t="shared" si="2"/>
        <v>1.6393442622950833</v>
      </c>
      <c r="O48" s="3"/>
      <c r="P48" s="29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4">
        <v>0.6</v>
      </c>
      <c r="Y48" s="4">
        <v>0.57999999999999996</v>
      </c>
      <c r="Z48" s="4">
        <v>0.61</v>
      </c>
      <c r="AA48" s="15">
        <f t="shared" si="3"/>
        <v>0.59666666666666668</v>
      </c>
      <c r="AB48" s="15">
        <f t="shared" si="4"/>
        <v>1.527525231651948E-2</v>
      </c>
      <c r="AC48" s="15">
        <f t="shared" si="5"/>
        <v>2.5600981536066167</v>
      </c>
    </row>
    <row r="49" spans="1:29" s="1" customFormat="1" x14ac:dyDescent="0.25">
      <c r="A49" s="29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5">
        <v>0.62</v>
      </c>
      <c r="J49" s="15">
        <v>0.63</v>
      </c>
      <c r="K49" s="15">
        <v>0.62</v>
      </c>
      <c r="L49" s="15">
        <f t="shared" si="0"/>
        <v>0.62333333333333341</v>
      </c>
      <c r="M49" s="15">
        <f t="shared" si="1"/>
        <v>5.7735026918962632E-3</v>
      </c>
      <c r="N49" s="15">
        <f t="shared" si="2"/>
        <v>0.92623037837907951</v>
      </c>
      <c r="O49" s="3"/>
      <c r="P49" s="29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4">
        <v>0.57999999999999996</v>
      </c>
      <c r="Y49" s="4">
        <v>0.59</v>
      </c>
      <c r="Z49" s="4">
        <v>0.6</v>
      </c>
      <c r="AA49" s="15">
        <f t="shared" si="3"/>
        <v>0.59</v>
      </c>
      <c r="AB49" s="15">
        <f t="shared" si="4"/>
        <v>1.0000000000000009E-2</v>
      </c>
      <c r="AC49" s="15">
        <f t="shared" si="5"/>
        <v>1.6949152542372898</v>
      </c>
    </row>
    <row r="50" spans="1:29" s="1" customFormat="1" x14ac:dyDescent="0.25">
      <c r="A50" s="29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5">
        <v>0.71</v>
      </c>
      <c r="J50" s="15">
        <v>0.7</v>
      </c>
      <c r="K50" s="15">
        <v>0.7</v>
      </c>
      <c r="L50" s="15">
        <f t="shared" si="0"/>
        <v>0.70333333333333325</v>
      </c>
      <c r="M50" s="15">
        <f t="shared" si="1"/>
        <v>5.7735026918962623E-3</v>
      </c>
      <c r="N50" s="15">
        <f t="shared" si="2"/>
        <v>0.82087715998525068</v>
      </c>
      <c r="O50" s="3"/>
      <c r="P50" s="29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4">
        <v>0.71</v>
      </c>
      <c r="Y50" s="4">
        <v>0.7</v>
      </c>
      <c r="Z50" s="4">
        <v>0.71</v>
      </c>
      <c r="AA50" s="15">
        <f t="shared" si="3"/>
        <v>0.70666666666666667</v>
      </c>
      <c r="AB50" s="15">
        <f t="shared" si="4"/>
        <v>5.7735026918962623E-3</v>
      </c>
      <c r="AC50" s="15">
        <f t="shared" si="5"/>
        <v>0.81700509790984843</v>
      </c>
    </row>
    <row r="51" spans="1:29" s="1" customFormat="1" x14ac:dyDescent="0.25">
      <c r="A51" s="29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5">
        <v>0.72</v>
      </c>
      <c r="J51" s="15">
        <v>0.75</v>
      </c>
      <c r="K51" s="15">
        <v>0.73</v>
      </c>
      <c r="L51" s="15">
        <f t="shared" si="0"/>
        <v>0.73333333333333339</v>
      </c>
      <c r="M51" s="15">
        <f t="shared" si="1"/>
        <v>1.527525231651948E-2</v>
      </c>
      <c r="N51" s="15">
        <f t="shared" si="2"/>
        <v>2.0829889522526561</v>
      </c>
      <c r="O51" s="3"/>
      <c r="P51" s="29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4">
        <v>0.73</v>
      </c>
      <c r="Y51" s="4">
        <v>0.73</v>
      </c>
      <c r="Z51" s="4">
        <v>0.74</v>
      </c>
      <c r="AA51" s="15">
        <f t="shared" si="3"/>
        <v>0.73333333333333339</v>
      </c>
      <c r="AB51" s="15">
        <f t="shared" si="4"/>
        <v>5.7735026918962632E-3</v>
      </c>
      <c r="AC51" s="15">
        <f t="shared" si="5"/>
        <v>0.78729582162221767</v>
      </c>
    </row>
    <row r="52" spans="1:29" s="1" customFormat="1" x14ac:dyDescent="0.25">
      <c r="A52" s="29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5">
        <v>0.67</v>
      </c>
      <c r="J52" s="15">
        <v>0.68</v>
      </c>
      <c r="K52" s="15">
        <v>0.66</v>
      </c>
      <c r="L52" s="15">
        <f t="shared" si="0"/>
        <v>0.67</v>
      </c>
      <c r="M52" s="15">
        <f t="shared" si="1"/>
        <v>1.0000000000000009E-2</v>
      </c>
      <c r="N52" s="15">
        <f t="shared" si="2"/>
        <v>1.492537313432837</v>
      </c>
      <c r="O52" s="3"/>
      <c r="P52" s="29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4">
        <v>0.69</v>
      </c>
      <c r="Y52" s="4">
        <v>0.69</v>
      </c>
      <c r="Z52" s="4">
        <v>0.68</v>
      </c>
      <c r="AA52" s="15">
        <f t="shared" si="3"/>
        <v>0.68666666666666665</v>
      </c>
      <c r="AB52" s="15">
        <f t="shared" si="4"/>
        <v>5.773502691896199E-3</v>
      </c>
      <c r="AC52" s="15">
        <f t="shared" si="5"/>
        <v>0.84080136289750484</v>
      </c>
    </row>
    <row r="53" spans="1:29" s="1" customFormat="1" x14ac:dyDescent="0.25">
      <c r="A53" s="29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5">
        <v>0.65</v>
      </c>
      <c r="J53" s="15">
        <v>0.64</v>
      </c>
      <c r="K53" s="15">
        <v>0.64</v>
      </c>
      <c r="L53" s="15">
        <f t="shared" si="0"/>
        <v>0.64333333333333342</v>
      </c>
      <c r="M53" s="15">
        <f t="shared" si="1"/>
        <v>5.7735026918962632E-3</v>
      </c>
      <c r="N53" s="15">
        <f t="shared" si="2"/>
        <v>0.89743565159009253</v>
      </c>
      <c r="O53" s="3"/>
      <c r="P53" s="29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4">
        <v>0.61</v>
      </c>
      <c r="Y53" s="4">
        <v>0.63</v>
      </c>
      <c r="Z53" s="4">
        <v>0.63</v>
      </c>
      <c r="AA53" s="15">
        <f t="shared" si="3"/>
        <v>0.62333333333333341</v>
      </c>
      <c r="AB53" s="15">
        <f t="shared" si="4"/>
        <v>1.1547005383792525E-2</v>
      </c>
      <c r="AC53" s="15">
        <f t="shared" si="5"/>
        <v>1.8524607567581588</v>
      </c>
    </row>
    <row r="54" spans="1:29" s="1" customFormat="1" x14ac:dyDescent="0.25">
      <c r="A54" s="29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5">
        <v>0.71</v>
      </c>
      <c r="J54" s="15">
        <v>0.69</v>
      </c>
      <c r="K54" s="15">
        <v>0.73</v>
      </c>
      <c r="L54" s="15">
        <f t="shared" si="0"/>
        <v>0.71</v>
      </c>
      <c r="M54" s="15">
        <f t="shared" si="1"/>
        <v>2.0000000000000018E-2</v>
      </c>
      <c r="N54" s="15">
        <f t="shared" si="2"/>
        <v>2.8169014084507067</v>
      </c>
      <c r="O54" s="3"/>
      <c r="P54" s="29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4">
        <v>0.71</v>
      </c>
      <c r="Y54" s="4">
        <v>0.73</v>
      </c>
      <c r="Z54" s="4">
        <v>0.72</v>
      </c>
      <c r="AA54" s="15">
        <f t="shared" si="3"/>
        <v>0.72000000000000008</v>
      </c>
      <c r="AB54" s="15">
        <f t="shared" si="4"/>
        <v>1.0000000000000009E-2</v>
      </c>
      <c r="AC54" s="15">
        <f t="shared" si="5"/>
        <v>1.3888888888888899</v>
      </c>
    </row>
    <row r="55" spans="1:29" s="1" customFormat="1" x14ac:dyDescent="0.25">
      <c r="A55" s="29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5">
        <v>1.53</v>
      </c>
      <c r="J55" s="15">
        <v>1.55</v>
      </c>
      <c r="K55" s="15">
        <v>1.55</v>
      </c>
      <c r="L55" s="15">
        <f t="shared" si="0"/>
        <v>1.5433333333333332</v>
      </c>
      <c r="M55" s="15">
        <f t="shared" si="1"/>
        <v>1.1547005383792526E-2</v>
      </c>
      <c r="N55" s="15">
        <f t="shared" si="2"/>
        <v>0.74818609398223712</v>
      </c>
      <c r="O55" s="3"/>
      <c r="P55" s="29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4">
        <v>1.56</v>
      </c>
      <c r="Y55" s="4">
        <v>1.57</v>
      </c>
      <c r="Z55" s="4">
        <v>1.55</v>
      </c>
      <c r="AA55" s="15">
        <f t="shared" si="3"/>
        <v>1.5599999999999998</v>
      </c>
      <c r="AB55" s="15">
        <f t="shared" si="4"/>
        <v>1.0000000000000009E-2</v>
      </c>
      <c r="AC55" s="15">
        <f t="shared" si="5"/>
        <v>0.64102564102564175</v>
      </c>
    </row>
    <row r="56" spans="1:29" s="1" customFormat="1" x14ac:dyDescent="0.25">
      <c r="A56" s="29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5">
        <v>0.63</v>
      </c>
      <c r="J56" s="15">
        <v>0.66</v>
      </c>
      <c r="K56" s="15">
        <v>0.65</v>
      </c>
      <c r="L56" s="15">
        <f t="shared" si="0"/>
        <v>0.64666666666666661</v>
      </c>
      <c r="M56" s="15">
        <f t="shared" si="1"/>
        <v>1.527525231651948E-2</v>
      </c>
      <c r="N56" s="15">
        <f t="shared" si="2"/>
        <v>2.3621524200803323</v>
      </c>
      <c r="O56" s="3"/>
      <c r="P56" s="29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4">
        <v>0.61</v>
      </c>
      <c r="Y56" s="4">
        <v>0.6</v>
      </c>
      <c r="Z56" s="4">
        <v>0.6</v>
      </c>
      <c r="AA56" s="15">
        <f t="shared" si="3"/>
        <v>0.60333333333333339</v>
      </c>
      <c r="AB56" s="15">
        <f t="shared" si="4"/>
        <v>5.7735026918962632E-3</v>
      </c>
      <c r="AC56" s="15">
        <f t="shared" si="5"/>
        <v>0.95693414782810993</v>
      </c>
    </row>
    <row r="57" spans="1:29" s="1" customFormat="1" x14ac:dyDescent="0.25">
      <c r="A57" s="29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5">
        <v>0.6</v>
      </c>
      <c r="J57" s="15">
        <v>0.62</v>
      </c>
      <c r="K57" s="15">
        <v>0.61</v>
      </c>
      <c r="L57" s="15">
        <f t="shared" si="0"/>
        <v>0.61</v>
      </c>
      <c r="M57" s="15">
        <f t="shared" si="1"/>
        <v>1.0000000000000009E-2</v>
      </c>
      <c r="N57" s="15">
        <f t="shared" si="2"/>
        <v>1.6393442622950833</v>
      </c>
      <c r="O57" s="3"/>
      <c r="P57" s="29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4">
        <v>0.62</v>
      </c>
      <c r="Y57" s="4">
        <v>0.6</v>
      </c>
      <c r="Z57" s="4">
        <v>0.61</v>
      </c>
      <c r="AA57" s="15">
        <f t="shared" si="3"/>
        <v>0.61</v>
      </c>
      <c r="AB57" s="15">
        <f t="shared" si="4"/>
        <v>1.0000000000000009E-2</v>
      </c>
      <c r="AC57" s="15">
        <f t="shared" si="5"/>
        <v>1.6393442622950833</v>
      </c>
    </row>
    <row r="58" spans="1:29" s="1" customFormat="1" x14ac:dyDescent="0.25">
      <c r="A58" s="29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5">
        <v>0.62</v>
      </c>
      <c r="J58" s="15">
        <v>0.61</v>
      </c>
      <c r="K58" s="15">
        <v>0.62</v>
      </c>
      <c r="L58" s="15">
        <f t="shared" si="0"/>
        <v>0.6166666666666667</v>
      </c>
      <c r="M58" s="15">
        <f t="shared" si="1"/>
        <v>5.7735026918962623E-3</v>
      </c>
      <c r="N58" s="15">
        <f t="shared" si="2"/>
        <v>0.93624367976696143</v>
      </c>
      <c r="O58" s="3"/>
      <c r="P58" s="29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4">
        <v>0.73</v>
      </c>
      <c r="Y58" s="4">
        <v>0.71</v>
      </c>
      <c r="Z58" s="4">
        <v>0.74</v>
      </c>
      <c r="AA58" s="15">
        <f t="shared" si="3"/>
        <v>0.72666666666666657</v>
      </c>
      <c r="AB58" s="15">
        <f t="shared" si="4"/>
        <v>1.527525231651948E-2</v>
      </c>
      <c r="AC58" s="15">
        <f t="shared" si="5"/>
        <v>2.1020989426402958</v>
      </c>
    </row>
    <row r="59" spans="1:29" s="1" customFormat="1" x14ac:dyDescent="0.25">
      <c r="A59" s="29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5">
        <v>0.55000000000000004</v>
      </c>
      <c r="J59" s="15">
        <v>0.56999999999999995</v>
      </c>
      <c r="K59" s="15">
        <v>0.55000000000000004</v>
      </c>
      <c r="L59" s="15">
        <f t="shared" si="0"/>
        <v>0.55666666666666675</v>
      </c>
      <c r="M59" s="15">
        <f t="shared" si="1"/>
        <v>1.1547005383792462E-2</v>
      </c>
      <c r="N59" s="15">
        <f t="shared" si="2"/>
        <v>2.0743123443938551</v>
      </c>
      <c r="O59" s="3"/>
      <c r="P59" s="29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4" t="s">
        <v>12</v>
      </c>
      <c r="Y59" s="4" t="s">
        <v>12</v>
      </c>
      <c r="Z59" s="4" t="s">
        <v>12</v>
      </c>
      <c r="AA59" s="15" t="e">
        <f t="shared" si="3"/>
        <v>#DIV/0!</v>
      </c>
      <c r="AB59" s="15" t="e">
        <f t="shared" si="4"/>
        <v>#DIV/0!</v>
      </c>
      <c r="AC59" s="15" t="e">
        <f t="shared" si="5"/>
        <v>#DIV/0!</v>
      </c>
    </row>
    <row r="60" spans="1:29" s="1" customFormat="1" x14ac:dyDescent="0.25">
      <c r="A60" s="29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5">
        <v>0.55000000000000004</v>
      </c>
      <c r="J60" s="15">
        <v>0.56999999999999995</v>
      </c>
      <c r="K60" s="15">
        <v>0.56000000000000005</v>
      </c>
      <c r="L60" s="15">
        <f t="shared" si="0"/>
        <v>0.56000000000000005</v>
      </c>
      <c r="M60" s="15">
        <f t="shared" si="1"/>
        <v>9.9999999999999534E-3</v>
      </c>
      <c r="N60" s="15">
        <f t="shared" si="2"/>
        <v>1.7857142857142774</v>
      </c>
      <c r="O60" s="3"/>
      <c r="P60" s="29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4">
        <v>0.56000000000000005</v>
      </c>
      <c r="Y60" s="4">
        <v>0.55000000000000004</v>
      </c>
      <c r="Z60" s="4">
        <v>0.56000000000000005</v>
      </c>
      <c r="AA60" s="15">
        <f t="shared" si="3"/>
        <v>0.55666666666666675</v>
      </c>
      <c r="AB60" s="15">
        <f t="shared" si="4"/>
        <v>5.7735026918962623E-3</v>
      </c>
      <c r="AC60" s="15">
        <f t="shared" si="5"/>
        <v>1.0371561721969331</v>
      </c>
    </row>
    <row r="61" spans="1:29" s="1" customFormat="1" x14ac:dyDescent="0.25">
      <c r="A61" s="29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5">
        <v>0.84</v>
      </c>
      <c r="J61" s="15">
        <v>0.87</v>
      </c>
      <c r="K61" s="15">
        <v>0.85</v>
      </c>
      <c r="L61" s="15">
        <f t="shared" si="0"/>
        <v>0.85333333333333339</v>
      </c>
      <c r="M61" s="15">
        <f t="shared" si="1"/>
        <v>1.527525231651948E-2</v>
      </c>
      <c r="N61" s="15">
        <f t="shared" si="2"/>
        <v>1.7900686308421263</v>
      </c>
      <c r="O61" s="3"/>
      <c r="P61" s="29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4">
        <v>0.87</v>
      </c>
      <c r="Y61" s="4">
        <v>0.84</v>
      </c>
      <c r="Z61" s="4">
        <v>0.85</v>
      </c>
      <c r="AA61" s="15">
        <f t="shared" si="3"/>
        <v>0.85333333333333339</v>
      </c>
      <c r="AB61" s="15">
        <f t="shared" si="4"/>
        <v>1.527525231651948E-2</v>
      </c>
      <c r="AC61" s="15">
        <f t="shared" si="5"/>
        <v>1.7900686308421263</v>
      </c>
    </row>
    <row r="62" spans="1:29" s="1" customFormat="1" x14ac:dyDescent="0.25">
      <c r="A62" s="29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5">
        <v>0.65</v>
      </c>
      <c r="J62" s="15">
        <v>0.67</v>
      </c>
      <c r="K62" s="15">
        <v>0.65</v>
      </c>
      <c r="L62" s="15">
        <f t="shared" si="0"/>
        <v>0.65666666666666673</v>
      </c>
      <c r="M62" s="15">
        <f t="shared" si="1"/>
        <v>1.1547005383792525E-2</v>
      </c>
      <c r="N62" s="15">
        <f t="shared" si="2"/>
        <v>1.7584272158059682</v>
      </c>
      <c r="O62" s="3"/>
      <c r="P62" s="29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4">
        <v>0.66</v>
      </c>
      <c r="Y62" s="4">
        <v>0.67</v>
      </c>
      <c r="Z62" s="4">
        <v>0.68</v>
      </c>
      <c r="AA62" s="15">
        <f t="shared" si="3"/>
        <v>0.67</v>
      </c>
      <c r="AB62" s="15">
        <f t="shared" si="4"/>
        <v>1.0000000000000009E-2</v>
      </c>
      <c r="AC62" s="15">
        <f t="shared" si="5"/>
        <v>1.492537313432837</v>
      </c>
    </row>
    <row r="63" spans="1:29" s="1" customFormat="1" x14ac:dyDescent="0.25">
      <c r="A63" s="29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5" t="s">
        <v>12</v>
      </c>
      <c r="J63" s="15" t="s">
        <v>12</v>
      </c>
      <c r="K63" s="15" t="s">
        <v>12</v>
      </c>
      <c r="L63" s="15" t="e">
        <f t="shared" si="0"/>
        <v>#DIV/0!</v>
      </c>
      <c r="M63" s="15" t="e">
        <f t="shared" si="1"/>
        <v>#DIV/0!</v>
      </c>
      <c r="N63" s="15" t="e">
        <f t="shared" si="2"/>
        <v>#DIV/0!</v>
      </c>
      <c r="O63" s="3"/>
      <c r="P63" s="29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9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3"/>
      <c r="P64" s="29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9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5">
        <v>0.66</v>
      </c>
      <c r="J65" s="15">
        <v>0.66</v>
      </c>
      <c r="K65" s="15">
        <v>0.65</v>
      </c>
      <c r="L65" s="15">
        <f t="shared" si="0"/>
        <v>0.65666666666666673</v>
      </c>
      <c r="M65" s="15">
        <f t="shared" si="1"/>
        <v>5.7735026918962623E-3</v>
      </c>
      <c r="N65" s="15">
        <f t="shared" si="2"/>
        <v>0.87921360790298408</v>
      </c>
      <c r="O65" s="3"/>
      <c r="P65" s="29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4">
        <v>0.66</v>
      </c>
      <c r="Y65" s="4">
        <v>0.67</v>
      </c>
      <c r="Z65" s="4">
        <v>0.68</v>
      </c>
      <c r="AA65" s="15">
        <f t="shared" si="3"/>
        <v>0.67</v>
      </c>
      <c r="AB65" s="15">
        <f t="shared" si="4"/>
        <v>1.0000000000000009E-2</v>
      </c>
      <c r="AC65" s="15">
        <f t="shared" si="5"/>
        <v>1.492537313432837</v>
      </c>
    </row>
    <row r="66" spans="1:29" s="1" customFormat="1" x14ac:dyDescent="0.25">
      <c r="A66" s="29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5" t="s">
        <v>12</v>
      </c>
      <c r="J66" s="15" t="s">
        <v>12</v>
      </c>
      <c r="K66" s="15" t="s">
        <v>12</v>
      </c>
      <c r="L66" s="15" t="e">
        <f t="shared" si="0"/>
        <v>#DIV/0!</v>
      </c>
      <c r="M66" s="15" t="e">
        <f t="shared" si="1"/>
        <v>#DIV/0!</v>
      </c>
      <c r="N66" s="15" t="e">
        <f t="shared" si="2"/>
        <v>#DIV/0!</v>
      </c>
      <c r="O66" s="3"/>
      <c r="P66" s="29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4">
        <v>3.75</v>
      </c>
      <c r="Y66" s="4">
        <v>3.75</v>
      </c>
      <c r="Z66" s="4">
        <v>3.82</v>
      </c>
      <c r="AA66" s="15">
        <f t="shared" si="3"/>
        <v>3.7733333333333334</v>
      </c>
      <c r="AB66" s="15">
        <f t="shared" si="4"/>
        <v>4.0414518843273711E-2</v>
      </c>
      <c r="AC66" s="15">
        <f t="shared" si="5"/>
        <v>1.0710561530902927</v>
      </c>
    </row>
    <row r="67" spans="1:29" s="1" customFormat="1" x14ac:dyDescent="0.25">
      <c r="A67" s="29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5">
        <v>0.79</v>
      </c>
      <c r="J67" s="15">
        <v>0.81</v>
      </c>
      <c r="K67" s="15">
        <v>0.81</v>
      </c>
      <c r="L67" s="15">
        <f t="shared" si="0"/>
        <v>0.80333333333333334</v>
      </c>
      <c r="M67" s="15">
        <f t="shared" si="1"/>
        <v>1.1547005383792525E-2</v>
      </c>
      <c r="N67" s="15">
        <f t="shared" si="2"/>
        <v>1.4373865622978246</v>
      </c>
      <c r="O67" s="3"/>
      <c r="P67" s="29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4">
        <v>0.82</v>
      </c>
      <c r="Y67" s="4">
        <v>0.82</v>
      </c>
      <c r="Z67" s="4">
        <v>0.82</v>
      </c>
      <c r="AA67" s="15">
        <f t="shared" si="3"/>
        <v>0.82</v>
      </c>
      <c r="AB67" s="15">
        <f t="shared" si="4"/>
        <v>0</v>
      </c>
      <c r="AC67" s="15">
        <f t="shared" si="5"/>
        <v>0</v>
      </c>
    </row>
    <row r="68" spans="1:29" s="1" customFormat="1" x14ac:dyDescent="0.25">
      <c r="A68" s="29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5">
        <v>0.75</v>
      </c>
      <c r="J68" s="15">
        <v>0.76</v>
      </c>
      <c r="K68" s="15">
        <v>0.77</v>
      </c>
      <c r="L68" s="15">
        <f t="shared" ref="L68:L131" si="6">AVERAGE(I68:K68)</f>
        <v>0.76000000000000012</v>
      </c>
      <c r="M68" s="15">
        <f t="shared" ref="M68:M131" si="7">STDEV(I68:K68)</f>
        <v>1.0000000000000009E-2</v>
      </c>
      <c r="N68" s="15">
        <f t="shared" ref="N68:N131" si="8">M68/L68*100</f>
        <v>1.3157894736842115</v>
      </c>
      <c r="O68" s="3"/>
      <c r="P68" s="29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4">
        <v>0.75</v>
      </c>
      <c r="Y68" s="4">
        <v>0.75</v>
      </c>
      <c r="Z68" s="4">
        <v>0.76</v>
      </c>
      <c r="AA68" s="15">
        <f t="shared" ref="AA68:AA131" si="9">AVERAGE(X68:Z68)</f>
        <v>0.7533333333333333</v>
      </c>
      <c r="AB68" s="15">
        <f t="shared" ref="AB68:AB131" si="10">STDEV(X68:Z68)</f>
        <v>5.7735026918962623E-3</v>
      </c>
      <c r="AC68" s="15">
        <f t="shared" ref="AC68:AC131" si="11">AB68/AA68*100</f>
        <v>0.76639416264109683</v>
      </c>
    </row>
    <row r="69" spans="1:29" s="1" customFormat="1" x14ac:dyDescent="0.25">
      <c r="A69" s="29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5">
        <v>9.5299999999999994</v>
      </c>
      <c r="J69" s="15">
        <v>9.5399999999999991</v>
      </c>
      <c r="K69" s="15">
        <v>9.5299999999999994</v>
      </c>
      <c r="L69" s="15">
        <f t="shared" si="6"/>
        <v>9.5333333333333332</v>
      </c>
      <c r="M69" s="15">
        <f t="shared" si="7"/>
        <v>5.7735026918961348E-3</v>
      </c>
      <c r="N69" s="15">
        <f t="shared" si="8"/>
        <v>6.0561217047861556E-2</v>
      </c>
      <c r="O69" s="3"/>
      <c r="P69" s="29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4">
        <v>9.5</v>
      </c>
      <c r="Y69" s="4">
        <v>9.52</v>
      </c>
      <c r="Z69" s="4">
        <v>9.48</v>
      </c>
      <c r="AA69" s="15">
        <f t="shared" si="9"/>
        <v>9.5</v>
      </c>
      <c r="AB69" s="15">
        <f t="shared" si="10"/>
        <v>1.9999999999999574E-2</v>
      </c>
      <c r="AC69" s="15">
        <f t="shared" si="11"/>
        <v>0.2105263157894692</v>
      </c>
    </row>
    <row r="70" spans="1:29" s="1" customFormat="1" x14ac:dyDescent="0.25">
      <c r="A70" s="29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5">
        <v>0.57999999999999996</v>
      </c>
      <c r="J70" s="15">
        <v>0.59</v>
      </c>
      <c r="K70" s="15">
        <v>0.6</v>
      </c>
      <c r="L70" s="15">
        <f t="shared" si="6"/>
        <v>0.59</v>
      </c>
      <c r="M70" s="15">
        <f t="shared" si="7"/>
        <v>1.0000000000000009E-2</v>
      </c>
      <c r="N70" s="15">
        <f t="shared" si="8"/>
        <v>1.6949152542372898</v>
      </c>
      <c r="O70" s="3"/>
      <c r="P70" s="29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9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5">
        <v>0.56000000000000005</v>
      </c>
      <c r="J71" s="15">
        <v>0.55000000000000004</v>
      </c>
      <c r="K71" s="15">
        <v>0.55000000000000004</v>
      </c>
      <c r="L71" s="15">
        <f t="shared" si="6"/>
        <v>0.55333333333333334</v>
      </c>
      <c r="M71" s="15">
        <f t="shared" si="7"/>
        <v>5.7735026918962623E-3</v>
      </c>
      <c r="N71" s="15">
        <f t="shared" si="8"/>
        <v>1.0434041009451076</v>
      </c>
      <c r="O71" s="3"/>
      <c r="P71" s="29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s="1" customFormat="1" x14ac:dyDescent="0.25">
      <c r="A72" s="29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5" t="s">
        <v>12</v>
      </c>
      <c r="J72" s="15" t="s">
        <v>12</v>
      </c>
      <c r="K72" s="15" t="s">
        <v>12</v>
      </c>
      <c r="L72" s="15" t="e">
        <f t="shared" si="6"/>
        <v>#DIV/0!</v>
      </c>
      <c r="M72" s="15" t="e">
        <f t="shared" si="7"/>
        <v>#DIV/0!</v>
      </c>
      <c r="N72" s="15" t="e">
        <f t="shared" si="8"/>
        <v>#DIV/0!</v>
      </c>
      <c r="O72" s="3"/>
      <c r="P72" s="29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4" t="s">
        <v>12</v>
      </c>
      <c r="Y72" s="4" t="s">
        <v>12</v>
      </c>
      <c r="Z72" s="4" t="s">
        <v>12</v>
      </c>
      <c r="AA72" s="15" t="e">
        <f t="shared" si="9"/>
        <v>#DIV/0!</v>
      </c>
      <c r="AB72" s="15" t="e">
        <f t="shared" si="10"/>
        <v>#DIV/0!</v>
      </c>
      <c r="AC72" s="15" t="e">
        <f t="shared" si="11"/>
        <v>#DIV/0!</v>
      </c>
    </row>
    <row r="73" spans="1:29" s="1" customFormat="1" x14ac:dyDescent="0.25">
      <c r="A73" s="29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5" t="s">
        <v>12</v>
      </c>
      <c r="J73" s="15" t="s">
        <v>12</v>
      </c>
      <c r="K73" s="15" t="s">
        <v>12</v>
      </c>
      <c r="L73" s="15" t="e">
        <f t="shared" si="6"/>
        <v>#DIV/0!</v>
      </c>
      <c r="M73" s="15" t="e">
        <f t="shared" si="7"/>
        <v>#DIV/0!</v>
      </c>
      <c r="N73" s="15" t="e">
        <f t="shared" si="8"/>
        <v>#DIV/0!</v>
      </c>
      <c r="O73" s="3"/>
      <c r="P73" s="29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4" t="s">
        <v>12</v>
      </c>
      <c r="Y73" s="4" t="s">
        <v>12</v>
      </c>
      <c r="Z73" s="4" t="s">
        <v>12</v>
      </c>
      <c r="AA73" s="15" t="e">
        <f t="shared" si="9"/>
        <v>#DIV/0!</v>
      </c>
      <c r="AB73" s="15" t="e">
        <f t="shared" si="10"/>
        <v>#DIV/0!</v>
      </c>
      <c r="AC73" s="15" t="e">
        <f t="shared" si="11"/>
        <v>#DIV/0!</v>
      </c>
    </row>
    <row r="74" spans="1:29" s="1" customFormat="1" x14ac:dyDescent="0.25">
      <c r="A74" s="29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9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9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5">
        <v>0.62</v>
      </c>
      <c r="J75" s="15">
        <v>0.63</v>
      </c>
      <c r="K75" s="15">
        <v>0.64</v>
      </c>
      <c r="L75" s="15">
        <f t="shared" si="6"/>
        <v>0.63</v>
      </c>
      <c r="M75" s="15">
        <f t="shared" si="7"/>
        <v>1.0000000000000009E-2</v>
      </c>
      <c r="N75" s="15">
        <f t="shared" si="8"/>
        <v>1.5873015873015885</v>
      </c>
      <c r="O75" s="3"/>
      <c r="P75" s="29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4">
        <v>0.65</v>
      </c>
      <c r="Y75" s="4">
        <v>0.62</v>
      </c>
      <c r="Z75" s="4">
        <v>0.7</v>
      </c>
      <c r="AA75" s="15">
        <f t="shared" si="9"/>
        <v>0.65666666666666662</v>
      </c>
      <c r="AB75" s="15">
        <f t="shared" si="10"/>
        <v>4.0414518843273781E-2</v>
      </c>
      <c r="AC75" s="15">
        <f t="shared" si="11"/>
        <v>6.1544952553208807</v>
      </c>
    </row>
    <row r="76" spans="1:29" s="1" customFormat="1" x14ac:dyDescent="0.25">
      <c r="A76" s="29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9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4">
        <v>0.71</v>
      </c>
      <c r="Y76" s="4">
        <v>0.71</v>
      </c>
      <c r="Z76" s="4">
        <v>0.71</v>
      </c>
      <c r="AA76" s="15">
        <f t="shared" si="9"/>
        <v>0.71</v>
      </c>
      <c r="AB76" s="15">
        <f t="shared" si="10"/>
        <v>0</v>
      </c>
      <c r="AC76" s="15">
        <f t="shared" si="11"/>
        <v>0</v>
      </c>
    </row>
    <row r="77" spans="1:29" s="1" customFormat="1" x14ac:dyDescent="0.25">
      <c r="A77" s="29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9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9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5">
        <v>0.72</v>
      </c>
      <c r="J78" s="15">
        <v>0.75</v>
      </c>
      <c r="K78" s="15">
        <v>0.73</v>
      </c>
      <c r="L78" s="15">
        <f t="shared" si="6"/>
        <v>0.73333333333333339</v>
      </c>
      <c r="M78" s="15">
        <f t="shared" si="7"/>
        <v>1.527525231651948E-2</v>
      </c>
      <c r="N78" s="15">
        <f t="shared" si="8"/>
        <v>2.0829889522526561</v>
      </c>
      <c r="O78" s="3"/>
      <c r="P78" s="29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4">
        <v>0.73</v>
      </c>
      <c r="Y78" s="4">
        <v>0.73</v>
      </c>
      <c r="Z78" s="4">
        <v>0.74</v>
      </c>
      <c r="AA78" s="15">
        <f t="shared" si="9"/>
        <v>0.73333333333333339</v>
      </c>
      <c r="AB78" s="15">
        <f t="shared" si="10"/>
        <v>5.7735026918962632E-3</v>
      </c>
      <c r="AC78" s="15">
        <f t="shared" si="11"/>
        <v>0.78729582162221767</v>
      </c>
    </row>
    <row r="79" spans="1:29" s="1" customFormat="1" x14ac:dyDescent="0.25">
      <c r="A79" s="29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5">
        <v>0.63</v>
      </c>
      <c r="J79" s="15">
        <v>0.63</v>
      </c>
      <c r="K79" s="15">
        <v>0.62</v>
      </c>
      <c r="L79" s="15">
        <f t="shared" si="6"/>
        <v>0.62666666666666659</v>
      </c>
      <c r="M79" s="15">
        <f t="shared" si="7"/>
        <v>5.7735026918962632E-3</v>
      </c>
      <c r="N79" s="15">
        <f t="shared" si="8"/>
        <v>0.92130362104727614</v>
      </c>
      <c r="O79" s="3"/>
      <c r="P79" s="29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4" t="s">
        <v>12</v>
      </c>
      <c r="Y79" s="4" t="s">
        <v>12</v>
      </c>
      <c r="Z79" s="4" t="s">
        <v>12</v>
      </c>
      <c r="AA79" s="15" t="e">
        <f t="shared" si="9"/>
        <v>#DIV/0!</v>
      </c>
      <c r="AB79" s="15" t="e">
        <f t="shared" si="10"/>
        <v>#DIV/0!</v>
      </c>
      <c r="AC79" s="15" t="e">
        <f t="shared" si="11"/>
        <v>#DIV/0!</v>
      </c>
    </row>
    <row r="80" spans="1:29" s="1" customFormat="1" x14ac:dyDescent="0.25">
      <c r="A80" s="29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5">
        <v>0.62</v>
      </c>
      <c r="J80" s="15">
        <v>0.63</v>
      </c>
      <c r="K80" s="15">
        <v>0.64</v>
      </c>
      <c r="L80" s="15">
        <f t="shared" si="6"/>
        <v>0.63</v>
      </c>
      <c r="M80" s="15">
        <f t="shared" si="7"/>
        <v>1.0000000000000009E-2</v>
      </c>
      <c r="N80" s="15">
        <f t="shared" si="8"/>
        <v>1.5873015873015885</v>
      </c>
      <c r="O80" s="3"/>
      <c r="P80" s="29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4">
        <v>0.62</v>
      </c>
      <c r="Y80" s="4">
        <v>0.62</v>
      </c>
      <c r="Z80" s="4">
        <v>0.63</v>
      </c>
      <c r="AA80" s="15">
        <f t="shared" si="9"/>
        <v>0.62333333333333341</v>
      </c>
      <c r="AB80" s="15">
        <f t="shared" si="10"/>
        <v>5.7735026918962632E-3</v>
      </c>
      <c r="AC80" s="15">
        <f t="shared" si="11"/>
        <v>0.92623037837907951</v>
      </c>
    </row>
    <row r="81" spans="1:29" s="1" customFormat="1" x14ac:dyDescent="0.25">
      <c r="A81" s="29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5">
        <v>0.66</v>
      </c>
      <c r="J81" s="15">
        <v>0.68</v>
      </c>
      <c r="K81" s="15">
        <v>0.66</v>
      </c>
      <c r="L81" s="15">
        <f t="shared" si="6"/>
        <v>0.66666666666666663</v>
      </c>
      <c r="M81" s="15">
        <f t="shared" si="7"/>
        <v>1.1547005383792525E-2</v>
      </c>
      <c r="N81" s="15">
        <f t="shared" si="8"/>
        <v>1.7320508075688787</v>
      </c>
      <c r="O81" s="3"/>
      <c r="P81" s="29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4">
        <v>0.66</v>
      </c>
      <c r="Y81" s="4">
        <v>0.66</v>
      </c>
      <c r="Z81" s="4">
        <v>0.68</v>
      </c>
      <c r="AA81" s="15">
        <f t="shared" si="9"/>
        <v>0.66666666666666663</v>
      </c>
      <c r="AB81" s="15">
        <f t="shared" si="10"/>
        <v>1.1547005383792525E-2</v>
      </c>
      <c r="AC81" s="15">
        <f t="shared" si="11"/>
        <v>1.7320508075688787</v>
      </c>
    </row>
    <row r="82" spans="1:29" s="1" customFormat="1" x14ac:dyDescent="0.25">
      <c r="A82" s="29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12">
        <v>0.55000000000000004</v>
      </c>
      <c r="J82" s="12">
        <v>0.56999999999999995</v>
      </c>
      <c r="K82" s="12">
        <v>0.55000000000000004</v>
      </c>
      <c r="L82" s="15">
        <f t="shared" si="6"/>
        <v>0.55666666666666675</v>
      </c>
      <c r="M82" s="15">
        <f t="shared" si="7"/>
        <v>1.1547005383792462E-2</v>
      </c>
      <c r="N82" s="15">
        <f t="shared" si="8"/>
        <v>2.0743123443938551</v>
      </c>
      <c r="O82" s="3"/>
      <c r="P82" s="29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4">
        <v>0.53</v>
      </c>
      <c r="Y82" s="4">
        <v>0.55000000000000004</v>
      </c>
      <c r="Z82" s="4">
        <v>0.55000000000000004</v>
      </c>
      <c r="AA82" s="15">
        <f t="shared" si="9"/>
        <v>0.54333333333333333</v>
      </c>
      <c r="AB82" s="15">
        <f t="shared" si="10"/>
        <v>1.1547005383792525E-2</v>
      </c>
      <c r="AC82" s="15">
        <f t="shared" si="11"/>
        <v>2.1252157148084398</v>
      </c>
    </row>
    <row r="83" spans="1:29" s="1" customFormat="1" x14ac:dyDescent="0.25">
      <c r="A83" s="29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5">
        <v>0.62</v>
      </c>
      <c r="J83" s="15">
        <v>0.64</v>
      </c>
      <c r="K83" s="15">
        <v>0.64</v>
      </c>
      <c r="L83" s="15">
        <f t="shared" si="6"/>
        <v>0.6333333333333333</v>
      </c>
      <c r="M83" s="15">
        <f t="shared" si="7"/>
        <v>1.1547005383792525E-2</v>
      </c>
      <c r="N83" s="15">
        <f t="shared" si="8"/>
        <v>1.8232113763882933</v>
      </c>
      <c r="O83" s="3"/>
      <c r="P83" s="29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4">
        <v>0.6</v>
      </c>
      <c r="Y83" s="4">
        <v>0.59</v>
      </c>
      <c r="Z83" s="4">
        <v>0.61</v>
      </c>
      <c r="AA83" s="15">
        <f t="shared" si="9"/>
        <v>0.6</v>
      </c>
      <c r="AB83" s="15">
        <f t="shared" si="10"/>
        <v>1.0000000000000009E-2</v>
      </c>
      <c r="AC83" s="15">
        <f t="shared" si="11"/>
        <v>1.6666666666666683</v>
      </c>
    </row>
    <row r="84" spans="1:29" s="1" customFormat="1" x14ac:dyDescent="0.25">
      <c r="A84" s="29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5">
        <v>0.68</v>
      </c>
      <c r="J84" s="15">
        <v>0.68</v>
      </c>
      <c r="K84" s="15">
        <v>0.69</v>
      </c>
      <c r="L84" s="15">
        <f t="shared" si="6"/>
        <v>0.68333333333333324</v>
      </c>
      <c r="M84" s="15">
        <f t="shared" si="7"/>
        <v>5.7735026918961981E-3</v>
      </c>
      <c r="N84" s="15">
        <f t="shared" si="8"/>
        <v>0.84490283296041935</v>
      </c>
      <c r="O84" s="3"/>
      <c r="P84" s="29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4" t="s">
        <v>12</v>
      </c>
      <c r="Y84" s="4" t="s">
        <v>12</v>
      </c>
      <c r="Z84" s="4" t="s">
        <v>12</v>
      </c>
      <c r="AA84" s="15" t="e">
        <f t="shared" si="9"/>
        <v>#DIV/0!</v>
      </c>
      <c r="AB84" s="15" t="e">
        <f t="shared" si="10"/>
        <v>#DIV/0!</v>
      </c>
      <c r="AC84" s="15" t="e">
        <f t="shared" si="11"/>
        <v>#DIV/0!</v>
      </c>
    </row>
    <row r="85" spans="1:29" s="1" customFormat="1" x14ac:dyDescent="0.25">
      <c r="A85" s="29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5" t="s">
        <v>12</v>
      </c>
      <c r="J85" s="15" t="s">
        <v>12</v>
      </c>
      <c r="K85" s="15" t="s">
        <v>12</v>
      </c>
      <c r="L85" s="15" t="e">
        <f t="shared" si="6"/>
        <v>#DIV/0!</v>
      </c>
      <c r="M85" s="15" t="e">
        <f t="shared" si="7"/>
        <v>#DIV/0!</v>
      </c>
      <c r="N85" s="15" t="e">
        <f t="shared" si="8"/>
        <v>#DIV/0!</v>
      </c>
      <c r="O85" s="3"/>
      <c r="P85" s="29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4">
        <v>0.71</v>
      </c>
      <c r="Y85" s="4">
        <v>0.71</v>
      </c>
      <c r="Z85" s="4">
        <v>0.71</v>
      </c>
      <c r="AA85" s="15">
        <f t="shared" si="9"/>
        <v>0.71</v>
      </c>
      <c r="AB85" s="15">
        <f t="shared" si="10"/>
        <v>0</v>
      </c>
      <c r="AC85" s="15">
        <f t="shared" si="11"/>
        <v>0</v>
      </c>
    </row>
    <row r="86" spans="1:29" s="1" customFormat="1" x14ac:dyDescent="0.25">
      <c r="A86" s="29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12" t="s">
        <v>12</v>
      </c>
      <c r="J86" s="12" t="s">
        <v>12</v>
      </c>
      <c r="K86" s="12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3"/>
      <c r="P86" s="29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si="11"/>
        <v>#DIV/0!</v>
      </c>
    </row>
    <row r="87" spans="1:29" s="1" customFormat="1" x14ac:dyDescent="0.25">
      <c r="A87" s="29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5">
        <v>0.63</v>
      </c>
      <c r="J87" s="15">
        <v>0.66</v>
      </c>
      <c r="K87" s="15">
        <v>0.64</v>
      </c>
      <c r="L87" s="15">
        <f t="shared" si="6"/>
        <v>0.64333333333333342</v>
      </c>
      <c r="M87" s="15">
        <f t="shared" si="7"/>
        <v>1.527525231651948E-2</v>
      </c>
      <c r="N87" s="15">
        <f t="shared" si="8"/>
        <v>2.3743915517905925</v>
      </c>
      <c r="O87" s="3"/>
      <c r="P87" s="29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4">
        <v>0.62</v>
      </c>
      <c r="Y87" s="4">
        <v>0.64</v>
      </c>
      <c r="Z87" s="4">
        <v>0.64</v>
      </c>
      <c r="AA87" s="15">
        <f t="shared" si="9"/>
        <v>0.6333333333333333</v>
      </c>
      <c r="AB87" s="15">
        <f t="shared" si="10"/>
        <v>1.1547005383792525E-2</v>
      </c>
      <c r="AC87" s="15">
        <f t="shared" si="11"/>
        <v>1.8232113763882933</v>
      </c>
    </row>
    <row r="88" spans="1:29" s="1" customFormat="1" x14ac:dyDescent="0.25">
      <c r="A88" s="29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5" t="s">
        <v>12</v>
      </c>
      <c r="J88" s="15" t="s">
        <v>12</v>
      </c>
      <c r="K88" s="15" t="s">
        <v>12</v>
      </c>
      <c r="L88" s="15" t="e">
        <f t="shared" si="6"/>
        <v>#DIV/0!</v>
      </c>
      <c r="M88" s="15" t="e">
        <f t="shared" si="7"/>
        <v>#DIV/0!</v>
      </c>
      <c r="N88" s="15" t="e">
        <f t="shared" si="8"/>
        <v>#DIV/0!</v>
      </c>
      <c r="O88" s="3"/>
      <c r="P88" s="29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9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5">
        <v>0.57999999999999996</v>
      </c>
      <c r="J89" s="15">
        <v>0.59</v>
      </c>
      <c r="K89" s="15">
        <v>0.59</v>
      </c>
      <c r="L89" s="15">
        <f t="shared" si="6"/>
        <v>0.58666666666666656</v>
      </c>
      <c r="M89" s="15">
        <f t="shared" si="7"/>
        <v>5.7735026918962632E-3</v>
      </c>
      <c r="N89" s="15">
        <f t="shared" si="8"/>
        <v>0.98411977702777231</v>
      </c>
      <c r="O89" s="3"/>
      <c r="P89" s="29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4">
        <v>0.55000000000000004</v>
      </c>
      <c r="Y89" s="4">
        <v>0.57999999999999996</v>
      </c>
      <c r="Z89" s="4">
        <v>0.56000000000000005</v>
      </c>
      <c r="AA89" s="15">
        <f t="shared" si="9"/>
        <v>0.56333333333333335</v>
      </c>
      <c r="AB89" s="15">
        <f t="shared" si="10"/>
        <v>1.527525231651942E-2</v>
      </c>
      <c r="AC89" s="15">
        <f t="shared" si="11"/>
        <v>2.7115832514531513</v>
      </c>
    </row>
    <row r="90" spans="1:29" s="1" customFormat="1" x14ac:dyDescent="0.25">
      <c r="A90" s="29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9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9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5">
        <v>0.56000000000000005</v>
      </c>
      <c r="J91" s="15">
        <v>0.59</v>
      </c>
      <c r="K91" s="15">
        <v>0.59</v>
      </c>
      <c r="L91" s="15">
        <f t="shared" si="6"/>
        <v>0.57999999999999996</v>
      </c>
      <c r="M91" s="15">
        <f t="shared" si="7"/>
        <v>1.7320508075688724E-2</v>
      </c>
      <c r="N91" s="15">
        <f t="shared" si="8"/>
        <v>2.986294495808401</v>
      </c>
      <c r="O91" s="3"/>
      <c r="P91" s="29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4" t="s">
        <v>12</v>
      </c>
      <c r="Y91" s="4" t="s">
        <v>12</v>
      </c>
      <c r="Z91" s="4" t="s">
        <v>12</v>
      </c>
      <c r="AA91" s="15" t="e">
        <f t="shared" si="9"/>
        <v>#DIV/0!</v>
      </c>
      <c r="AB91" s="15" t="e">
        <f t="shared" si="10"/>
        <v>#DIV/0!</v>
      </c>
      <c r="AC91" s="15" t="e">
        <f t="shared" si="11"/>
        <v>#DIV/0!</v>
      </c>
    </row>
    <row r="92" spans="1:29" s="1" customFormat="1" x14ac:dyDescent="0.25">
      <c r="A92" s="29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5">
        <v>0.53</v>
      </c>
      <c r="J92" s="15">
        <v>0.55000000000000004</v>
      </c>
      <c r="K92" s="15">
        <v>0.56000000000000005</v>
      </c>
      <c r="L92" s="15">
        <f t="shared" si="6"/>
        <v>0.54666666666666675</v>
      </c>
      <c r="M92" s="15">
        <f t="shared" si="7"/>
        <v>1.527525231651948E-2</v>
      </c>
      <c r="N92" s="15">
        <f t="shared" si="8"/>
        <v>2.7942534725340509</v>
      </c>
      <c r="O92" s="3"/>
      <c r="P92" s="29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4">
        <v>0.56000000000000005</v>
      </c>
      <c r="Y92" s="4">
        <v>0.56999999999999995</v>
      </c>
      <c r="Z92" s="4">
        <v>0.55000000000000004</v>
      </c>
      <c r="AA92" s="15">
        <f t="shared" si="9"/>
        <v>0.55999999999999994</v>
      </c>
      <c r="AB92" s="15">
        <f t="shared" si="10"/>
        <v>9.9999999999999534E-3</v>
      </c>
      <c r="AC92" s="15">
        <f t="shared" si="11"/>
        <v>1.7857142857142776</v>
      </c>
    </row>
    <row r="93" spans="1:29" s="1" customFormat="1" x14ac:dyDescent="0.25">
      <c r="A93" s="29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5" t="s">
        <v>12</v>
      </c>
      <c r="J93" s="15" t="s">
        <v>12</v>
      </c>
      <c r="K93" s="15" t="s">
        <v>12</v>
      </c>
      <c r="L93" s="15" t="e">
        <f t="shared" si="6"/>
        <v>#DIV/0!</v>
      </c>
      <c r="M93" s="15" t="e">
        <f t="shared" si="7"/>
        <v>#DIV/0!</v>
      </c>
      <c r="N93" s="15" t="e">
        <f t="shared" si="8"/>
        <v>#DIV/0!</v>
      </c>
      <c r="O93" s="3"/>
      <c r="P93" s="29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4">
        <v>3.57</v>
      </c>
      <c r="Y93" s="4">
        <v>3.58</v>
      </c>
      <c r="Z93" s="4">
        <v>3.56</v>
      </c>
      <c r="AA93" s="15">
        <f t="shared" si="9"/>
        <v>3.5700000000000003</v>
      </c>
      <c r="AB93" s="15">
        <f t="shared" si="10"/>
        <v>1.0000000000000009E-2</v>
      </c>
      <c r="AC93" s="15">
        <f t="shared" si="11"/>
        <v>0.2801120448179274</v>
      </c>
    </row>
    <row r="94" spans="1:29" s="1" customFormat="1" x14ac:dyDescent="0.25">
      <c r="A94" s="29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12" t="s">
        <v>12</v>
      </c>
      <c r="J94" s="12" t="s">
        <v>12</v>
      </c>
      <c r="K94" s="12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3"/>
      <c r="P94" s="29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9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5">
        <v>0.66</v>
      </c>
      <c r="J95" s="15">
        <v>0.68</v>
      </c>
      <c r="K95" s="15">
        <v>0.67</v>
      </c>
      <c r="L95" s="15">
        <f t="shared" si="6"/>
        <v>0.67</v>
      </c>
      <c r="M95" s="15">
        <f t="shared" si="7"/>
        <v>1.0000000000000009E-2</v>
      </c>
      <c r="N95" s="15">
        <f t="shared" si="8"/>
        <v>1.492537313432837</v>
      </c>
      <c r="O95" s="3"/>
      <c r="P95" s="29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s="1" customFormat="1" x14ac:dyDescent="0.25">
      <c r="A96" s="29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5" t="s">
        <v>12</v>
      </c>
      <c r="J96" s="15" t="s">
        <v>12</v>
      </c>
      <c r="K96" s="15" t="s">
        <v>12</v>
      </c>
      <c r="L96" s="15" t="e">
        <f t="shared" si="6"/>
        <v>#DIV/0!</v>
      </c>
      <c r="M96" s="15" t="e">
        <f t="shared" si="7"/>
        <v>#DIV/0!</v>
      </c>
      <c r="N96" s="15" t="e">
        <f t="shared" si="8"/>
        <v>#DIV/0!</v>
      </c>
      <c r="O96" s="3"/>
      <c r="P96" s="29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4" t="s">
        <v>12</v>
      </c>
      <c r="Y96" s="4" t="s">
        <v>12</v>
      </c>
      <c r="Z96" s="4" t="s">
        <v>12</v>
      </c>
      <c r="AA96" s="15" t="e">
        <f t="shared" si="9"/>
        <v>#DIV/0!</v>
      </c>
      <c r="AB96" s="15" t="e">
        <f t="shared" si="10"/>
        <v>#DIV/0!</v>
      </c>
      <c r="AC96" s="15" t="e">
        <f t="shared" si="11"/>
        <v>#DIV/0!</v>
      </c>
    </row>
    <row r="97" spans="1:29" s="1" customFormat="1" x14ac:dyDescent="0.25">
      <c r="A97" s="29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12" t="s">
        <v>12</v>
      </c>
      <c r="J97" s="12" t="s">
        <v>12</v>
      </c>
      <c r="K97" s="12" t="s">
        <v>12</v>
      </c>
      <c r="L97" s="15" t="e">
        <f t="shared" si="6"/>
        <v>#DIV/0!</v>
      </c>
      <c r="M97" s="15" t="e">
        <f t="shared" si="7"/>
        <v>#DIV/0!</v>
      </c>
      <c r="N97" s="15" t="e">
        <f t="shared" si="8"/>
        <v>#DIV/0!</v>
      </c>
      <c r="O97" s="3"/>
      <c r="P97" s="29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5">
        <v>0.62</v>
      </c>
      <c r="Y97" s="5">
        <v>0.59</v>
      </c>
      <c r="Z97" s="4">
        <v>0.61</v>
      </c>
      <c r="AA97" s="15">
        <f t="shared" si="9"/>
        <v>0.60666666666666658</v>
      </c>
      <c r="AB97" s="15">
        <f t="shared" si="10"/>
        <v>1.527525231651948E-2</v>
      </c>
      <c r="AC97" s="15">
        <f t="shared" si="11"/>
        <v>2.5178987334922227</v>
      </c>
    </row>
    <row r="98" spans="1:29" s="1" customFormat="1" x14ac:dyDescent="0.25">
      <c r="A98" s="29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5">
        <v>0.75</v>
      </c>
      <c r="J98" s="15">
        <v>0.76</v>
      </c>
      <c r="K98" s="15">
        <v>0.77</v>
      </c>
      <c r="L98" s="15">
        <f t="shared" si="6"/>
        <v>0.76000000000000012</v>
      </c>
      <c r="M98" s="15">
        <f t="shared" si="7"/>
        <v>1.0000000000000009E-2</v>
      </c>
      <c r="N98" s="15">
        <f t="shared" si="8"/>
        <v>1.3157894736842115</v>
      </c>
      <c r="O98" s="3"/>
      <c r="P98" s="29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4">
        <v>0.75</v>
      </c>
      <c r="Y98" s="4">
        <v>0.75</v>
      </c>
      <c r="Z98" s="4">
        <v>0.76</v>
      </c>
      <c r="AA98" s="15">
        <f t="shared" si="9"/>
        <v>0.7533333333333333</v>
      </c>
      <c r="AB98" s="15">
        <f t="shared" si="10"/>
        <v>5.7735026918962623E-3</v>
      </c>
      <c r="AC98" s="15">
        <f t="shared" si="11"/>
        <v>0.76639416264109683</v>
      </c>
    </row>
    <row r="99" spans="1:29" s="1" customFormat="1" x14ac:dyDescent="0.25">
      <c r="A99" s="29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12">
        <v>6.06</v>
      </c>
      <c r="J99" s="12">
        <v>6.07</v>
      </c>
      <c r="K99" s="12">
        <v>6.07</v>
      </c>
      <c r="L99" s="15">
        <f t="shared" si="6"/>
        <v>6.0666666666666664</v>
      </c>
      <c r="M99" s="15">
        <f t="shared" si="7"/>
        <v>5.7735026918966474E-3</v>
      </c>
      <c r="N99" s="15">
        <f t="shared" si="8"/>
        <v>9.5167626789505175E-2</v>
      </c>
      <c r="O99" s="3"/>
      <c r="P99" s="29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4">
        <v>6.06</v>
      </c>
      <c r="Y99" s="4">
        <v>6.07</v>
      </c>
      <c r="Z99" s="4">
        <v>6.06</v>
      </c>
      <c r="AA99" s="15">
        <f t="shared" si="9"/>
        <v>6.0633333333333326</v>
      </c>
      <c r="AB99" s="15">
        <f t="shared" si="10"/>
        <v>5.7735026918966474E-3</v>
      </c>
      <c r="AC99" s="15">
        <f t="shared" si="11"/>
        <v>9.5219945440846318E-2</v>
      </c>
    </row>
    <row r="100" spans="1:29" s="1" customFormat="1" x14ac:dyDescent="0.25">
      <c r="A100" s="29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12" t="s">
        <v>12</v>
      </c>
      <c r="J100" s="12" t="s">
        <v>12</v>
      </c>
      <c r="K100" s="12" t="s">
        <v>12</v>
      </c>
      <c r="L100" s="15" t="e">
        <f t="shared" si="6"/>
        <v>#DIV/0!</v>
      </c>
      <c r="M100" s="15" t="e">
        <f t="shared" si="7"/>
        <v>#DIV/0!</v>
      </c>
      <c r="N100" s="15" t="e">
        <f t="shared" si="8"/>
        <v>#DIV/0!</v>
      </c>
      <c r="O100" s="3"/>
      <c r="P100" s="29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4" t="s">
        <v>12</v>
      </c>
      <c r="Y100" s="4" t="s">
        <v>12</v>
      </c>
      <c r="Z100" s="4" t="s">
        <v>12</v>
      </c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9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5">
        <v>0.62</v>
      </c>
      <c r="J101" s="15">
        <v>0.67</v>
      </c>
      <c r="K101" s="15">
        <v>0.65</v>
      </c>
      <c r="L101" s="15">
        <f t="shared" si="6"/>
        <v>0.64666666666666661</v>
      </c>
      <c r="M101" s="15">
        <f t="shared" si="7"/>
        <v>2.5166114784235857E-2</v>
      </c>
      <c r="N101" s="15">
        <f t="shared" si="8"/>
        <v>3.8916672346756482</v>
      </c>
      <c r="O101" s="3"/>
      <c r="P101" s="29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4">
        <v>0.66</v>
      </c>
      <c r="Y101" s="4">
        <v>0.67</v>
      </c>
      <c r="Z101" s="4">
        <v>0.68</v>
      </c>
      <c r="AA101" s="15">
        <f t="shared" si="9"/>
        <v>0.67</v>
      </c>
      <c r="AB101" s="15">
        <f t="shared" si="10"/>
        <v>1.0000000000000009E-2</v>
      </c>
      <c r="AC101" s="15">
        <f t="shared" si="11"/>
        <v>1.492537313432837</v>
      </c>
    </row>
    <row r="102" spans="1:29" s="1" customFormat="1" x14ac:dyDescent="0.25">
      <c r="A102" s="29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5">
        <v>0.84</v>
      </c>
      <c r="J102" s="15">
        <v>0.87</v>
      </c>
      <c r="K102" s="15">
        <v>0.85</v>
      </c>
      <c r="L102" s="15">
        <f t="shared" si="6"/>
        <v>0.85333333333333339</v>
      </c>
      <c r="M102" s="15">
        <f t="shared" si="7"/>
        <v>1.527525231651948E-2</v>
      </c>
      <c r="N102" s="15">
        <f t="shared" si="8"/>
        <v>1.7900686308421263</v>
      </c>
      <c r="O102" s="3"/>
      <c r="P102" s="29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4">
        <v>0.87</v>
      </c>
      <c r="Y102" s="4">
        <v>0.84</v>
      </c>
      <c r="Z102" s="4">
        <v>0.85</v>
      </c>
      <c r="AA102" s="15">
        <f t="shared" si="9"/>
        <v>0.85333333333333339</v>
      </c>
      <c r="AB102" s="15">
        <f t="shared" si="10"/>
        <v>1.527525231651948E-2</v>
      </c>
      <c r="AC102" s="15">
        <f t="shared" si="11"/>
        <v>1.7900686308421263</v>
      </c>
    </row>
    <row r="103" spans="1:29" s="1" customFormat="1" x14ac:dyDescent="0.25">
      <c r="A103" s="29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5">
        <v>0.63</v>
      </c>
      <c r="J103" s="15">
        <v>0.64</v>
      </c>
      <c r="K103" s="15">
        <v>0.64</v>
      </c>
      <c r="L103" s="15">
        <f t="shared" si="6"/>
        <v>0.63666666666666671</v>
      </c>
      <c r="M103" s="15">
        <f t="shared" si="7"/>
        <v>5.7735026918962623E-3</v>
      </c>
      <c r="N103" s="15">
        <f t="shared" si="8"/>
        <v>0.90683288354391545</v>
      </c>
      <c r="O103" s="3"/>
      <c r="P103" s="29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4">
        <v>0.62</v>
      </c>
      <c r="Y103" s="4">
        <v>0.64</v>
      </c>
      <c r="Z103" s="4">
        <v>0.67</v>
      </c>
      <c r="AA103" s="15">
        <f t="shared" si="9"/>
        <v>0.64333333333333342</v>
      </c>
      <c r="AB103" s="15">
        <f t="shared" si="10"/>
        <v>2.5166114784235857E-2</v>
      </c>
      <c r="AC103" s="15">
        <f t="shared" si="11"/>
        <v>3.9118313136117902</v>
      </c>
    </row>
    <row r="104" spans="1:29" s="1" customFormat="1" x14ac:dyDescent="0.25">
      <c r="A104" s="29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5" t="s">
        <v>12</v>
      </c>
      <c r="J104" s="15" t="s">
        <v>12</v>
      </c>
      <c r="K104" s="15" t="s">
        <v>12</v>
      </c>
      <c r="L104" s="15" t="e">
        <f t="shared" si="6"/>
        <v>#DIV/0!</v>
      </c>
      <c r="M104" s="15" t="e">
        <f t="shared" si="7"/>
        <v>#DIV/0!</v>
      </c>
      <c r="N104" s="15" t="e">
        <f t="shared" si="8"/>
        <v>#DIV/0!</v>
      </c>
      <c r="O104" s="3"/>
      <c r="P104" s="29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9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5">
        <v>0.56000000000000005</v>
      </c>
      <c r="J105" s="15">
        <v>0.56999999999999995</v>
      </c>
      <c r="K105" s="15">
        <v>0.56000000000000005</v>
      </c>
      <c r="L105" s="15">
        <f t="shared" si="6"/>
        <v>0.56333333333333335</v>
      </c>
      <c r="M105" s="15">
        <f t="shared" si="7"/>
        <v>5.7735026918961981E-3</v>
      </c>
      <c r="N105" s="15">
        <f t="shared" si="8"/>
        <v>1.0248821346561299</v>
      </c>
      <c r="O105" s="3"/>
      <c r="P105" s="29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4">
        <v>0.56000000000000005</v>
      </c>
      <c r="Y105" s="4">
        <v>0.55000000000000004</v>
      </c>
      <c r="Z105" s="4">
        <v>0.56000000000000005</v>
      </c>
      <c r="AA105" s="15">
        <f t="shared" si="9"/>
        <v>0.55666666666666675</v>
      </c>
      <c r="AB105" s="15">
        <f t="shared" si="10"/>
        <v>5.7735026918962623E-3</v>
      </c>
      <c r="AC105" s="15">
        <f t="shared" si="11"/>
        <v>1.0371561721969331</v>
      </c>
    </row>
    <row r="106" spans="1:29" s="1" customFormat="1" x14ac:dyDescent="0.25">
      <c r="A106" s="29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5" t="s">
        <v>12</v>
      </c>
      <c r="J106" s="15" t="s">
        <v>12</v>
      </c>
      <c r="K106" s="15" t="s">
        <v>12</v>
      </c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3"/>
      <c r="P106" s="29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9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5">
        <v>0.66</v>
      </c>
      <c r="J107" s="15">
        <v>0.68</v>
      </c>
      <c r="K107" s="15">
        <v>0.66</v>
      </c>
      <c r="L107" s="15">
        <f t="shared" si="6"/>
        <v>0.66666666666666663</v>
      </c>
      <c r="M107" s="15">
        <f t="shared" si="7"/>
        <v>1.1547005383792525E-2</v>
      </c>
      <c r="N107" s="15">
        <f t="shared" si="8"/>
        <v>1.7320508075688787</v>
      </c>
      <c r="O107" s="3"/>
      <c r="P107" s="29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4">
        <v>0.66</v>
      </c>
      <c r="Y107" s="4">
        <v>0.69</v>
      </c>
      <c r="Z107" s="4">
        <v>0.65</v>
      </c>
      <c r="AA107" s="15">
        <f t="shared" si="9"/>
        <v>0.66666666666666663</v>
      </c>
      <c r="AB107" s="15">
        <f t="shared" si="10"/>
        <v>2.0816659994661282E-2</v>
      </c>
      <c r="AC107" s="15">
        <f t="shared" si="11"/>
        <v>3.1224989991991925</v>
      </c>
    </row>
    <row r="108" spans="1:29" s="1" customFormat="1" x14ac:dyDescent="0.25">
      <c r="A108" s="29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5">
        <v>4.41</v>
      </c>
      <c r="J108" s="15">
        <v>4.43</v>
      </c>
      <c r="K108" s="15">
        <v>4.42</v>
      </c>
      <c r="L108" s="15">
        <f t="shared" si="6"/>
        <v>4.42</v>
      </c>
      <c r="M108" s="15">
        <f t="shared" si="7"/>
        <v>9.9999999999997868E-3</v>
      </c>
      <c r="N108" s="15">
        <f t="shared" si="8"/>
        <v>0.22624434389139789</v>
      </c>
      <c r="O108" s="3"/>
      <c r="P108" s="29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4">
        <v>4.41</v>
      </c>
      <c r="Y108" s="4">
        <v>4.41</v>
      </c>
      <c r="Z108" s="4">
        <v>4.42</v>
      </c>
      <c r="AA108" s="15">
        <f t="shared" si="9"/>
        <v>4.4133333333333331</v>
      </c>
      <c r="AB108" s="15">
        <f t="shared" si="10"/>
        <v>5.7735026918961348E-3</v>
      </c>
      <c r="AC108" s="15">
        <f t="shared" si="11"/>
        <v>0.13081954739945925</v>
      </c>
    </row>
    <row r="109" spans="1:29" s="1" customFormat="1" x14ac:dyDescent="0.25">
      <c r="A109" s="29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12">
        <v>0.67</v>
      </c>
      <c r="J109" s="15">
        <v>0.67</v>
      </c>
      <c r="K109" s="15">
        <v>0.65</v>
      </c>
      <c r="L109" s="15">
        <f t="shared" si="6"/>
        <v>0.66333333333333344</v>
      </c>
      <c r="M109" s="15">
        <f t="shared" si="7"/>
        <v>1.1547005383792525E-2</v>
      </c>
      <c r="N109" s="15">
        <f t="shared" si="8"/>
        <v>1.7407545804712345</v>
      </c>
      <c r="O109" s="3"/>
      <c r="P109" s="29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4">
        <v>0.65</v>
      </c>
      <c r="Y109" s="4">
        <v>0.66</v>
      </c>
      <c r="Z109" s="4">
        <v>0.64</v>
      </c>
      <c r="AA109" s="15">
        <f t="shared" si="9"/>
        <v>0.65</v>
      </c>
      <c r="AB109" s="15">
        <f t="shared" si="10"/>
        <v>1.0000000000000009E-2</v>
      </c>
      <c r="AC109" s="15">
        <f t="shared" si="11"/>
        <v>1.5384615384615397</v>
      </c>
    </row>
    <row r="110" spans="1:29" s="1" customFormat="1" x14ac:dyDescent="0.25">
      <c r="A110" s="29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5">
        <v>1.0900000000000001</v>
      </c>
      <c r="J110" s="12">
        <v>1.0900000000000001</v>
      </c>
      <c r="K110" s="12">
        <v>1.1200000000000001</v>
      </c>
      <c r="L110" s="15">
        <f t="shared" si="6"/>
        <v>1.1000000000000001</v>
      </c>
      <c r="M110" s="15">
        <f t="shared" si="7"/>
        <v>1.732050807568879E-2</v>
      </c>
      <c r="N110" s="15">
        <f t="shared" si="8"/>
        <v>1.5745916432444353</v>
      </c>
      <c r="O110" s="3"/>
      <c r="P110" s="29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4">
        <v>1.1200000000000001</v>
      </c>
      <c r="Y110" s="4">
        <v>1.1200000000000001</v>
      </c>
      <c r="Z110" s="4">
        <v>1.1200000000000001</v>
      </c>
      <c r="AA110" s="15">
        <f t="shared" si="9"/>
        <v>1.1200000000000001</v>
      </c>
      <c r="AB110" s="15">
        <f t="shared" si="10"/>
        <v>0</v>
      </c>
      <c r="AC110" s="15">
        <f t="shared" si="11"/>
        <v>0</v>
      </c>
    </row>
    <row r="111" spans="1:29" s="1" customFormat="1" x14ac:dyDescent="0.25">
      <c r="A111" s="29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5" t="s">
        <v>12</v>
      </c>
      <c r="J111" s="15" t="s">
        <v>12</v>
      </c>
      <c r="K111" s="15" t="s">
        <v>12</v>
      </c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9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4" t="s">
        <v>12</v>
      </c>
      <c r="Y111" s="4" t="s">
        <v>12</v>
      </c>
      <c r="Z111" s="4" t="s">
        <v>12</v>
      </c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9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12">
        <v>0.61</v>
      </c>
      <c r="J112" s="12">
        <v>0.62</v>
      </c>
      <c r="K112" s="12">
        <v>0.62</v>
      </c>
      <c r="L112" s="15">
        <f t="shared" si="6"/>
        <v>0.6166666666666667</v>
      </c>
      <c r="M112" s="15">
        <f t="shared" si="7"/>
        <v>5.7735026918962623E-3</v>
      </c>
      <c r="N112" s="15">
        <f t="shared" si="8"/>
        <v>0.93624367976696143</v>
      </c>
      <c r="O112" s="3"/>
      <c r="P112" s="29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5">
        <v>0.6</v>
      </c>
      <c r="Y112" s="5">
        <v>0.63</v>
      </c>
      <c r="Z112" s="4">
        <v>0.61</v>
      </c>
      <c r="AA112" s="15">
        <f t="shared" si="9"/>
        <v>0.61333333333333329</v>
      </c>
      <c r="AB112" s="15">
        <f t="shared" si="10"/>
        <v>1.527525231651948E-2</v>
      </c>
      <c r="AC112" s="15">
        <f t="shared" si="11"/>
        <v>2.4905302689977415</v>
      </c>
    </row>
    <row r="113" spans="1:29" s="1" customFormat="1" x14ac:dyDescent="0.25">
      <c r="A113" s="29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5" t="s">
        <v>12</v>
      </c>
      <c r="J113" s="15" t="s">
        <v>12</v>
      </c>
      <c r="K113" s="15" t="s">
        <v>12</v>
      </c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9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4">
        <v>0.73</v>
      </c>
      <c r="Y113" s="4">
        <v>0.79</v>
      </c>
      <c r="Z113" s="4">
        <v>0.75</v>
      </c>
      <c r="AA113" s="15">
        <f t="shared" si="9"/>
        <v>0.75666666666666671</v>
      </c>
      <c r="AB113" s="15">
        <f t="shared" si="10"/>
        <v>3.0550504633038961E-2</v>
      </c>
      <c r="AC113" s="15">
        <f t="shared" si="11"/>
        <v>4.0375116255117565</v>
      </c>
    </row>
    <row r="114" spans="1:29" s="1" customFormat="1" x14ac:dyDescent="0.25">
      <c r="A114" s="29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5">
        <v>1.08</v>
      </c>
      <c r="J114" s="15">
        <v>1.1000000000000001</v>
      </c>
      <c r="K114" s="15">
        <v>1.0900000000000001</v>
      </c>
      <c r="L114" s="15">
        <f t="shared" si="6"/>
        <v>1.0900000000000001</v>
      </c>
      <c r="M114" s="15">
        <f t="shared" si="7"/>
        <v>1.0000000000000009E-2</v>
      </c>
      <c r="N114" s="15">
        <f t="shared" si="8"/>
        <v>0.91743119266055118</v>
      </c>
      <c r="O114" s="3"/>
      <c r="P114" s="29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4">
        <v>1.1200000000000001</v>
      </c>
      <c r="Y114" s="4">
        <v>1.07</v>
      </c>
      <c r="Z114" s="4">
        <v>1.07</v>
      </c>
      <c r="AA114" s="15">
        <f t="shared" si="9"/>
        <v>1.0866666666666669</v>
      </c>
      <c r="AB114" s="15">
        <f t="shared" si="10"/>
        <v>2.8867513459481315E-2</v>
      </c>
      <c r="AC114" s="15">
        <f t="shared" si="11"/>
        <v>2.65651964351055</v>
      </c>
    </row>
    <row r="115" spans="1:29" s="1" customFormat="1" x14ac:dyDescent="0.25">
      <c r="A115" s="29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5">
        <v>0.67</v>
      </c>
      <c r="J115" s="15">
        <v>0.68</v>
      </c>
      <c r="K115" s="15">
        <v>0.69</v>
      </c>
      <c r="L115" s="15">
        <f t="shared" si="6"/>
        <v>0.68</v>
      </c>
      <c r="M115" s="15">
        <f t="shared" si="7"/>
        <v>9.9999999999999534E-3</v>
      </c>
      <c r="N115" s="15">
        <f t="shared" si="8"/>
        <v>1.4705882352941106</v>
      </c>
      <c r="O115" s="3"/>
      <c r="P115" s="29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4">
        <v>0.71</v>
      </c>
      <c r="Y115" s="4">
        <v>0.63</v>
      </c>
      <c r="Z115" s="4">
        <v>0.64</v>
      </c>
      <c r="AA115" s="15">
        <f t="shared" si="9"/>
        <v>0.66</v>
      </c>
      <c r="AB115" s="15">
        <f t="shared" si="10"/>
        <v>4.3588989435406712E-2</v>
      </c>
      <c r="AC115" s="15">
        <f t="shared" si="11"/>
        <v>6.6043923386979868</v>
      </c>
    </row>
    <row r="116" spans="1:29" s="1" customFormat="1" x14ac:dyDescent="0.25">
      <c r="A116" s="29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5">
        <v>0.62</v>
      </c>
      <c r="J116" s="15">
        <v>0.66</v>
      </c>
      <c r="K116" s="15">
        <v>0.53</v>
      </c>
      <c r="L116" s="15">
        <f t="shared" si="6"/>
        <v>0.60333333333333339</v>
      </c>
      <c r="M116" s="15">
        <f t="shared" si="7"/>
        <v>6.6583281184793924E-2</v>
      </c>
      <c r="N116" s="15">
        <f t="shared" si="8"/>
        <v>11.035902958805622</v>
      </c>
      <c r="O116" s="3"/>
      <c r="P116" s="29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4">
        <v>1</v>
      </c>
      <c r="Y116" s="4">
        <v>0.97</v>
      </c>
      <c r="Z116" s="4">
        <v>1.02</v>
      </c>
      <c r="AA116" s="15">
        <f t="shared" si="9"/>
        <v>0.9966666666666667</v>
      </c>
      <c r="AB116" s="15">
        <f t="shared" si="10"/>
        <v>2.5166114784235857E-2</v>
      </c>
      <c r="AC116" s="15">
        <f t="shared" si="11"/>
        <v>2.5250282392209886</v>
      </c>
    </row>
    <row r="117" spans="1:29" s="1" customFormat="1" x14ac:dyDescent="0.25">
      <c r="A117" s="29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5">
        <v>0.57999999999999996</v>
      </c>
      <c r="J117" s="15">
        <v>0.59</v>
      </c>
      <c r="K117" s="15">
        <v>0.6</v>
      </c>
      <c r="L117" s="15">
        <f t="shared" si="6"/>
        <v>0.59</v>
      </c>
      <c r="M117" s="15">
        <f t="shared" si="7"/>
        <v>1.0000000000000009E-2</v>
      </c>
      <c r="N117" s="15">
        <f t="shared" si="8"/>
        <v>1.6949152542372898</v>
      </c>
      <c r="O117" s="3"/>
      <c r="P117" s="29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4">
        <v>0.57999999999999996</v>
      </c>
      <c r="Y117" s="4">
        <v>0.57999999999999996</v>
      </c>
      <c r="Z117" s="4">
        <v>0.61</v>
      </c>
      <c r="AA117" s="15">
        <f t="shared" si="9"/>
        <v>0.59</v>
      </c>
      <c r="AB117" s="15">
        <f t="shared" si="10"/>
        <v>1.732050807568879E-2</v>
      </c>
      <c r="AC117" s="15">
        <f t="shared" si="11"/>
        <v>2.935679334862507</v>
      </c>
    </row>
    <row r="118" spans="1:29" s="1" customFormat="1" x14ac:dyDescent="0.25">
      <c r="A118" s="29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5" t="s">
        <v>12</v>
      </c>
      <c r="J118" s="15" t="s">
        <v>12</v>
      </c>
      <c r="K118" s="15" t="s">
        <v>12</v>
      </c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9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4" t="s">
        <v>12</v>
      </c>
      <c r="Y118" s="4" t="s">
        <v>12</v>
      </c>
      <c r="Z118" s="4" t="s">
        <v>12</v>
      </c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f t="shared" si="6"/>
        <v>0.62</v>
      </c>
      <c r="M119" s="15">
        <f t="shared" si="7"/>
        <v>1.0000000000000009E-2</v>
      </c>
      <c r="N119" s="15">
        <f t="shared" si="8"/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si="9"/>
        <v>0.6166666666666667</v>
      </c>
      <c r="AB119" s="15">
        <f t="shared" si="10"/>
        <v>5.7735026918962623E-3</v>
      </c>
      <c r="AC119" s="15">
        <f t="shared" si="11"/>
        <v>0.93624367976696143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f t="shared" si="6"/>
        <v>0.65</v>
      </c>
      <c r="M120" s="15">
        <f t="shared" si="7"/>
        <v>1.0000000000000009E-2</v>
      </c>
      <c r="N120" s="15">
        <f t="shared" si="8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9"/>
        <v>0.64666666666666661</v>
      </c>
      <c r="AB120" s="15">
        <f t="shared" si="10"/>
        <v>5.7735026918962632E-3</v>
      </c>
      <c r="AC120" s="15">
        <f t="shared" si="11"/>
        <v>0.89280969462313364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f t="shared" si="6"/>
        <v>0.74333333333333329</v>
      </c>
      <c r="M121" s="15">
        <f t="shared" si="7"/>
        <v>5.7735026918962623E-3</v>
      </c>
      <c r="N121" s="15">
        <f t="shared" si="8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9"/>
        <v>0.7533333333333333</v>
      </c>
      <c r="AB121" s="15">
        <f t="shared" si="10"/>
        <v>5.7735026918962623E-3</v>
      </c>
      <c r="AC121" s="15">
        <f t="shared" si="11"/>
        <v>0.76639416264109683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f t="shared" si="6"/>
        <v>1.17</v>
      </c>
      <c r="M122" s="15">
        <f t="shared" si="7"/>
        <v>1.0000000000000009E-2</v>
      </c>
      <c r="N122" s="15">
        <f t="shared" si="8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9"/>
        <v>1.17</v>
      </c>
      <c r="AB122" s="15">
        <f t="shared" si="10"/>
        <v>0</v>
      </c>
      <c r="AC122" s="15">
        <f t="shared" si="11"/>
        <v>0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f t="shared" si="6"/>
        <v>2.75</v>
      </c>
      <c r="M123" s="15">
        <f t="shared" si="7"/>
        <v>9.9999999999997868E-3</v>
      </c>
      <c r="N123" s="15">
        <f t="shared" si="8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9"/>
        <v>2.7076666666666669</v>
      </c>
      <c r="AB123" s="15">
        <f t="shared" si="10"/>
        <v>3.0435724623102598E-2</v>
      </c>
      <c r="AC123" s="15">
        <f t="shared" si="11"/>
        <v>1.1240572924942482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f t="shared" si="6"/>
        <v>4.6499999999999995</v>
      </c>
      <c r="M124" s="15">
        <f t="shared" si="7"/>
        <v>1.0000000000000231E-2</v>
      </c>
      <c r="N124" s="15">
        <f t="shared" si="8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9"/>
        <v>4.6333333333333329</v>
      </c>
      <c r="AB124" s="15">
        <f t="shared" si="10"/>
        <v>5.7735026918961348E-3</v>
      </c>
      <c r="AC124" s="15">
        <f t="shared" si="11"/>
        <v>0.12460797176754249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f t="shared" si="6"/>
        <v>5.8500000000000005</v>
      </c>
      <c r="M125" s="15">
        <f t="shared" si="7"/>
        <v>1.0000000000000231E-2</v>
      </c>
      <c r="N125" s="15">
        <f t="shared" si="8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9"/>
        <v>5.8433333333333337</v>
      </c>
      <c r="AB125" s="15">
        <f t="shared" si="10"/>
        <v>5.7735026918961348E-3</v>
      </c>
      <c r="AC125" s="15">
        <f t="shared" si="11"/>
        <v>9.8804951943459229E-2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f t="shared" si="6"/>
        <v>6.84</v>
      </c>
      <c r="M126" s="15">
        <f t="shared" si="7"/>
        <v>9.9999999999997868E-3</v>
      </c>
      <c r="N126" s="15">
        <f t="shared" si="8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9"/>
        <v>6.833333333333333</v>
      </c>
      <c r="AB126" s="15">
        <f t="shared" si="10"/>
        <v>5.7735026918961348E-3</v>
      </c>
      <c r="AC126" s="15">
        <f t="shared" si="11"/>
        <v>8.4490283296040997E-2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f t="shared" si="6"/>
        <v>7.71</v>
      </c>
      <c r="M127" s="15">
        <f t="shared" si="7"/>
        <v>9.9999999999997868E-3</v>
      </c>
      <c r="N127" s="15">
        <f t="shared" si="8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9"/>
        <v>7.7033333333333331</v>
      </c>
      <c r="AB127" s="15">
        <f t="shared" si="10"/>
        <v>5.7735026918961348E-3</v>
      </c>
      <c r="AC127" s="15">
        <f t="shared" si="11"/>
        <v>7.494810937121768E-2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f t="shared" si="6"/>
        <v>8.5133333333333336</v>
      </c>
      <c r="M128" s="15">
        <f t="shared" si="7"/>
        <v>5.7735026918961348E-3</v>
      </c>
      <c r="N128" s="15">
        <f t="shared" si="8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9"/>
        <v>8.5133333333333336</v>
      </c>
      <c r="AB128" s="15">
        <f t="shared" si="10"/>
        <v>5.7735026918961348E-3</v>
      </c>
      <c r="AC128" s="15">
        <f t="shared" si="11"/>
        <v>6.7817181189069708E-2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f t="shared" si="6"/>
        <v>9.2866666666666671</v>
      </c>
      <c r="M129" s="15">
        <f t="shared" si="7"/>
        <v>5.7735026918961348E-3</v>
      </c>
      <c r="N129" s="15">
        <f t="shared" si="8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9"/>
        <v>9.2833333333333332</v>
      </c>
      <c r="AB129" s="15">
        <f t="shared" si="10"/>
        <v>5.7735026918961348E-3</v>
      </c>
      <c r="AC129" s="15">
        <f t="shared" si="11"/>
        <v>6.2192129535685474E-2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f t="shared" si="6"/>
        <v>10.046666666666667</v>
      </c>
      <c r="M130" s="15">
        <f t="shared" si="7"/>
        <v>5.77350269189716E-3</v>
      </c>
      <c r="N130" s="15">
        <f t="shared" si="8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9"/>
        <v>10.036666666666667</v>
      </c>
      <c r="AB130" s="15">
        <f t="shared" si="10"/>
        <v>1.1547005383793295E-2</v>
      </c>
      <c r="AC130" s="15">
        <f t="shared" si="11"/>
        <v>0.11504821039980033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f t="shared" si="6"/>
        <v>10.806666666666667</v>
      </c>
      <c r="M131" s="15">
        <f t="shared" si="7"/>
        <v>5.7735026918961348E-3</v>
      </c>
      <c r="N131" s="15">
        <f t="shared" si="8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9"/>
        <v>10.786666666666667</v>
      </c>
      <c r="AB131" s="15">
        <f t="shared" si="10"/>
        <v>1.1547005383793295E-2</v>
      </c>
      <c r="AC131" s="15">
        <f t="shared" si="11"/>
        <v>0.10704887562231113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f t="shared" ref="L132:L138" si="12">AVERAGE(I132:K132)</f>
        <v>11.576666666666666</v>
      </c>
      <c r="M132" s="15">
        <f t="shared" ref="M132:M138" si="13">STDEV(I132:K132)</f>
        <v>5.7735026918961348E-3</v>
      </c>
      <c r="N132" s="15">
        <f t="shared" ref="N132:N138" si="14">M132/L132*100</f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ref="AA132:AA138" si="15">AVERAGE(X132:Z132)</f>
        <v>11.546666666666667</v>
      </c>
      <c r="AB132" s="15">
        <f t="shared" ref="AB132:AB138" si="16">STDEV(X132:Z132)</f>
        <v>1.1547005383793295E-2</v>
      </c>
      <c r="AC132" s="15">
        <f t="shared" ref="AC132:AC138" si="17">AB132/AA132*100</f>
        <v>0.10000293346241307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f t="shared" si="12"/>
        <v>12.346666666666666</v>
      </c>
      <c r="M133" s="15">
        <f t="shared" si="13"/>
        <v>5.7735026918961348E-3</v>
      </c>
      <c r="N133" s="15">
        <f t="shared" si="14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5"/>
        <v>12.326666666666668</v>
      </c>
      <c r="AB133" s="15">
        <f t="shared" si="16"/>
        <v>1.154700538379227E-2</v>
      </c>
      <c r="AC133" s="15">
        <f t="shared" si="17"/>
        <v>9.3675003113512179E-2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f t="shared" si="12"/>
        <v>13.126666666666667</v>
      </c>
      <c r="M134" s="15">
        <f t="shared" si="13"/>
        <v>5.77350269189716E-3</v>
      </c>
      <c r="N134" s="15">
        <f t="shared" si="14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5"/>
        <v>13.096666666666666</v>
      </c>
      <c r="AB134" s="15">
        <f t="shared" si="16"/>
        <v>1.154700538379227E-2</v>
      </c>
      <c r="AC134" s="15">
        <f t="shared" si="17"/>
        <v>8.8167513747459431E-2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f t="shared" si="12"/>
        <v>13.896666666666667</v>
      </c>
      <c r="M135" s="15">
        <f t="shared" si="13"/>
        <v>5.7735026918961348E-3</v>
      </c>
      <c r="N135" s="15">
        <f t="shared" si="14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5"/>
        <v>13.866666666666667</v>
      </c>
      <c r="AB135" s="15">
        <f t="shared" si="16"/>
        <v>1.1547005383793295E-2</v>
      </c>
      <c r="AC135" s="15">
        <f t="shared" si="17"/>
        <v>8.3271673440817026E-2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f t="shared" si="12"/>
        <v>14.646666666666667</v>
      </c>
      <c r="M136" s="15">
        <f t="shared" si="13"/>
        <v>5.7735026918961348E-3</v>
      </c>
      <c r="N136" s="15">
        <f t="shared" si="14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5"/>
        <v>14.623333333333333</v>
      </c>
      <c r="AB136" s="15">
        <f t="shared" si="16"/>
        <v>1.527525231652011E-2</v>
      </c>
      <c r="AC136" s="15">
        <f t="shared" si="17"/>
        <v>0.10445807373959501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f t="shared" si="12"/>
        <v>15.366666666666665</v>
      </c>
      <c r="M137" s="15">
        <f t="shared" si="13"/>
        <v>5.7735026918961348E-3</v>
      </c>
      <c r="N137" s="15">
        <f t="shared" si="14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5"/>
        <v>15.346666666666666</v>
      </c>
      <c r="AB137" s="15">
        <f t="shared" si="16"/>
        <v>1.154700538379227E-2</v>
      </c>
      <c r="AC137" s="15">
        <f t="shared" si="17"/>
        <v>7.5241129781443983E-2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f t="shared" si="12"/>
        <v>16.036666666666665</v>
      </c>
      <c r="M138" s="15">
        <f t="shared" si="13"/>
        <v>5.7735026918951087E-3</v>
      </c>
      <c r="N138" s="15">
        <f t="shared" si="14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5"/>
        <v>16.013333333333335</v>
      </c>
      <c r="AB138" s="15">
        <f t="shared" si="16"/>
        <v>5.7735026918951087E-3</v>
      </c>
      <c r="AC138" s="15">
        <f t="shared" si="17"/>
        <v>3.6054346535564788E-2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zoomScale="40" zoomScaleNormal="40" workbookViewId="0">
      <selection activeCell="AX53" sqref="AX53"/>
    </sheetView>
  </sheetViews>
  <sheetFormatPr baseColWidth="10" defaultColWidth="11.42578125" defaultRowHeight="15" x14ac:dyDescent="0.25"/>
  <cols>
    <col min="1" max="1" width="5.28515625" style="21" customWidth="1"/>
    <col min="2" max="8" width="11.42578125" style="3"/>
    <col min="9" max="14" width="11.42578125" style="22"/>
    <col min="15" max="15" width="11.42578125" style="3"/>
    <col min="16" max="16" width="5.28515625" style="34" customWidth="1"/>
    <col min="17" max="23" width="11.42578125" style="3"/>
    <col min="24" max="26" width="11.42578125" style="21"/>
    <col min="27" max="16384" width="11.42578125" style="3"/>
  </cols>
  <sheetData>
    <row r="1" spans="1:29" s="1" customFormat="1" x14ac:dyDescent="0.25">
      <c r="A1" s="38"/>
      <c r="B1" s="38"/>
      <c r="C1" s="38"/>
      <c r="D1" s="38"/>
      <c r="E1" s="38"/>
      <c r="F1" s="38"/>
      <c r="G1" s="38"/>
      <c r="H1" s="38"/>
      <c r="I1" s="37" t="s">
        <v>360</v>
      </c>
      <c r="J1" s="37"/>
      <c r="K1" s="37"/>
      <c r="L1" s="37"/>
      <c r="M1" s="37"/>
      <c r="N1" s="37"/>
      <c r="O1" s="32"/>
      <c r="P1" s="38"/>
      <c r="Q1" s="38"/>
      <c r="R1" s="38"/>
      <c r="S1" s="38"/>
      <c r="T1" s="38"/>
      <c r="U1" s="38"/>
      <c r="V1" s="38"/>
      <c r="W1" s="38"/>
      <c r="X1" s="37" t="s">
        <v>365</v>
      </c>
      <c r="Y1" s="37"/>
      <c r="Z1" s="37"/>
      <c r="AA1" s="37"/>
      <c r="AB1" s="37"/>
      <c r="AC1" s="37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67" si="0">AVERAGE(I4:K4)</f>
        <v>0.64333333333333342</v>
      </c>
      <c r="M4" s="15">
        <f t="shared" ref="M4:M67" si="1">STDEV(I4:K4)</f>
        <v>5.7735026918962632E-3</v>
      </c>
      <c r="N4" s="15">
        <f t="shared" ref="N4:N67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s="1" customFormat="1" x14ac:dyDescent="0.25">
      <c r="A23" s="29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12">
        <v>0.77</v>
      </c>
      <c r="J23" s="12">
        <v>0.76</v>
      </c>
      <c r="K23" s="12">
        <v>0.76</v>
      </c>
      <c r="L23" s="15">
        <f t="shared" si="0"/>
        <v>0.76333333333333331</v>
      </c>
      <c r="M23" s="15">
        <f t="shared" si="1"/>
        <v>5.7735026918962623E-3</v>
      </c>
      <c r="N23" s="15">
        <f t="shared" si="2"/>
        <v>0.75635406444055842</v>
      </c>
      <c r="O23" s="3"/>
      <c r="P23" s="29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>
        <v>0.81</v>
      </c>
      <c r="Y23" s="5">
        <v>0.75</v>
      </c>
      <c r="Z23" s="5">
        <v>0.75</v>
      </c>
      <c r="AA23" s="15">
        <f t="shared" si="3"/>
        <v>0.77</v>
      </c>
      <c r="AB23" s="15">
        <f t="shared" si="4"/>
        <v>3.4641016151377574E-2</v>
      </c>
      <c r="AC23" s="15">
        <f t="shared" si="5"/>
        <v>4.4988332664126718</v>
      </c>
    </row>
    <row r="24" spans="1:29" s="1" customFormat="1" x14ac:dyDescent="0.25">
      <c r="A24" s="29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12">
        <v>0.62</v>
      </c>
      <c r="J24" s="15">
        <v>0.63</v>
      </c>
      <c r="K24" s="15">
        <v>0.63</v>
      </c>
      <c r="L24" s="15">
        <f t="shared" si="0"/>
        <v>0.62666666666666659</v>
      </c>
      <c r="M24" s="15">
        <f t="shared" si="1"/>
        <v>5.7735026918962632E-3</v>
      </c>
      <c r="N24" s="15">
        <f t="shared" si="2"/>
        <v>0.92130362104727614</v>
      </c>
      <c r="O24" s="3"/>
      <c r="P24" s="29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9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12">
        <v>0.65</v>
      </c>
      <c r="J25" s="15">
        <v>0.66</v>
      </c>
      <c r="K25" s="15">
        <v>0.67</v>
      </c>
      <c r="L25" s="15">
        <f t="shared" si="0"/>
        <v>0.66</v>
      </c>
      <c r="M25" s="15">
        <f t="shared" si="1"/>
        <v>1.0000000000000009E-2</v>
      </c>
      <c r="N25" s="15">
        <f t="shared" si="2"/>
        <v>1.5151515151515165</v>
      </c>
      <c r="O25" s="3"/>
      <c r="P25" s="29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0.59</v>
      </c>
      <c r="Y25" s="4">
        <v>0.55000000000000004</v>
      </c>
      <c r="Z25" s="5">
        <v>0.56999999999999995</v>
      </c>
      <c r="AA25" s="15">
        <f t="shared" si="3"/>
        <v>0.56999999999999995</v>
      </c>
      <c r="AB25" s="15">
        <f t="shared" si="4"/>
        <v>1.9999999999999962E-2</v>
      </c>
      <c r="AC25" s="15">
        <f t="shared" si="5"/>
        <v>3.508771929824555</v>
      </c>
    </row>
    <row r="26" spans="1:29" s="1" customFormat="1" x14ac:dyDescent="0.25">
      <c r="A26" s="29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5">
        <v>0.76</v>
      </c>
      <c r="J26" s="15">
        <v>0.76</v>
      </c>
      <c r="K26" s="15">
        <v>0.76</v>
      </c>
      <c r="L26" s="15">
        <f t="shared" si="0"/>
        <v>0.76000000000000012</v>
      </c>
      <c r="M26" s="15">
        <f t="shared" si="1"/>
        <v>1.3597399555105182E-16</v>
      </c>
      <c r="N26" s="15">
        <f t="shared" si="2"/>
        <v>1.7891315204085763E-14</v>
      </c>
      <c r="O26" s="3"/>
      <c r="P26" s="29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0.76</v>
      </c>
      <c r="Y26" s="4">
        <v>0.73</v>
      </c>
      <c r="Z26" s="5">
        <v>0.75</v>
      </c>
      <c r="AA26" s="15">
        <f t="shared" si="3"/>
        <v>0.7466666666666667</v>
      </c>
      <c r="AB26" s="15">
        <f t="shared" si="4"/>
        <v>1.527525231651948E-2</v>
      </c>
      <c r="AC26" s="15">
        <f t="shared" si="5"/>
        <v>2.0457927209624307</v>
      </c>
    </row>
    <row r="27" spans="1:29" s="1" customFormat="1" x14ac:dyDescent="0.25">
      <c r="A27" s="29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5">
        <v>0.81</v>
      </c>
      <c r="J27" s="15">
        <v>0.8</v>
      </c>
      <c r="K27" s="15">
        <v>0.79</v>
      </c>
      <c r="L27" s="15">
        <f t="shared" si="0"/>
        <v>0.80000000000000016</v>
      </c>
      <c r="M27" s="15">
        <f t="shared" si="1"/>
        <v>1.0000000000000009E-2</v>
      </c>
      <c r="N27" s="15">
        <f t="shared" si="2"/>
        <v>1.2500000000000009</v>
      </c>
      <c r="O27" s="3"/>
      <c r="P27" s="29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0.79</v>
      </c>
      <c r="Y27" s="4">
        <v>0.78</v>
      </c>
      <c r="Z27" s="5">
        <v>0.78</v>
      </c>
      <c r="AA27" s="15">
        <f t="shared" si="3"/>
        <v>0.78333333333333333</v>
      </c>
      <c r="AB27" s="15">
        <f t="shared" si="4"/>
        <v>5.7735026918962623E-3</v>
      </c>
      <c r="AC27" s="15">
        <f t="shared" si="5"/>
        <v>0.73704289683782076</v>
      </c>
    </row>
    <row r="28" spans="1:29" s="1" customFormat="1" x14ac:dyDescent="0.25">
      <c r="A28" s="29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5">
        <v>0.91</v>
      </c>
      <c r="J28" s="15">
        <v>0.91</v>
      </c>
      <c r="K28" s="15">
        <v>0.88</v>
      </c>
      <c r="L28" s="15">
        <f t="shared" si="0"/>
        <v>0.9</v>
      </c>
      <c r="M28" s="15">
        <f t="shared" si="1"/>
        <v>1.732050807568879E-2</v>
      </c>
      <c r="N28" s="15">
        <f t="shared" si="2"/>
        <v>1.9245008972987545</v>
      </c>
      <c r="O28" s="3"/>
      <c r="P28" s="29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0.89</v>
      </c>
      <c r="Y28" s="4">
        <v>0.89</v>
      </c>
      <c r="Z28" s="5">
        <v>0.88</v>
      </c>
      <c r="AA28" s="15">
        <f t="shared" si="3"/>
        <v>0.88666666666666671</v>
      </c>
      <c r="AB28" s="15">
        <f t="shared" si="4"/>
        <v>5.7735026918962623E-3</v>
      </c>
      <c r="AC28" s="15">
        <f t="shared" si="5"/>
        <v>0.65114692013867626</v>
      </c>
    </row>
    <row r="29" spans="1:29" s="1" customFormat="1" x14ac:dyDescent="0.25">
      <c r="A29" s="29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5">
        <v>1.07</v>
      </c>
      <c r="J29" s="15">
        <v>1.08</v>
      </c>
      <c r="K29" s="15">
        <v>1.07</v>
      </c>
      <c r="L29" s="15">
        <f t="shared" si="0"/>
        <v>1.0733333333333335</v>
      </c>
      <c r="M29" s="15">
        <f t="shared" si="1"/>
        <v>5.7735026918962632E-3</v>
      </c>
      <c r="N29" s="15">
        <f t="shared" si="2"/>
        <v>0.53790397750586294</v>
      </c>
      <c r="O29" s="3"/>
      <c r="P29" s="29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1.1000000000000001</v>
      </c>
      <c r="Y29" s="4">
        <v>1.07</v>
      </c>
      <c r="Z29" s="5">
        <v>1.0900000000000001</v>
      </c>
      <c r="AA29" s="15">
        <f t="shared" si="3"/>
        <v>1.0866666666666667</v>
      </c>
      <c r="AB29" s="15">
        <f t="shared" si="4"/>
        <v>1.527525231651948E-2</v>
      </c>
      <c r="AC29" s="15">
        <f t="shared" si="5"/>
        <v>1.4056980659373755</v>
      </c>
    </row>
    <row r="30" spans="1:29" s="1" customFormat="1" x14ac:dyDescent="0.25">
      <c r="A30" s="29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5">
        <v>0.65</v>
      </c>
      <c r="J30" s="15">
        <v>0.67</v>
      </c>
      <c r="K30" s="15">
        <v>0.64</v>
      </c>
      <c r="L30" s="15">
        <f t="shared" si="0"/>
        <v>0.65333333333333332</v>
      </c>
      <c r="M30" s="15">
        <f t="shared" si="1"/>
        <v>1.527525231651948E-2</v>
      </c>
      <c r="N30" s="15">
        <f t="shared" si="2"/>
        <v>2.3380488239570631</v>
      </c>
      <c r="O30" s="3"/>
      <c r="P30" s="29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0.66</v>
      </c>
      <c r="Y30" s="4">
        <v>0.62</v>
      </c>
      <c r="Z30" s="5">
        <v>0.66</v>
      </c>
      <c r="AA30" s="15">
        <f t="shared" si="3"/>
        <v>0.64666666666666661</v>
      </c>
      <c r="AB30" s="15">
        <f t="shared" si="4"/>
        <v>2.3094010767585049E-2</v>
      </c>
      <c r="AC30" s="15">
        <f t="shared" si="5"/>
        <v>3.5712387784925337</v>
      </c>
    </row>
    <row r="31" spans="1:29" s="1" customFormat="1" x14ac:dyDescent="0.25">
      <c r="A31" s="29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5">
        <v>1.57</v>
      </c>
      <c r="J31" s="15">
        <v>1.57</v>
      </c>
      <c r="K31" s="15">
        <v>1.56</v>
      </c>
      <c r="L31" s="15">
        <f t="shared" si="0"/>
        <v>1.5666666666666667</v>
      </c>
      <c r="M31" s="15">
        <f t="shared" si="1"/>
        <v>5.7735026918962632E-3</v>
      </c>
      <c r="N31" s="15">
        <f t="shared" si="2"/>
        <v>0.36852144841891044</v>
      </c>
      <c r="O31" s="3"/>
      <c r="P31" s="29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1.57</v>
      </c>
      <c r="Y31" s="4">
        <v>1.55</v>
      </c>
      <c r="Z31" s="5">
        <v>1.56</v>
      </c>
      <c r="AA31" s="15">
        <f t="shared" si="3"/>
        <v>1.5599999999999998</v>
      </c>
      <c r="AB31" s="15">
        <f t="shared" si="4"/>
        <v>1.0000000000000009E-2</v>
      </c>
      <c r="AC31" s="15">
        <f t="shared" si="5"/>
        <v>0.64102564102564175</v>
      </c>
    </row>
    <row r="32" spans="1:29" s="1" customFormat="1" x14ac:dyDescent="0.25">
      <c r="A32" s="29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5">
        <v>0.65</v>
      </c>
      <c r="J32" s="15">
        <v>0.62</v>
      </c>
      <c r="K32" s="15">
        <v>0.59</v>
      </c>
      <c r="L32" s="15">
        <f t="shared" si="0"/>
        <v>0.62</v>
      </c>
      <c r="M32" s="15">
        <f t="shared" si="1"/>
        <v>3.0000000000000027E-2</v>
      </c>
      <c r="N32" s="15">
        <f t="shared" si="2"/>
        <v>4.8387096774193585</v>
      </c>
      <c r="O32" s="3"/>
      <c r="P32" s="29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5" t="e">
        <f t="shared" si="3"/>
        <v>#DIV/0!</v>
      </c>
      <c r="AB32" s="15" t="e">
        <f t="shared" si="4"/>
        <v>#DIV/0!</v>
      </c>
      <c r="AC32" s="15" t="e">
        <f t="shared" si="5"/>
        <v>#DIV/0!</v>
      </c>
    </row>
    <row r="33" spans="1:29" s="1" customFormat="1" x14ac:dyDescent="0.25">
      <c r="A33" s="29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5">
        <v>1</v>
      </c>
      <c r="J33" s="15">
        <v>0.99</v>
      </c>
      <c r="K33" s="15">
        <v>0.96</v>
      </c>
      <c r="L33" s="15">
        <f t="shared" si="0"/>
        <v>0.98333333333333339</v>
      </c>
      <c r="M33" s="15">
        <f t="shared" si="1"/>
        <v>2.0816659994661344E-2</v>
      </c>
      <c r="N33" s="15">
        <f t="shared" si="2"/>
        <v>2.1169484740333568</v>
      </c>
      <c r="O33" s="3"/>
      <c r="P33" s="29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0.97</v>
      </c>
      <c r="Y33" s="4">
        <v>0.94</v>
      </c>
      <c r="Z33" s="5">
        <v>0.94</v>
      </c>
      <c r="AA33" s="15">
        <f t="shared" si="3"/>
        <v>0.94999999999999984</v>
      </c>
      <c r="AB33" s="15">
        <f t="shared" si="4"/>
        <v>1.732050807568879E-2</v>
      </c>
      <c r="AC33" s="15">
        <f t="shared" si="5"/>
        <v>1.823211376388294</v>
      </c>
    </row>
    <row r="34" spans="1:29" s="1" customFormat="1" x14ac:dyDescent="0.25">
      <c r="A34" s="29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5">
        <v>0.62</v>
      </c>
      <c r="J34" s="15">
        <v>0.63</v>
      </c>
      <c r="K34" s="15">
        <v>0.63</v>
      </c>
      <c r="L34" s="15">
        <f t="shared" si="0"/>
        <v>0.62666666666666659</v>
      </c>
      <c r="M34" s="15">
        <f t="shared" si="1"/>
        <v>5.7735026918962632E-3</v>
      </c>
      <c r="N34" s="15">
        <f t="shared" si="2"/>
        <v>0.92130362104727614</v>
      </c>
      <c r="O34" s="3"/>
      <c r="P34" s="29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0.65</v>
      </c>
      <c r="Y34" s="4">
        <v>0.61</v>
      </c>
      <c r="Z34" s="5">
        <v>0.64</v>
      </c>
      <c r="AA34" s="15">
        <f t="shared" si="3"/>
        <v>0.6333333333333333</v>
      </c>
      <c r="AB34" s="15">
        <f t="shared" si="4"/>
        <v>2.0816659994661344E-2</v>
      </c>
      <c r="AC34" s="15">
        <f t="shared" si="5"/>
        <v>3.2868410517886333</v>
      </c>
    </row>
    <row r="35" spans="1:29" s="1" customFormat="1" x14ac:dyDescent="0.25">
      <c r="A35" s="29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5">
        <v>0.61</v>
      </c>
      <c r="J35" s="15">
        <v>0.62</v>
      </c>
      <c r="K35" s="15">
        <v>0.61</v>
      </c>
      <c r="L35" s="15">
        <f t="shared" si="0"/>
        <v>0.61333333333333329</v>
      </c>
      <c r="M35" s="15">
        <f t="shared" si="1"/>
        <v>5.7735026918962623E-3</v>
      </c>
      <c r="N35" s="15">
        <f t="shared" si="2"/>
        <v>0.94133196063526015</v>
      </c>
      <c r="O35" s="3"/>
      <c r="P35" s="29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0.68</v>
      </c>
      <c r="Y35" s="4">
        <v>0.61</v>
      </c>
      <c r="Z35" s="4">
        <v>0.64</v>
      </c>
      <c r="AA35" s="15">
        <f t="shared" si="3"/>
        <v>0.64333333333333342</v>
      </c>
      <c r="AB35" s="15">
        <f t="shared" si="4"/>
        <v>3.5118845842842493E-2</v>
      </c>
      <c r="AC35" s="15">
        <f t="shared" si="5"/>
        <v>5.4588879548459825</v>
      </c>
    </row>
    <row r="36" spans="1:29" s="1" customFormat="1" x14ac:dyDescent="0.25">
      <c r="A36" s="29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5">
        <v>0.65</v>
      </c>
      <c r="J36" s="15">
        <v>0.62</v>
      </c>
      <c r="K36" s="15">
        <v>0.63</v>
      </c>
      <c r="L36" s="15">
        <f t="shared" si="0"/>
        <v>0.6333333333333333</v>
      </c>
      <c r="M36" s="15">
        <f t="shared" si="1"/>
        <v>1.527525231651948E-2</v>
      </c>
      <c r="N36" s="15">
        <f t="shared" si="2"/>
        <v>2.4118819447136022</v>
      </c>
      <c r="O36" s="3"/>
      <c r="P36" s="29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>
        <v>0.65</v>
      </c>
      <c r="Y36" s="4">
        <v>0.61</v>
      </c>
      <c r="Z36" s="4">
        <v>0.59</v>
      </c>
      <c r="AA36" s="15">
        <f t="shared" si="3"/>
        <v>0.6166666666666667</v>
      </c>
      <c r="AB36" s="15">
        <f t="shared" si="4"/>
        <v>3.0550504633038961E-2</v>
      </c>
      <c r="AC36" s="15">
        <f t="shared" si="5"/>
        <v>4.9541358864387499</v>
      </c>
    </row>
    <row r="37" spans="1:29" s="1" customFormat="1" x14ac:dyDescent="0.25">
      <c r="A37" s="29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5">
        <v>0.54</v>
      </c>
      <c r="J37" s="15">
        <v>0.55000000000000004</v>
      </c>
      <c r="K37" s="15">
        <v>0.55000000000000004</v>
      </c>
      <c r="L37" s="15">
        <f t="shared" si="0"/>
        <v>0.54666666666666675</v>
      </c>
      <c r="M37" s="15">
        <f t="shared" si="1"/>
        <v>5.7735026918962623E-3</v>
      </c>
      <c r="N37" s="15">
        <f t="shared" si="2"/>
        <v>1.0561285412005357</v>
      </c>
      <c r="O37" s="3"/>
      <c r="P37" s="29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0.54</v>
      </c>
      <c r="Y37" s="4">
        <v>0.51</v>
      </c>
      <c r="Z37" s="4">
        <v>0.54</v>
      </c>
      <c r="AA37" s="15">
        <f t="shared" si="3"/>
        <v>0.53</v>
      </c>
      <c r="AB37" s="15">
        <f t="shared" si="4"/>
        <v>1.7320508075688787E-2</v>
      </c>
      <c r="AC37" s="15">
        <f t="shared" si="5"/>
        <v>3.2680203916393937</v>
      </c>
    </row>
    <row r="38" spans="1:29" s="1" customFormat="1" x14ac:dyDescent="0.25">
      <c r="A38" s="29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5">
        <v>0.7</v>
      </c>
      <c r="J38" s="15">
        <v>0.71</v>
      </c>
      <c r="K38" s="15">
        <v>0.72</v>
      </c>
      <c r="L38" s="15">
        <f t="shared" si="0"/>
        <v>0.71</v>
      </c>
      <c r="M38" s="15">
        <f t="shared" si="1"/>
        <v>1.0000000000000009E-2</v>
      </c>
      <c r="N38" s="15">
        <f t="shared" si="2"/>
        <v>1.4084507042253533</v>
      </c>
      <c r="O38" s="3"/>
      <c r="P38" s="29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0.7</v>
      </c>
      <c r="Y38" s="4">
        <v>0.68</v>
      </c>
      <c r="Z38" s="4">
        <v>0.7</v>
      </c>
      <c r="AA38" s="15">
        <f t="shared" si="3"/>
        <v>0.69333333333333336</v>
      </c>
      <c r="AB38" s="15">
        <f t="shared" si="4"/>
        <v>1.1547005383792462E-2</v>
      </c>
      <c r="AC38" s="15">
        <f t="shared" si="5"/>
        <v>1.6654334688162205</v>
      </c>
    </row>
    <row r="39" spans="1:29" s="1" customFormat="1" x14ac:dyDescent="0.25">
      <c r="A39" s="29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5">
        <v>0.68</v>
      </c>
      <c r="J39" s="15">
        <v>0.72</v>
      </c>
      <c r="K39" s="15">
        <v>0.71</v>
      </c>
      <c r="L39" s="15">
        <f t="shared" si="0"/>
        <v>0.70333333333333325</v>
      </c>
      <c r="M39" s="15">
        <f t="shared" si="1"/>
        <v>2.0816659994661285E-2</v>
      </c>
      <c r="N39" s="15">
        <f t="shared" si="2"/>
        <v>2.9597146911840695</v>
      </c>
      <c r="O39" s="3"/>
      <c r="P39" s="29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>
        <v>0.72</v>
      </c>
      <c r="Y39" s="4">
        <v>0.64</v>
      </c>
      <c r="Z39" s="4">
        <v>0.67</v>
      </c>
      <c r="AA39" s="15">
        <f t="shared" si="3"/>
        <v>0.67666666666666664</v>
      </c>
      <c r="AB39" s="15">
        <f t="shared" si="4"/>
        <v>4.0414518843273781E-2</v>
      </c>
      <c r="AC39" s="15">
        <f t="shared" si="5"/>
        <v>5.9725889916168153</v>
      </c>
    </row>
    <row r="40" spans="1:29" s="1" customFormat="1" x14ac:dyDescent="0.25">
      <c r="A40" s="29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5">
        <v>0.66</v>
      </c>
      <c r="J40" s="15">
        <v>0.67</v>
      </c>
      <c r="K40" s="15">
        <v>0.67</v>
      </c>
      <c r="L40" s="15">
        <f t="shared" si="0"/>
        <v>0.66666666666666663</v>
      </c>
      <c r="M40" s="15">
        <f t="shared" si="1"/>
        <v>5.7735026918962632E-3</v>
      </c>
      <c r="N40" s="15">
        <f t="shared" si="2"/>
        <v>0.86602540378443948</v>
      </c>
      <c r="O40" s="3"/>
      <c r="P40" s="29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9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5">
        <v>0.92</v>
      </c>
      <c r="J41" s="15">
        <v>0.93</v>
      </c>
      <c r="K41" s="15">
        <v>0.91</v>
      </c>
      <c r="L41" s="15">
        <f t="shared" si="0"/>
        <v>0.92</v>
      </c>
      <c r="M41" s="15">
        <f t="shared" si="1"/>
        <v>1.0000000000000009E-2</v>
      </c>
      <c r="N41" s="15">
        <f t="shared" si="2"/>
        <v>1.0869565217391313</v>
      </c>
      <c r="O41" s="3"/>
      <c r="P41" s="29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0.93</v>
      </c>
      <c r="Y41" s="4">
        <v>0.91</v>
      </c>
      <c r="Z41" s="4">
        <v>0.89</v>
      </c>
      <c r="AA41" s="15">
        <f t="shared" si="3"/>
        <v>0.91</v>
      </c>
      <c r="AB41" s="15">
        <f t="shared" si="4"/>
        <v>2.0000000000000018E-2</v>
      </c>
      <c r="AC41" s="15">
        <f t="shared" si="5"/>
        <v>2.1978021978021998</v>
      </c>
    </row>
    <row r="42" spans="1:29" s="1" customFormat="1" x14ac:dyDescent="0.25">
      <c r="A42" s="29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5" t="s">
        <v>12</v>
      </c>
      <c r="J42" s="15" t="s">
        <v>12</v>
      </c>
      <c r="K42" s="15" t="s">
        <v>12</v>
      </c>
      <c r="L42" s="15" t="e">
        <f t="shared" si="0"/>
        <v>#DIV/0!</v>
      </c>
      <c r="M42" s="15" t="e">
        <f t="shared" si="1"/>
        <v>#DIV/0!</v>
      </c>
      <c r="N42" s="15" t="e">
        <f t="shared" si="2"/>
        <v>#DIV/0!</v>
      </c>
      <c r="O42" s="3"/>
      <c r="P42" s="29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 t="s">
        <v>12</v>
      </c>
      <c r="Y42" s="4" t="s">
        <v>12</v>
      </c>
      <c r="Z42" s="4" t="s">
        <v>12</v>
      </c>
      <c r="AA42" s="15" t="e">
        <f t="shared" si="3"/>
        <v>#DIV/0!</v>
      </c>
      <c r="AB42" s="15" t="e">
        <f t="shared" si="4"/>
        <v>#DIV/0!</v>
      </c>
      <c r="AC42" s="15" t="e">
        <f t="shared" si="5"/>
        <v>#DIV/0!</v>
      </c>
    </row>
    <row r="43" spans="1:29" s="1" customFormat="1" x14ac:dyDescent="0.25">
      <c r="A43" s="29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5">
        <v>0.74</v>
      </c>
      <c r="J43" s="15">
        <v>0.74</v>
      </c>
      <c r="K43" s="15">
        <v>0.73</v>
      </c>
      <c r="L43" s="15">
        <f t="shared" si="0"/>
        <v>0.73666666666666669</v>
      </c>
      <c r="M43" s="15">
        <f t="shared" si="1"/>
        <v>5.7735026918962623E-3</v>
      </c>
      <c r="N43" s="15">
        <f t="shared" si="2"/>
        <v>0.78373339708999046</v>
      </c>
      <c r="O43" s="3"/>
      <c r="P43" s="29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0.74</v>
      </c>
      <c r="Y43" s="4">
        <v>0.73</v>
      </c>
      <c r="Z43" s="4">
        <v>0.74</v>
      </c>
      <c r="AA43" s="15">
        <f t="shared" si="3"/>
        <v>0.73666666666666669</v>
      </c>
      <c r="AB43" s="15">
        <f t="shared" si="4"/>
        <v>5.7735026918962623E-3</v>
      </c>
      <c r="AC43" s="15">
        <f t="shared" si="5"/>
        <v>0.78373339708999046</v>
      </c>
    </row>
    <row r="44" spans="1:29" s="1" customFormat="1" x14ac:dyDescent="0.25">
      <c r="A44" s="29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5">
        <v>0.61</v>
      </c>
      <c r="J44" s="15">
        <v>0.59</v>
      </c>
      <c r="K44" s="15">
        <v>0.59</v>
      </c>
      <c r="L44" s="15">
        <f t="shared" si="0"/>
        <v>0.59666666666666668</v>
      </c>
      <c r="M44" s="15">
        <f t="shared" si="1"/>
        <v>1.1547005383792525E-2</v>
      </c>
      <c r="N44" s="15">
        <f t="shared" si="2"/>
        <v>1.9352522989596408</v>
      </c>
      <c r="O44" s="3"/>
      <c r="P44" s="29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>
        <v>0.56999999999999995</v>
      </c>
      <c r="Y44" s="4">
        <v>0.56999999999999995</v>
      </c>
      <c r="Z44" s="4">
        <v>0.59</v>
      </c>
      <c r="AA44" s="15">
        <f t="shared" si="3"/>
        <v>0.57666666666666666</v>
      </c>
      <c r="AB44" s="15">
        <f t="shared" si="4"/>
        <v>1.1547005383792525E-2</v>
      </c>
      <c r="AC44" s="15">
        <f t="shared" si="5"/>
        <v>2.0023708758021721</v>
      </c>
    </row>
    <row r="45" spans="1:29" s="1" customFormat="1" x14ac:dyDescent="0.25">
      <c r="A45" s="29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5" t="s">
        <v>12</v>
      </c>
      <c r="J45" s="15" t="s">
        <v>12</v>
      </c>
      <c r="K45" s="15" t="s">
        <v>12</v>
      </c>
      <c r="L45" s="15" t="e">
        <f t="shared" si="0"/>
        <v>#DIV/0!</v>
      </c>
      <c r="M45" s="15" t="e">
        <f t="shared" si="1"/>
        <v>#DIV/0!</v>
      </c>
      <c r="N45" s="15" t="e">
        <f t="shared" si="2"/>
        <v>#DIV/0!</v>
      </c>
      <c r="O45" s="3"/>
      <c r="P45" s="29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>
        <v>0.68</v>
      </c>
      <c r="Y45" s="4">
        <v>0.56999999999999995</v>
      </c>
      <c r="Z45" s="4">
        <v>0.67</v>
      </c>
      <c r="AA45" s="15">
        <f t="shared" si="3"/>
        <v>0.64</v>
      </c>
      <c r="AB45" s="15">
        <f t="shared" si="4"/>
        <v>6.0827625302982247E-2</v>
      </c>
      <c r="AC45" s="15">
        <f t="shared" si="5"/>
        <v>9.5043164535909757</v>
      </c>
    </row>
    <row r="46" spans="1:29" s="1" customFormat="1" x14ac:dyDescent="0.25">
      <c r="A46" s="29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5">
        <v>0.61</v>
      </c>
      <c r="J46" s="15">
        <v>0.62</v>
      </c>
      <c r="K46" s="15">
        <v>0.6</v>
      </c>
      <c r="L46" s="15">
        <f t="shared" si="0"/>
        <v>0.61</v>
      </c>
      <c r="M46" s="15">
        <f t="shared" si="1"/>
        <v>1.0000000000000009E-2</v>
      </c>
      <c r="N46" s="15">
        <f t="shared" si="2"/>
        <v>1.6393442622950833</v>
      </c>
      <c r="O46" s="3"/>
      <c r="P46" s="29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>
        <v>0.56000000000000005</v>
      </c>
      <c r="Y46" s="4">
        <v>0.56999999999999995</v>
      </c>
      <c r="Z46" s="4">
        <v>0.54</v>
      </c>
      <c r="AA46" s="15">
        <f t="shared" si="3"/>
        <v>0.55666666666666664</v>
      </c>
      <c r="AB46" s="15">
        <f t="shared" si="4"/>
        <v>1.5275252316519432E-2</v>
      </c>
      <c r="AC46" s="15">
        <f t="shared" si="5"/>
        <v>2.7440573023687604</v>
      </c>
    </row>
    <row r="47" spans="1:29" s="1" customFormat="1" x14ac:dyDescent="0.25">
      <c r="A47" s="29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5">
        <v>0.61</v>
      </c>
      <c r="J47" s="15">
        <v>0.62</v>
      </c>
      <c r="K47" s="15">
        <v>0.61</v>
      </c>
      <c r="L47" s="15">
        <f t="shared" si="0"/>
        <v>0.61333333333333329</v>
      </c>
      <c r="M47" s="15">
        <f t="shared" si="1"/>
        <v>5.7735026918962623E-3</v>
      </c>
      <c r="N47" s="15">
        <f t="shared" si="2"/>
        <v>0.94133196063526015</v>
      </c>
      <c r="O47" s="3"/>
      <c r="P47" s="29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0.68</v>
      </c>
      <c r="Y47" s="4">
        <v>0.62</v>
      </c>
      <c r="Z47" s="4">
        <v>0.66</v>
      </c>
      <c r="AA47" s="15">
        <f t="shared" si="3"/>
        <v>0.65333333333333332</v>
      </c>
      <c r="AB47" s="15">
        <f t="shared" si="4"/>
        <v>3.0550504633038961E-2</v>
      </c>
      <c r="AC47" s="15">
        <f t="shared" si="5"/>
        <v>4.6760976479141263</v>
      </c>
    </row>
    <row r="48" spans="1:29" s="1" customFormat="1" x14ac:dyDescent="0.25">
      <c r="A48" s="29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5" t="s">
        <v>12</v>
      </c>
      <c r="J48" s="15" t="s">
        <v>12</v>
      </c>
      <c r="K48" s="15" t="s">
        <v>12</v>
      </c>
      <c r="L48" s="15" t="e">
        <f t="shared" si="0"/>
        <v>#DIV/0!</v>
      </c>
      <c r="M48" s="15" t="e">
        <f t="shared" si="1"/>
        <v>#DIV/0!</v>
      </c>
      <c r="N48" s="15" t="e">
        <f t="shared" si="2"/>
        <v>#DIV/0!</v>
      </c>
      <c r="O48" s="3"/>
      <c r="P48" s="29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5" t="e">
        <f t="shared" si="3"/>
        <v>#DIV/0!</v>
      </c>
      <c r="AB48" s="15" t="e">
        <f t="shared" si="4"/>
        <v>#DIV/0!</v>
      </c>
      <c r="AC48" s="15" t="e">
        <f t="shared" si="5"/>
        <v>#DIV/0!</v>
      </c>
    </row>
    <row r="49" spans="1:29" s="1" customFormat="1" x14ac:dyDescent="0.25">
      <c r="A49" s="29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5">
        <v>0.89</v>
      </c>
      <c r="J49" s="15">
        <v>0.9</v>
      </c>
      <c r="K49" s="15">
        <v>0.91</v>
      </c>
      <c r="L49" s="15">
        <f t="shared" si="0"/>
        <v>0.9</v>
      </c>
      <c r="M49" s="15">
        <f t="shared" si="1"/>
        <v>1.0000000000000009E-2</v>
      </c>
      <c r="N49" s="15">
        <f t="shared" si="2"/>
        <v>1.111111111111112</v>
      </c>
      <c r="O49" s="3"/>
      <c r="P49" s="29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0.93</v>
      </c>
      <c r="Y49" s="4">
        <v>0.92</v>
      </c>
      <c r="Z49" s="4">
        <v>0.88</v>
      </c>
      <c r="AA49" s="15">
        <f t="shared" si="3"/>
        <v>0.91</v>
      </c>
      <c r="AB49" s="15">
        <f t="shared" si="4"/>
        <v>2.6457513110645928E-2</v>
      </c>
      <c r="AC49" s="15">
        <f t="shared" si="5"/>
        <v>2.907419023147904</v>
      </c>
    </row>
    <row r="50" spans="1:29" s="1" customFormat="1" x14ac:dyDescent="0.25">
      <c r="A50" s="29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5">
        <v>0.64</v>
      </c>
      <c r="J50" s="15">
        <v>0.64</v>
      </c>
      <c r="K50" s="15">
        <v>0.6</v>
      </c>
      <c r="L50" s="15">
        <f t="shared" si="0"/>
        <v>0.62666666666666659</v>
      </c>
      <c r="M50" s="15">
        <f t="shared" si="1"/>
        <v>2.3094010767585049E-2</v>
      </c>
      <c r="N50" s="15">
        <f t="shared" si="2"/>
        <v>3.6852144841891041</v>
      </c>
      <c r="O50" s="3"/>
      <c r="P50" s="29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0.61</v>
      </c>
      <c r="Y50" s="4">
        <v>0.62</v>
      </c>
      <c r="Z50" s="4">
        <v>0.56000000000000005</v>
      </c>
      <c r="AA50" s="15">
        <f t="shared" si="3"/>
        <v>0.59666666666666668</v>
      </c>
      <c r="AB50" s="15">
        <f t="shared" si="4"/>
        <v>3.2145502536643146E-2</v>
      </c>
      <c r="AC50" s="15">
        <f t="shared" si="5"/>
        <v>5.3875143916161692</v>
      </c>
    </row>
    <row r="51" spans="1:29" s="1" customFormat="1" x14ac:dyDescent="0.25">
      <c r="A51" s="29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5" t="s">
        <v>12</v>
      </c>
      <c r="J51" s="15" t="s">
        <v>12</v>
      </c>
      <c r="K51" s="15" t="s">
        <v>12</v>
      </c>
      <c r="L51" s="15" t="e">
        <f t="shared" si="0"/>
        <v>#DIV/0!</v>
      </c>
      <c r="M51" s="15" t="e">
        <f t="shared" si="1"/>
        <v>#DIV/0!</v>
      </c>
      <c r="N51" s="15" t="e">
        <f t="shared" si="2"/>
        <v>#DIV/0!</v>
      </c>
      <c r="O51" s="3"/>
      <c r="P51" s="29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>
        <v>0.63</v>
      </c>
      <c r="Y51" s="4">
        <v>0.65</v>
      </c>
      <c r="Z51" s="4">
        <v>0.64</v>
      </c>
      <c r="AA51" s="15">
        <f t="shared" si="3"/>
        <v>0.64</v>
      </c>
      <c r="AB51" s="15">
        <f t="shared" si="4"/>
        <v>1.0000000000000009E-2</v>
      </c>
      <c r="AC51" s="15">
        <f t="shared" si="5"/>
        <v>1.5625000000000013</v>
      </c>
    </row>
    <row r="52" spans="1:29" s="1" customFormat="1" x14ac:dyDescent="0.25">
      <c r="A52" s="29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5">
        <v>0.61</v>
      </c>
      <c r="J52" s="15">
        <v>0.62</v>
      </c>
      <c r="K52" s="15">
        <v>0.61</v>
      </c>
      <c r="L52" s="15">
        <f t="shared" si="0"/>
        <v>0.61333333333333329</v>
      </c>
      <c r="M52" s="15">
        <f t="shared" si="1"/>
        <v>5.7735026918962623E-3</v>
      </c>
      <c r="N52" s="15">
        <f t="shared" si="2"/>
        <v>0.94133196063526015</v>
      </c>
      <c r="O52" s="3"/>
      <c r="P52" s="29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0.61</v>
      </c>
      <c r="Y52" s="4">
        <v>0.57999999999999996</v>
      </c>
      <c r="Z52" s="4">
        <v>0.59</v>
      </c>
      <c r="AA52" s="15">
        <f t="shared" si="3"/>
        <v>0.59333333333333327</v>
      </c>
      <c r="AB52" s="15">
        <f t="shared" si="4"/>
        <v>1.527525231651948E-2</v>
      </c>
      <c r="AC52" s="15">
        <f t="shared" si="5"/>
        <v>2.5744807275032833</v>
      </c>
    </row>
    <row r="53" spans="1:29" s="1" customFormat="1" x14ac:dyDescent="0.25">
      <c r="A53" s="29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5">
        <v>0.6</v>
      </c>
      <c r="J53" s="15">
        <v>0.6</v>
      </c>
      <c r="K53" s="15">
        <v>0.6</v>
      </c>
      <c r="L53" s="15">
        <f t="shared" si="0"/>
        <v>0.6</v>
      </c>
      <c r="M53" s="15">
        <f t="shared" si="1"/>
        <v>0</v>
      </c>
      <c r="N53" s="15">
        <f t="shared" si="2"/>
        <v>0</v>
      </c>
      <c r="O53" s="3"/>
      <c r="P53" s="29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0.63</v>
      </c>
      <c r="Y53" s="4">
        <v>0.61</v>
      </c>
      <c r="Z53" s="4">
        <v>0.6</v>
      </c>
      <c r="AA53" s="15">
        <f t="shared" si="3"/>
        <v>0.61333333333333329</v>
      </c>
      <c r="AB53" s="15">
        <f t="shared" si="4"/>
        <v>1.527525231651948E-2</v>
      </c>
      <c r="AC53" s="15">
        <f t="shared" si="5"/>
        <v>2.4905302689977415</v>
      </c>
    </row>
    <row r="54" spans="1:29" s="1" customFormat="1" x14ac:dyDescent="0.25">
      <c r="A54" s="29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5" t="s">
        <v>12</v>
      </c>
      <c r="J54" s="15" t="s">
        <v>12</v>
      </c>
      <c r="K54" s="15" t="s">
        <v>12</v>
      </c>
      <c r="L54" s="15" t="e">
        <f t="shared" si="0"/>
        <v>#DIV/0!</v>
      </c>
      <c r="M54" s="15" t="e">
        <f t="shared" si="1"/>
        <v>#DIV/0!</v>
      </c>
      <c r="N54" s="15" t="e">
        <f t="shared" si="2"/>
        <v>#DIV/0!</v>
      </c>
      <c r="O54" s="3"/>
      <c r="P54" s="29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5" t="e">
        <f t="shared" si="3"/>
        <v>#DIV/0!</v>
      </c>
      <c r="AB54" s="15" t="e">
        <f t="shared" si="4"/>
        <v>#DIV/0!</v>
      </c>
      <c r="AC54" s="15" t="e">
        <f t="shared" si="5"/>
        <v>#DIV/0!</v>
      </c>
    </row>
    <row r="55" spans="1:29" s="1" customFormat="1" x14ac:dyDescent="0.25">
      <c r="A55" s="29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5">
        <v>0.74</v>
      </c>
      <c r="J55" s="15">
        <v>0.75</v>
      </c>
      <c r="K55" s="15">
        <v>0.75</v>
      </c>
      <c r="L55" s="15">
        <f t="shared" si="0"/>
        <v>0.7466666666666667</v>
      </c>
      <c r="M55" s="15">
        <f t="shared" si="1"/>
        <v>5.7735026918962623E-3</v>
      </c>
      <c r="N55" s="15">
        <f t="shared" si="2"/>
        <v>0.77323696766467798</v>
      </c>
      <c r="O55" s="3"/>
      <c r="P55" s="29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0.76</v>
      </c>
      <c r="Y55" s="4">
        <v>0.73</v>
      </c>
      <c r="Z55" s="4">
        <v>0.72</v>
      </c>
      <c r="AA55" s="15">
        <f t="shared" si="3"/>
        <v>0.73666666666666669</v>
      </c>
      <c r="AB55" s="15">
        <f t="shared" si="4"/>
        <v>2.0816659994661344E-2</v>
      </c>
      <c r="AC55" s="15">
        <f t="shared" si="5"/>
        <v>2.8257909495015396</v>
      </c>
    </row>
    <row r="56" spans="1:29" s="1" customFormat="1" x14ac:dyDescent="0.25">
      <c r="A56" s="29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5">
        <v>0.57999999999999996</v>
      </c>
      <c r="J56" s="15">
        <v>0.62</v>
      </c>
      <c r="K56" s="15">
        <v>0.6</v>
      </c>
      <c r="L56" s="15">
        <f t="shared" si="0"/>
        <v>0.6</v>
      </c>
      <c r="M56" s="15">
        <f t="shared" si="1"/>
        <v>2.0000000000000018E-2</v>
      </c>
      <c r="N56" s="15">
        <f t="shared" si="2"/>
        <v>3.3333333333333366</v>
      </c>
      <c r="O56" s="3"/>
      <c r="P56" s="29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>
        <v>0.59</v>
      </c>
      <c r="Y56" s="4">
        <v>0.57999999999999996</v>
      </c>
      <c r="Z56" s="4">
        <v>0.59</v>
      </c>
      <c r="AA56" s="15">
        <f t="shared" si="3"/>
        <v>0.58666666666666656</v>
      </c>
      <c r="AB56" s="15">
        <f t="shared" si="4"/>
        <v>5.7735026918962632E-3</v>
      </c>
      <c r="AC56" s="15">
        <f t="shared" si="5"/>
        <v>0.98411977702777231</v>
      </c>
    </row>
    <row r="57" spans="1:29" s="1" customFormat="1" x14ac:dyDescent="0.25">
      <c r="A57" s="29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5">
        <v>0.6</v>
      </c>
      <c r="J57" s="15">
        <v>0.62</v>
      </c>
      <c r="K57" s="15">
        <v>0.6</v>
      </c>
      <c r="L57" s="15">
        <f t="shared" si="0"/>
        <v>0.60666666666666658</v>
      </c>
      <c r="M57" s="15">
        <f t="shared" si="1"/>
        <v>1.1547005383792525E-2</v>
      </c>
      <c r="N57" s="15">
        <f t="shared" si="2"/>
        <v>1.9033525357899768</v>
      </c>
      <c r="O57" s="3"/>
      <c r="P57" s="29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0.59</v>
      </c>
      <c r="Y57" s="4">
        <v>0.56999999999999995</v>
      </c>
      <c r="Z57" s="4">
        <v>0.59</v>
      </c>
      <c r="AA57" s="15">
        <f t="shared" si="3"/>
        <v>0.58333333333333337</v>
      </c>
      <c r="AB57" s="15">
        <f t="shared" si="4"/>
        <v>1.1547005383792525E-2</v>
      </c>
      <c r="AC57" s="15">
        <f t="shared" si="5"/>
        <v>1.9794866372215756</v>
      </c>
    </row>
    <row r="58" spans="1:29" s="1" customFormat="1" x14ac:dyDescent="0.25">
      <c r="A58" s="29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5">
        <v>0.56000000000000005</v>
      </c>
      <c r="J58" s="15">
        <v>0.56000000000000005</v>
      </c>
      <c r="K58" s="15">
        <v>0.56000000000000005</v>
      </c>
      <c r="L58" s="15">
        <f t="shared" si="0"/>
        <v>0.56000000000000005</v>
      </c>
      <c r="M58" s="15">
        <f t="shared" si="1"/>
        <v>0</v>
      </c>
      <c r="N58" s="15">
        <f t="shared" si="2"/>
        <v>0</v>
      </c>
      <c r="O58" s="3"/>
      <c r="P58" s="29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5" t="e">
        <f t="shared" si="3"/>
        <v>#DIV/0!</v>
      </c>
      <c r="AB58" s="15" t="e">
        <f t="shared" si="4"/>
        <v>#DIV/0!</v>
      </c>
      <c r="AC58" s="15" t="e">
        <f t="shared" si="5"/>
        <v>#DIV/0!</v>
      </c>
    </row>
    <row r="59" spans="1:29" s="1" customFormat="1" x14ac:dyDescent="0.25">
      <c r="A59" s="29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5" t="s">
        <v>12</v>
      </c>
      <c r="J59" s="15" t="s">
        <v>12</v>
      </c>
      <c r="K59" s="15" t="s">
        <v>12</v>
      </c>
      <c r="L59" s="15" t="e">
        <f t="shared" si="0"/>
        <v>#DIV/0!</v>
      </c>
      <c r="M59" s="15" t="e">
        <f t="shared" si="1"/>
        <v>#DIV/0!</v>
      </c>
      <c r="N59" s="15" t="e">
        <f t="shared" si="2"/>
        <v>#DIV/0!</v>
      </c>
      <c r="O59" s="3"/>
      <c r="P59" s="29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>
        <v>0.72</v>
      </c>
      <c r="Y59" s="4">
        <v>0.73</v>
      </c>
      <c r="Z59" s="4">
        <v>0.71</v>
      </c>
      <c r="AA59" s="15">
        <f t="shared" si="3"/>
        <v>0.72000000000000008</v>
      </c>
      <c r="AB59" s="15">
        <f t="shared" si="4"/>
        <v>1.0000000000000009E-2</v>
      </c>
      <c r="AC59" s="15">
        <f t="shared" si="5"/>
        <v>1.3888888888888899</v>
      </c>
    </row>
    <row r="60" spans="1:29" s="1" customFormat="1" x14ac:dyDescent="0.25">
      <c r="A60" s="29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9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9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5">
        <v>0.56000000000000005</v>
      </c>
      <c r="J61" s="15">
        <v>0.56000000000000005</v>
      </c>
      <c r="K61" s="15">
        <v>0.56000000000000005</v>
      </c>
      <c r="L61" s="15">
        <f t="shared" si="0"/>
        <v>0.56000000000000005</v>
      </c>
      <c r="M61" s="15">
        <f t="shared" si="1"/>
        <v>0</v>
      </c>
      <c r="N61" s="15">
        <f t="shared" si="2"/>
        <v>0</v>
      </c>
      <c r="O61" s="3"/>
      <c r="P61" s="29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9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9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s="1" customFormat="1" x14ac:dyDescent="0.25">
      <c r="A63" s="29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5" t="s">
        <v>12</v>
      </c>
      <c r="J63" s="15" t="s">
        <v>12</v>
      </c>
      <c r="K63" s="15" t="s">
        <v>12</v>
      </c>
      <c r="L63" s="15" t="e">
        <f t="shared" si="0"/>
        <v>#DIV/0!</v>
      </c>
      <c r="M63" s="15" t="e">
        <f t="shared" si="1"/>
        <v>#DIV/0!</v>
      </c>
      <c r="N63" s="15" t="e">
        <f t="shared" si="2"/>
        <v>#DIV/0!</v>
      </c>
      <c r="O63" s="3"/>
      <c r="P63" s="29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9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5">
        <v>0.66</v>
      </c>
      <c r="J64" s="15">
        <v>0.67</v>
      </c>
      <c r="K64" s="15">
        <v>0.67</v>
      </c>
      <c r="L64" s="15">
        <f t="shared" si="0"/>
        <v>0.66666666666666663</v>
      </c>
      <c r="M64" s="15">
        <f t="shared" si="1"/>
        <v>5.7735026918962632E-3</v>
      </c>
      <c r="N64" s="15">
        <f t="shared" si="2"/>
        <v>0.86602540378443948</v>
      </c>
      <c r="O64" s="3"/>
      <c r="P64" s="29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9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5">
        <v>2.19</v>
      </c>
      <c r="J65" s="15">
        <v>2.1800000000000002</v>
      </c>
      <c r="K65" s="15">
        <v>2.16</v>
      </c>
      <c r="L65" s="15">
        <f t="shared" si="0"/>
        <v>2.1766666666666667</v>
      </c>
      <c r="M65" s="15">
        <f t="shared" si="1"/>
        <v>1.5275252316519383E-2</v>
      </c>
      <c r="N65" s="15">
        <f t="shared" si="2"/>
        <v>0.70177269448021662</v>
      </c>
      <c r="O65" s="3"/>
      <c r="P65" s="29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2.19</v>
      </c>
      <c r="Y65" s="4">
        <v>2.15</v>
      </c>
      <c r="Z65" s="4">
        <v>2.15</v>
      </c>
      <c r="AA65" s="15">
        <f t="shared" si="3"/>
        <v>2.1633333333333336</v>
      </c>
      <c r="AB65" s="15">
        <f t="shared" si="4"/>
        <v>2.3094010767585053E-2</v>
      </c>
      <c r="AC65" s="15">
        <f t="shared" si="5"/>
        <v>1.0675197581318205</v>
      </c>
    </row>
    <row r="66" spans="1:29" s="1" customFormat="1" x14ac:dyDescent="0.25">
      <c r="A66" s="29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5">
        <v>0.65</v>
      </c>
      <c r="J66" s="15">
        <v>0.66</v>
      </c>
      <c r="K66" s="15">
        <v>0.65</v>
      </c>
      <c r="L66" s="15">
        <f t="shared" si="0"/>
        <v>0.65333333333333332</v>
      </c>
      <c r="M66" s="15">
        <f t="shared" si="1"/>
        <v>5.7735026918962623E-3</v>
      </c>
      <c r="N66" s="15">
        <f t="shared" si="2"/>
        <v>0.88369939161677491</v>
      </c>
      <c r="O66" s="3"/>
      <c r="P66" s="29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s="1" customFormat="1" x14ac:dyDescent="0.25">
      <c r="A67" s="29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5" t="s">
        <v>12</v>
      </c>
      <c r="J67" s="15" t="s">
        <v>12</v>
      </c>
      <c r="K67" s="15" t="s">
        <v>12</v>
      </c>
      <c r="L67" s="15" t="e">
        <f t="shared" si="0"/>
        <v>#DIV/0!</v>
      </c>
      <c r="M67" s="15" t="e">
        <f t="shared" si="1"/>
        <v>#DIV/0!</v>
      </c>
      <c r="N67" s="15" t="e">
        <f t="shared" si="2"/>
        <v>#DIV/0!</v>
      </c>
      <c r="O67" s="3"/>
      <c r="P67" s="29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9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5">
        <v>0.99</v>
      </c>
      <c r="J68" s="15">
        <v>0.95</v>
      </c>
      <c r="K68" s="15">
        <v>0.96</v>
      </c>
      <c r="L68" s="15">
        <f t="shared" ref="L68:L131" si="6">AVERAGE(I68:K68)</f>
        <v>0.96666666666666667</v>
      </c>
      <c r="M68" s="15">
        <f t="shared" ref="M68:M131" si="7">STDEV(I68:K68)</f>
        <v>2.0816659994661344E-2</v>
      </c>
      <c r="N68" s="15">
        <f t="shared" ref="N68:N131" si="8">M68/L68*100</f>
        <v>2.1534475856546216</v>
      </c>
      <c r="O68" s="3"/>
      <c r="P68" s="29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1</v>
      </c>
      <c r="Y68" s="4">
        <v>0.96</v>
      </c>
      <c r="Z68" s="4">
        <v>1.02</v>
      </c>
      <c r="AA68" s="15">
        <f t="shared" ref="AA68:AA131" si="9">AVERAGE(X68:Z68)</f>
        <v>0.99333333333333329</v>
      </c>
      <c r="AB68" s="15">
        <f t="shared" ref="AB68:AB131" si="10">STDEV(X68:Z68)</f>
        <v>3.0550504633038961E-2</v>
      </c>
      <c r="AC68" s="15">
        <f t="shared" ref="AC68:AC131" si="11">AB68/AA68*100</f>
        <v>3.0755541576884862</v>
      </c>
    </row>
    <row r="69" spans="1:29" s="1" customFormat="1" x14ac:dyDescent="0.25">
      <c r="A69" s="29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5" t="s">
        <v>12</v>
      </c>
      <c r="J69" s="15" t="s">
        <v>12</v>
      </c>
      <c r="K69" s="15" t="s">
        <v>12</v>
      </c>
      <c r="L69" s="15" t="e">
        <f t="shared" si="6"/>
        <v>#DIV/0!</v>
      </c>
      <c r="M69" s="15" t="e">
        <f t="shared" si="7"/>
        <v>#DIV/0!</v>
      </c>
      <c r="N69" s="15" t="e">
        <f t="shared" si="8"/>
        <v>#DIV/0!</v>
      </c>
      <c r="O69" s="3"/>
      <c r="P69" s="29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 t="s">
        <v>12</v>
      </c>
      <c r="Y69" s="4" t="s">
        <v>12</v>
      </c>
      <c r="Z69" s="4" t="s">
        <v>12</v>
      </c>
      <c r="AA69" s="15" t="e">
        <f t="shared" si="9"/>
        <v>#DIV/0!</v>
      </c>
      <c r="AB69" s="15" t="e">
        <f t="shared" si="10"/>
        <v>#DIV/0!</v>
      </c>
      <c r="AC69" s="15" t="e">
        <f t="shared" si="11"/>
        <v>#DIV/0!</v>
      </c>
    </row>
    <row r="70" spans="1:29" s="1" customFormat="1" x14ac:dyDescent="0.25">
      <c r="A70" s="29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5">
        <v>1.59</v>
      </c>
      <c r="J70" s="15">
        <v>1.58</v>
      </c>
      <c r="K70" s="15">
        <v>1.58</v>
      </c>
      <c r="L70" s="15">
        <f t="shared" si="6"/>
        <v>1.5833333333333333</v>
      </c>
      <c r="M70" s="15">
        <f t="shared" si="7"/>
        <v>5.7735026918962632E-3</v>
      </c>
      <c r="N70" s="15">
        <f t="shared" si="8"/>
        <v>0.36464227527765875</v>
      </c>
      <c r="O70" s="3"/>
      <c r="P70" s="29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9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5">
        <v>0.61</v>
      </c>
      <c r="J71" s="15">
        <v>0.62</v>
      </c>
      <c r="K71" s="15">
        <v>0.6</v>
      </c>
      <c r="L71" s="15">
        <f t="shared" si="6"/>
        <v>0.61</v>
      </c>
      <c r="M71" s="15">
        <f t="shared" si="7"/>
        <v>1.0000000000000009E-2</v>
      </c>
      <c r="N71" s="15">
        <f t="shared" si="8"/>
        <v>1.6393442622950833</v>
      </c>
      <c r="O71" s="3"/>
      <c r="P71" s="29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0.63</v>
      </c>
      <c r="Y71" s="4">
        <v>0.57999999999999996</v>
      </c>
      <c r="Z71" s="4">
        <v>0.6</v>
      </c>
      <c r="AA71" s="15">
        <f t="shared" si="9"/>
        <v>0.60333333333333339</v>
      </c>
      <c r="AB71" s="15">
        <f t="shared" si="10"/>
        <v>2.5166114784235857E-2</v>
      </c>
      <c r="AC71" s="15">
        <f t="shared" si="11"/>
        <v>4.1711792460059423</v>
      </c>
    </row>
    <row r="72" spans="1:29" s="1" customFormat="1" x14ac:dyDescent="0.25">
      <c r="A72" s="29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5">
        <v>0.56999999999999995</v>
      </c>
      <c r="J72" s="15">
        <v>0.57999999999999996</v>
      </c>
      <c r="K72" s="15">
        <v>0.56999999999999995</v>
      </c>
      <c r="L72" s="15">
        <f t="shared" si="6"/>
        <v>0.57333333333333325</v>
      </c>
      <c r="M72" s="15">
        <f t="shared" si="7"/>
        <v>5.7735026918962623E-3</v>
      </c>
      <c r="N72" s="15">
        <f t="shared" si="8"/>
        <v>1.0070062834702784</v>
      </c>
      <c r="O72" s="3"/>
      <c r="P72" s="29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0.56999999999999995</v>
      </c>
      <c r="Y72" s="4">
        <v>0.53</v>
      </c>
      <c r="Z72" s="4">
        <v>0.55000000000000004</v>
      </c>
      <c r="AA72" s="15">
        <f t="shared" si="9"/>
        <v>0.55000000000000004</v>
      </c>
      <c r="AB72" s="15">
        <f t="shared" si="10"/>
        <v>1.9999999999999962E-2</v>
      </c>
      <c r="AC72" s="15">
        <f t="shared" si="11"/>
        <v>3.6363636363636291</v>
      </c>
    </row>
    <row r="73" spans="1:29" s="1" customFormat="1" x14ac:dyDescent="0.25">
      <c r="A73" s="29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5">
        <v>0.6</v>
      </c>
      <c r="J73" s="15">
        <v>0.6</v>
      </c>
      <c r="K73" s="15">
        <v>0.61</v>
      </c>
      <c r="L73" s="15">
        <f t="shared" si="6"/>
        <v>0.60333333333333339</v>
      </c>
      <c r="M73" s="15">
        <f t="shared" si="7"/>
        <v>5.7735026918962632E-3</v>
      </c>
      <c r="N73" s="15">
        <f t="shared" si="8"/>
        <v>0.95693414782810993</v>
      </c>
      <c r="O73" s="3"/>
      <c r="P73" s="29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0.57999999999999996</v>
      </c>
      <c r="Y73" s="4">
        <v>0.55000000000000004</v>
      </c>
      <c r="Z73" s="4">
        <v>0.59</v>
      </c>
      <c r="AA73" s="15">
        <f t="shared" si="9"/>
        <v>0.57333333333333325</v>
      </c>
      <c r="AB73" s="15">
        <f t="shared" si="10"/>
        <v>2.0816659994661285E-2</v>
      </c>
      <c r="AC73" s="15">
        <f t="shared" si="11"/>
        <v>3.6308127897665035</v>
      </c>
    </row>
    <row r="74" spans="1:29" s="1" customFormat="1" x14ac:dyDescent="0.25">
      <c r="A74" s="29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5">
        <v>0.66</v>
      </c>
      <c r="J74" s="15">
        <v>0.64</v>
      </c>
      <c r="K74" s="15">
        <v>0.64</v>
      </c>
      <c r="L74" s="15">
        <f t="shared" si="6"/>
        <v>0.64666666666666661</v>
      </c>
      <c r="M74" s="15">
        <f t="shared" si="7"/>
        <v>1.1547005383792525E-2</v>
      </c>
      <c r="N74" s="15">
        <f t="shared" si="8"/>
        <v>1.7856193892462668</v>
      </c>
      <c r="O74" s="3"/>
      <c r="P74" s="29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>
        <v>0.57999999999999996</v>
      </c>
      <c r="Y74" s="4">
        <v>0.61</v>
      </c>
      <c r="Z74" s="4">
        <v>0.62</v>
      </c>
      <c r="AA74" s="15">
        <f t="shared" si="9"/>
        <v>0.60333333333333339</v>
      </c>
      <c r="AB74" s="15">
        <f t="shared" si="10"/>
        <v>2.0816659994661344E-2</v>
      </c>
      <c r="AC74" s="15">
        <f t="shared" si="11"/>
        <v>3.4502751372366864</v>
      </c>
    </row>
    <row r="75" spans="1:29" s="1" customFormat="1" x14ac:dyDescent="0.25">
      <c r="A75" s="29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5">
        <v>0.54</v>
      </c>
      <c r="J75" s="15">
        <v>0.55000000000000004</v>
      </c>
      <c r="K75" s="15">
        <v>0.55000000000000004</v>
      </c>
      <c r="L75" s="15">
        <f t="shared" si="6"/>
        <v>0.54666666666666675</v>
      </c>
      <c r="M75" s="15">
        <f t="shared" si="7"/>
        <v>5.7735026918962623E-3</v>
      </c>
      <c r="N75" s="15">
        <f t="shared" si="8"/>
        <v>1.0561285412005357</v>
      </c>
      <c r="O75" s="3"/>
      <c r="P75" s="29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9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5">
        <v>0.68</v>
      </c>
      <c r="J76" s="15">
        <v>0.66</v>
      </c>
      <c r="K76" s="15">
        <v>0.65</v>
      </c>
      <c r="L76" s="15">
        <f t="shared" si="6"/>
        <v>0.66333333333333344</v>
      </c>
      <c r="M76" s="15">
        <f t="shared" si="7"/>
        <v>1.527525231651948E-2</v>
      </c>
      <c r="N76" s="15">
        <f t="shared" si="8"/>
        <v>2.3028018567617305</v>
      </c>
      <c r="O76" s="3"/>
      <c r="P76" s="29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0.7</v>
      </c>
      <c r="Y76" s="4">
        <v>0.64</v>
      </c>
      <c r="Z76" s="4">
        <v>0.67</v>
      </c>
      <c r="AA76" s="15">
        <f t="shared" si="9"/>
        <v>0.66999999999999993</v>
      </c>
      <c r="AB76" s="15">
        <f t="shared" si="10"/>
        <v>2.9999999999999971E-2</v>
      </c>
      <c r="AC76" s="15">
        <f t="shared" si="11"/>
        <v>4.4776119402985035</v>
      </c>
    </row>
    <row r="77" spans="1:29" s="1" customFormat="1" x14ac:dyDescent="0.25">
      <c r="A77" s="29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9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9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5">
        <v>0.86</v>
      </c>
      <c r="J78" s="15">
        <v>0.85</v>
      </c>
      <c r="K78" s="15">
        <v>0.84</v>
      </c>
      <c r="L78" s="15">
        <f t="shared" si="6"/>
        <v>0.85</v>
      </c>
      <c r="M78" s="15">
        <f t="shared" si="7"/>
        <v>1.0000000000000009E-2</v>
      </c>
      <c r="N78" s="15">
        <f t="shared" si="8"/>
        <v>1.176470588235295</v>
      </c>
      <c r="O78" s="3"/>
      <c r="P78" s="29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0.88</v>
      </c>
      <c r="Y78" s="4">
        <v>0.85</v>
      </c>
      <c r="Z78" s="4">
        <v>0.85</v>
      </c>
      <c r="AA78" s="15">
        <f t="shared" si="9"/>
        <v>0.86</v>
      </c>
      <c r="AB78" s="15">
        <f t="shared" si="10"/>
        <v>1.7320508075688787E-2</v>
      </c>
      <c r="AC78" s="15">
        <f t="shared" si="11"/>
        <v>2.0140125669405569</v>
      </c>
    </row>
    <row r="79" spans="1:29" s="1" customFormat="1" x14ac:dyDescent="0.25">
      <c r="A79" s="29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5">
        <v>0.56999999999999995</v>
      </c>
      <c r="J79" s="15">
        <v>0.59</v>
      </c>
      <c r="K79" s="15">
        <v>0.59</v>
      </c>
      <c r="L79" s="15">
        <f t="shared" si="6"/>
        <v>0.58333333333333337</v>
      </c>
      <c r="M79" s="15">
        <f t="shared" si="7"/>
        <v>1.1547005383792525E-2</v>
      </c>
      <c r="N79" s="15">
        <f t="shared" si="8"/>
        <v>1.9794866372215756</v>
      </c>
      <c r="O79" s="3"/>
      <c r="P79" s="29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0.56000000000000005</v>
      </c>
      <c r="Y79" s="4">
        <v>0.53</v>
      </c>
      <c r="Z79" s="4">
        <v>0.53</v>
      </c>
      <c r="AA79" s="15">
        <f t="shared" si="9"/>
        <v>0.54</v>
      </c>
      <c r="AB79" s="15">
        <f t="shared" si="10"/>
        <v>1.7320508075688787E-2</v>
      </c>
      <c r="AC79" s="15">
        <f t="shared" si="11"/>
        <v>3.2075014954979233</v>
      </c>
    </row>
    <row r="80" spans="1:29" s="1" customFormat="1" x14ac:dyDescent="0.25">
      <c r="A80" s="29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5" t="s">
        <v>12</v>
      </c>
      <c r="J80" s="15" t="s">
        <v>12</v>
      </c>
      <c r="K80" s="15" t="s">
        <v>12</v>
      </c>
      <c r="L80" s="15" t="e">
        <f t="shared" si="6"/>
        <v>#DIV/0!</v>
      </c>
      <c r="M80" s="15" t="e">
        <f t="shared" si="7"/>
        <v>#DIV/0!</v>
      </c>
      <c r="N80" s="15" t="e">
        <f t="shared" si="8"/>
        <v>#DIV/0!</v>
      </c>
      <c r="O80" s="3"/>
      <c r="P80" s="29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 t="s">
        <v>12</v>
      </c>
      <c r="Y80" s="4" t="s">
        <v>12</v>
      </c>
      <c r="Z80" s="4" t="s">
        <v>12</v>
      </c>
      <c r="AA80" s="15" t="e">
        <f t="shared" si="9"/>
        <v>#DIV/0!</v>
      </c>
      <c r="AB80" s="15" t="e">
        <f t="shared" si="10"/>
        <v>#DIV/0!</v>
      </c>
      <c r="AC80" s="15" t="e">
        <f t="shared" si="11"/>
        <v>#DIV/0!</v>
      </c>
    </row>
    <row r="81" spans="1:29" s="1" customFormat="1" x14ac:dyDescent="0.25">
      <c r="A81" s="29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5">
        <v>0.57999999999999996</v>
      </c>
      <c r="J81" s="15">
        <v>0.57999999999999996</v>
      </c>
      <c r="K81" s="15">
        <v>0.56999999999999995</v>
      </c>
      <c r="L81" s="15">
        <f t="shared" si="6"/>
        <v>0.57666666666666666</v>
      </c>
      <c r="M81" s="15">
        <f t="shared" si="7"/>
        <v>5.7735026918962623E-3</v>
      </c>
      <c r="N81" s="15">
        <f t="shared" si="8"/>
        <v>1.0011854379010861</v>
      </c>
      <c r="O81" s="3"/>
      <c r="P81" s="29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0.55000000000000004</v>
      </c>
      <c r="Y81" s="4">
        <v>0.54</v>
      </c>
      <c r="Z81" s="4">
        <v>0.53</v>
      </c>
      <c r="AA81" s="15">
        <f t="shared" si="9"/>
        <v>0.54</v>
      </c>
      <c r="AB81" s="15">
        <f t="shared" si="10"/>
        <v>1.0000000000000009E-2</v>
      </c>
      <c r="AC81" s="15">
        <f t="shared" si="11"/>
        <v>1.8518518518518534</v>
      </c>
    </row>
    <row r="82" spans="1:29" s="1" customFormat="1" x14ac:dyDescent="0.25">
      <c r="A82" s="29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12" t="s">
        <v>12</v>
      </c>
      <c r="J82" s="12" t="s">
        <v>12</v>
      </c>
      <c r="K82" s="12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9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s="1" customFormat="1" x14ac:dyDescent="0.25">
      <c r="A83" s="29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5">
        <v>0.7</v>
      </c>
      <c r="J83" s="15">
        <v>0.71</v>
      </c>
      <c r="K83" s="15">
        <v>0.71</v>
      </c>
      <c r="L83" s="15">
        <f t="shared" si="6"/>
        <v>0.70666666666666667</v>
      </c>
      <c r="M83" s="15">
        <f t="shared" si="7"/>
        <v>5.7735026918962623E-3</v>
      </c>
      <c r="N83" s="15">
        <f t="shared" si="8"/>
        <v>0.81700509790984843</v>
      </c>
      <c r="O83" s="3"/>
      <c r="P83" s="29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0.7</v>
      </c>
      <c r="Y83" s="4">
        <v>0.68</v>
      </c>
      <c r="Z83" s="4">
        <v>0.68</v>
      </c>
      <c r="AA83" s="15">
        <f t="shared" si="9"/>
        <v>0.68666666666666665</v>
      </c>
      <c r="AB83" s="15">
        <f t="shared" si="10"/>
        <v>1.1547005383792462E-2</v>
      </c>
      <c r="AC83" s="15">
        <f t="shared" si="11"/>
        <v>1.681602725795019</v>
      </c>
    </row>
    <row r="84" spans="1:29" s="1" customFormat="1" x14ac:dyDescent="0.25">
      <c r="A84" s="29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5" t="s">
        <v>12</v>
      </c>
      <c r="J84" s="15" t="s">
        <v>12</v>
      </c>
      <c r="K84" s="15" t="s">
        <v>12</v>
      </c>
      <c r="L84" s="15" t="e">
        <f t="shared" si="6"/>
        <v>#DIV/0!</v>
      </c>
      <c r="M84" s="15" t="e">
        <f t="shared" si="7"/>
        <v>#DIV/0!</v>
      </c>
      <c r="N84" s="15" t="e">
        <f t="shared" si="8"/>
        <v>#DIV/0!</v>
      </c>
      <c r="O84" s="3"/>
      <c r="P84" s="29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 t="s">
        <v>12</v>
      </c>
      <c r="Y84" s="4" t="s">
        <v>12</v>
      </c>
      <c r="Z84" s="4" t="s">
        <v>12</v>
      </c>
      <c r="AA84" s="15" t="e">
        <f t="shared" si="9"/>
        <v>#DIV/0!</v>
      </c>
      <c r="AB84" s="15" t="e">
        <f t="shared" si="10"/>
        <v>#DIV/0!</v>
      </c>
      <c r="AC84" s="15" t="e">
        <f t="shared" si="11"/>
        <v>#DIV/0!</v>
      </c>
    </row>
    <row r="85" spans="1:29" s="1" customFormat="1" x14ac:dyDescent="0.25">
      <c r="A85" s="29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5">
        <v>0.62</v>
      </c>
      <c r="J85" s="15">
        <v>0.62</v>
      </c>
      <c r="K85" s="15">
        <v>0.61</v>
      </c>
      <c r="L85" s="15">
        <f t="shared" si="6"/>
        <v>0.6166666666666667</v>
      </c>
      <c r="M85" s="15">
        <f t="shared" si="7"/>
        <v>5.7735026918962623E-3</v>
      </c>
      <c r="N85" s="15">
        <f t="shared" si="8"/>
        <v>0.93624367976696143</v>
      </c>
      <c r="O85" s="3"/>
      <c r="P85" s="29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 t="s">
        <v>12</v>
      </c>
      <c r="Y85" s="4" t="s">
        <v>12</v>
      </c>
      <c r="Z85" s="4" t="s">
        <v>12</v>
      </c>
      <c r="AA85" s="15" t="e">
        <f t="shared" si="9"/>
        <v>#DIV/0!</v>
      </c>
      <c r="AB85" s="15" t="e">
        <f t="shared" si="10"/>
        <v>#DIV/0!</v>
      </c>
      <c r="AC85" s="15" t="e">
        <f t="shared" si="11"/>
        <v>#DIV/0!</v>
      </c>
    </row>
    <row r="86" spans="1:29" s="1" customFormat="1" x14ac:dyDescent="0.25">
      <c r="A86" s="29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12">
        <v>0.65</v>
      </c>
      <c r="J86" s="12">
        <v>0.64</v>
      </c>
      <c r="K86" s="12">
        <v>0.65</v>
      </c>
      <c r="L86" s="15">
        <f t="shared" si="6"/>
        <v>0.64666666666666661</v>
      </c>
      <c r="M86" s="15">
        <f t="shared" si="7"/>
        <v>5.7735026918962632E-3</v>
      </c>
      <c r="N86" s="15">
        <f t="shared" si="8"/>
        <v>0.89280969462313364</v>
      </c>
      <c r="O86" s="3"/>
      <c r="P86" s="29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>
        <v>0.65</v>
      </c>
      <c r="Y86" s="4">
        <v>0.65</v>
      </c>
      <c r="Z86" s="4">
        <v>0.59</v>
      </c>
      <c r="AA86" s="15">
        <f t="shared" si="9"/>
        <v>0.63</v>
      </c>
      <c r="AB86" s="15">
        <f t="shared" si="10"/>
        <v>3.4641016151377581E-2</v>
      </c>
      <c r="AC86" s="15">
        <f t="shared" si="11"/>
        <v>5.4985739922821555</v>
      </c>
    </row>
    <row r="87" spans="1:29" s="1" customFormat="1" x14ac:dyDescent="0.25">
      <c r="A87" s="29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5" t="s">
        <v>12</v>
      </c>
      <c r="J87" s="15" t="s">
        <v>12</v>
      </c>
      <c r="K87" s="15" t="s">
        <v>12</v>
      </c>
      <c r="L87" s="15" t="e">
        <f t="shared" si="6"/>
        <v>#DIV/0!</v>
      </c>
      <c r="M87" s="15" t="e">
        <f t="shared" si="7"/>
        <v>#DIV/0!</v>
      </c>
      <c r="N87" s="15" t="e">
        <f t="shared" si="8"/>
        <v>#DIV/0!</v>
      </c>
      <c r="O87" s="3"/>
      <c r="P87" s="29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0.81</v>
      </c>
      <c r="Y87" s="4">
        <v>0.75</v>
      </c>
      <c r="Z87" s="4">
        <v>0.79</v>
      </c>
      <c r="AA87" s="15">
        <f t="shared" si="9"/>
        <v>0.78333333333333333</v>
      </c>
      <c r="AB87" s="15">
        <f t="shared" si="10"/>
        <v>3.0550504633038961E-2</v>
      </c>
      <c r="AC87" s="15">
        <f t="shared" si="11"/>
        <v>3.9000644212390161</v>
      </c>
    </row>
    <row r="88" spans="1:29" s="1" customFormat="1" x14ac:dyDescent="0.25">
      <c r="A88" s="29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5" t="s">
        <v>12</v>
      </c>
      <c r="J88" s="15" t="s">
        <v>12</v>
      </c>
      <c r="K88" s="15" t="s">
        <v>12</v>
      </c>
      <c r="L88" s="15" t="e">
        <f t="shared" si="6"/>
        <v>#DIV/0!</v>
      </c>
      <c r="M88" s="15" t="e">
        <f t="shared" si="7"/>
        <v>#DIV/0!</v>
      </c>
      <c r="N88" s="15" t="e">
        <f t="shared" si="8"/>
        <v>#DIV/0!</v>
      </c>
      <c r="O88" s="3"/>
      <c r="P88" s="29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9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5" t="s">
        <v>12</v>
      </c>
      <c r="J89" s="15" t="s">
        <v>12</v>
      </c>
      <c r="K89" s="15" t="s">
        <v>12</v>
      </c>
      <c r="L89" s="15" t="e">
        <f t="shared" si="6"/>
        <v>#DIV/0!</v>
      </c>
      <c r="M89" s="15" t="e">
        <f t="shared" si="7"/>
        <v>#DIV/0!</v>
      </c>
      <c r="N89" s="15" t="e">
        <f t="shared" si="8"/>
        <v>#DIV/0!</v>
      </c>
      <c r="O89" s="3"/>
      <c r="P89" s="29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9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9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9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5" t="s">
        <v>12</v>
      </c>
      <c r="J91" s="15" t="s">
        <v>12</v>
      </c>
      <c r="K91" s="15" t="s">
        <v>12</v>
      </c>
      <c r="L91" s="15" t="e">
        <f t="shared" si="6"/>
        <v>#DIV/0!</v>
      </c>
      <c r="M91" s="15" t="e">
        <f t="shared" si="7"/>
        <v>#DIV/0!</v>
      </c>
      <c r="N91" s="15" t="e">
        <f t="shared" si="8"/>
        <v>#DIV/0!</v>
      </c>
      <c r="O91" s="3"/>
      <c r="P91" s="29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5" t="e">
        <f t="shared" si="9"/>
        <v>#DIV/0!</v>
      </c>
      <c r="AB91" s="15" t="e">
        <f t="shared" si="10"/>
        <v>#DIV/0!</v>
      </c>
      <c r="AC91" s="15" t="e">
        <f t="shared" si="11"/>
        <v>#DIV/0!</v>
      </c>
    </row>
    <row r="92" spans="1:29" s="1" customFormat="1" x14ac:dyDescent="0.25">
      <c r="A92" s="29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5" t="s">
        <v>12</v>
      </c>
      <c r="J92" s="15" t="s">
        <v>12</v>
      </c>
      <c r="K92" s="15" t="s">
        <v>12</v>
      </c>
      <c r="L92" s="15" t="e">
        <f t="shared" si="6"/>
        <v>#DIV/0!</v>
      </c>
      <c r="M92" s="15" t="e">
        <f t="shared" si="7"/>
        <v>#DIV/0!</v>
      </c>
      <c r="N92" s="15" t="e">
        <f t="shared" si="8"/>
        <v>#DIV/0!</v>
      </c>
      <c r="O92" s="3"/>
      <c r="P92" s="29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1"/>
        <v>#DIV/0!</v>
      </c>
    </row>
    <row r="93" spans="1:29" s="1" customFormat="1" x14ac:dyDescent="0.25">
      <c r="A93" s="29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5">
        <v>0.56999999999999995</v>
      </c>
      <c r="J93" s="15">
        <v>0.59</v>
      </c>
      <c r="K93" s="15">
        <v>0.59</v>
      </c>
      <c r="L93" s="15">
        <f t="shared" si="6"/>
        <v>0.58333333333333337</v>
      </c>
      <c r="M93" s="15">
        <f t="shared" si="7"/>
        <v>1.1547005383792525E-2</v>
      </c>
      <c r="N93" s="15">
        <f t="shared" si="8"/>
        <v>1.9794866372215756</v>
      </c>
      <c r="O93" s="3"/>
      <c r="P93" s="29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>
        <v>0.59</v>
      </c>
      <c r="Y93" s="4">
        <v>0.56999999999999995</v>
      </c>
      <c r="Z93" s="4">
        <v>0.6</v>
      </c>
      <c r="AA93" s="15">
        <f t="shared" si="9"/>
        <v>0.58666666666666656</v>
      </c>
      <c r="AB93" s="15">
        <f t="shared" si="10"/>
        <v>1.527525231651948E-2</v>
      </c>
      <c r="AC93" s="15">
        <f t="shared" si="11"/>
        <v>2.6037361903158209</v>
      </c>
    </row>
    <row r="94" spans="1:29" s="1" customFormat="1" x14ac:dyDescent="0.25">
      <c r="A94" s="29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12" t="s">
        <v>12</v>
      </c>
      <c r="J94" s="12" t="s">
        <v>12</v>
      </c>
      <c r="K94" s="12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3"/>
      <c r="P94" s="29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9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5">
        <v>0.6</v>
      </c>
      <c r="J95" s="15">
        <v>0.59</v>
      </c>
      <c r="K95" s="15">
        <v>0.6</v>
      </c>
      <c r="L95" s="15">
        <f t="shared" si="6"/>
        <v>0.59666666666666668</v>
      </c>
      <c r="M95" s="15">
        <f t="shared" si="7"/>
        <v>5.7735026918962623E-3</v>
      </c>
      <c r="N95" s="15">
        <f t="shared" si="8"/>
        <v>0.9676261494798204</v>
      </c>
      <c r="O95" s="3"/>
      <c r="P95" s="29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>
        <v>0.57999999999999996</v>
      </c>
      <c r="Y95" s="4">
        <v>0.53</v>
      </c>
      <c r="Z95" s="4">
        <v>0.56999999999999995</v>
      </c>
      <c r="AA95" s="15">
        <f t="shared" si="9"/>
        <v>0.55999999999999994</v>
      </c>
      <c r="AB95" s="15">
        <f t="shared" si="10"/>
        <v>2.6457513110645866E-2</v>
      </c>
      <c r="AC95" s="15">
        <f t="shared" si="11"/>
        <v>4.724555912615334</v>
      </c>
    </row>
    <row r="96" spans="1:29" s="1" customFormat="1" x14ac:dyDescent="0.25">
      <c r="A96" s="29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5">
        <v>0.65</v>
      </c>
      <c r="J96" s="15">
        <v>0.67</v>
      </c>
      <c r="K96" s="15">
        <v>0.64</v>
      </c>
      <c r="L96" s="15">
        <f t="shared" si="6"/>
        <v>0.65333333333333332</v>
      </c>
      <c r="M96" s="15">
        <f t="shared" si="7"/>
        <v>1.527525231651948E-2</v>
      </c>
      <c r="N96" s="15">
        <f t="shared" si="8"/>
        <v>2.3380488239570631</v>
      </c>
      <c r="O96" s="3"/>
      <c r="P96" s="29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>
        <v>0.66</v>
      </c>
      <c r="Y96" s="4">
        <v>0.7</v>
      </c>
      <c r="Z96" s="4">
        <v>0.66</v>
      </c>
      <c r="AA96" s="15">
        <f t="shared" si="9"/>
        <v>0.67333333333333334</v>
      </c>
      <c r="AB96" s="15">
        <f t="shared" si="10"/>
        <v>2.3094010767584987E-2</v>
      </c>
      <c r="AC96" s="15">
        <f t="shared" si="11"/>
        <v>3.4298035793443051</v>
      </c>
    </row>
    <row r="97" spans="1:29" s="1" customFormat="1" x14ac:dyDescent="0.25">
      <c r="A97" s="29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12" t="s">
        <v>12</v>
      </c>
      <c r="J97" s="12" t="s">
        <v>12</v>
      </c>
      <c r="K97" s="12" t="s">
        <v>12</v>
      </c>
      <c r="L97" s="15" t="e">
        <f t="shared" si="6"/>
        <v>#DIV/0!</v>
      </c>
      <c r="M97" s="15" t="e">
        <f t="shared" si="7"/>
        <v>#DIV/0!</v>
      </c>
      <c r="N97" s="15" t="e">
        <f t="shared" si="8"/>
        <v>#DIV/0!</v>
      </c>
      <c r="O97" s="3"/>
      <c r="P97" s="29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5" t="e">
        <f t="shared" si="9"/>
        <v>#DIV/0!</v>
      </c>
      <c r="AB97" s="15" t="e">
        <f t="shared" si="10"/>
        <v>#DIV/0!</v>
      </c>
      <c r="AC97" s="15" t="e">
        <f t="shared" si="11"/>
        <v>#DIV/0!</v>
      </c>
    </row>
    <row r="98" spans="1:29" s="1" customFormat="1" x14ac:dyDescent="0.25">
      <c r="A98" s="29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5">
        <v>0.61</v>
      </c>
      <c r="J98" s="15">
        <v>0.62</v>
      </c>
      <c r="K98" s="15">
        <v>0.59</v>
      </c>
      <c r="L98" s="15">
        <f t="shared" si="6"/>
        <v>0.60666666666666658</v>
      </c>
      <c r="M98" s="15">
        <f t="shared" si="7"/>
        <v>1.527525231651948E-2</v>
      </c>
      <c r="N98" s="15">
        <f t="shared" si="8"/>
        <v>2.5178987334922227</v>
      </c>
      <c r="O98" s="3"/>
      <c r="P98" s="29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0.62</v>
      </c>
      <c r="Y98" s="4">
        <v>0.62</v>
      </c>
      <c r="Z98" s="4">
        <v>0.62</v>
      </c>
      <c r="AA98" s="15">
        <f t="shared" si="9"/>
        <v>0.62</v>
      </c>
      <c r="AB98" s="15">
        <f t="shared" si="10"/>
        <v>0</v>
      </c>
      <c r="AC98" s="15">
        <f t="shared" si="11"/>
        <v>0</v>
      </c>
    </row>
    <row r="99" spans="1:29" s="1" customFormat="1" x14ac:dyDescent="0.25">
      <c r="A99" s="29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12" t="s">
        <v>12</v>
      </c>
      <c r="J99" s="12" t="s">
        <v>12</v>
      </c>
      <c r="K99" s="12" t="s">
        <v>12</v>
      </c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3"/>
      <c r="P99" s="29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5" t="e">
        <f t="shared" si="9"/>
        <v>#DIV/0!</v>
      </c>
      <c r="AB99" s="15" t="e">
        <f t="shared" si="10"/>
        <v>#DIV/0!</v>
      </c>
      <c r="AC99" s="15" t="e">
        <f t="shared" si="11"/>
        <v>#DIV/0!</v>
      </c>
    </row>
    <row r="100" spans="1:29" s="1" customFormat="1" x14ac:dyDescent="0.25">
      <c r="A100" s="29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12">
        <v>0.57999999999999996</v>
      </c>
      <c r="J100" s="12">
        <v>0.59</v>
      </c>
      <c r="K100" s="12">
        <v>0.59</v>
      </c>
      <c r="L100" s="15">
        <f t="shared" si="6"/>
        <v>0.58666666666666656</v>
      </c>
      <c r="M100" s="15">
        <f t="shared" si="7"/>
        <v>5.7735026918962632E-3</v>
      </c>
      <c r="N100" s="15">
        <f t="shared" si="8"/>
        <v>0.98411977702777231</v>
      </c>
      <c r="O100" s="3"/>
      <c r="P100" s="29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>
        <v>0.54</v>
      </c>
      <c r="Y100" s="4">
        <v>0.53</v>
      </c>
      <c r="Z100" s="4">
        <v>0.56000000000000005</v>
      </c>
      <c r="AA100" s="15">
        <f t="shared" si="9"/>
        <v>0.54333333333333333</v>
      </c>
      <c r="AB100" s="15">
        <f t="shared" si="10"/>
        <v>1.527525231651948E-2</v>
      </c>
      <c r="AC100" s="15">
        <f t="shared" si="11"/>
        <v>2.8113961318747509</v>
      </c>
    </row>
    <row r="101" spans="1:29" s="1" customFormat="1" x14ac:dyDescent="0.25">
      <c r="A101" s="29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5" t="s">
        <v>12</v>
      </c>
      <c r="J101" s="15" t="s">
        <v>12</v>
      </c>
      <c r="K101" s="15" t="s">
        <v>12</v>
      </c>
      <c r="L101" s="15" t="e">
        <f t="shared" si="6"/>
        <v>#DIV/0!</v>
      </c>
      <c r="M101" s="15" t="e">
        <f t="shared" si="7"/>
        <v>#DIV/0!</v>
      </c>
      <c r="N101" s="15" t="e">
        <f t="shared" si="8"/>
        <v>#DIV/0!</v>
      </c>
      <c r="O101" s="3"/>
      <c r="P101" s="29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s="1" customFormat="1" x14ac:dyDescent="0.25">
      <c r="A102" s="29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5">
        <v>0.64</v>
      </c>
      <c r="J102" s="15">
        <v>0.62</v>
      </c>
      <c r="K102" s="15">
        <v>0.65</v>
      </c>
      <c r="L102" s="15">
        <f t="shared" si="6"/>
        <v>0.63666666666666671</v>
      </c>
      <c r="M102" s="15">
        <f t="shared" si="7"/>
        <v>1.527525231651948E-2</v>
      </c>
      <c r="N102" s="15">
        <f t="shared" si="8"/>
        <v>2.3992542905527978</v>
      </c>
      <c r="O102" s="3"/>
      <c r="P102" s="29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0.63</v>
      </c>
      <c r="Y102" s="4">
        <v>0.61</v>
      </c>
      <c r="Z102" s="4">
        <v>0.63</v>
      </c>
      <c r="AA102" s="15">
        <f t="shared" si="9"/>
        <v>0.62333333333333341</v>
      </c>
      <c r="AB102" s="15">
        <f t="shared" si="10"/>
        <v>1.1547005383792525E-2</v>
      </c>
      <c r="AC102" s="15">
        <f t="shared" si="11"/>
        <v>1.8524607567581588</v>
      </c>
    </row>
    <row r="103" spans="1:29" s="1" customFormat="1" x14ac:dyDescent="0.25">
      <c r="A103" s="29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5">
        <v>4.1900000000000004</v>
      </c>
      <c r="J103" s="15">
        <v>4.2</v>
      </c>
      <c r="K103" s="15">
        <v>4.2</v>
      </c>
      <c r="L103" s="15">
        <f t="shared" si="6"/>
        <v>4.1966666666666663</v>
      </c>
      <c r="M103" s="15">
        <f t="shared" si="7"/>
        <v>5.7735026918961348E-3</v>
      </c>
      <c r="N103" s="15">
        <f t="shared" si="8"/>
        <v>0.13757353515240989</v>
      </c>
      <c r="O103" s="3"/>
      <c r="P103" s="29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>
        <v>4.2</v>
      </c>
      <c r="Y103" s="4">
        <v>4.18</v>
      </c>
      <c r="Z103" s="4">
        <v>4.16</v>
      </c>
      <c r="AA103" s="15">
        <f t="shared" si="9"/>
        <v>4.18</v>
      </c>
      <c r="AB103" s="15">
        <f t="shared" si="10"/>
        <v>2.0000000000000018E-2</v>
      </c>
      <c r="AC103" s="15">
        <f t="shared" si="11"/>
        <v>0.47846889952153149</v>
      </c>
    </row>
    <row r="104" spans="1:29" s="1" customFormat="1" x14ac:dyDescent="0.25">
      <c r="A104" s="29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5">
        <v>0.64</v>
      </c>
      <c r="J104" s="15">
        <v>0.63</v>
      </c>
      <c r="K104" s="15">
        <v>0.63</v>
      </c>
      <c r="L104" s="15">
        <f t="shared" si="6"/>
        <v>0.6333333333333333</v>
      </c>
      <c r="M104" s="15">
        <f t="shared" si="7"/>
        <v>5.7735026918962623E-3</v>
      </c>
      <c r="N104" s="15">
        <f t="shared" si="8"/>
        <v>0.91160568819414667</v>
      </c>
      <c r="O104" s="3"/>
      <c r="P104" s="29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>
        <v>0.63</v>
      </c>
      <c r="Y104" s="4">
        <v>0.6</v>
      </c>
      <c r="Z104" s="4">
        <v>0.6</v>
      </c>
      <c r="AA104" s="15">
        <f t="shared" si="9"/>
        <v>0.61</v>
      </c>
      <c r="AB104" s="15">
        <f t="shared" si="10"/>
        <v>1.7320508075688787E-2</v>
      </c>
      <c r="AC104" s="15">
        <f t="shared" si="11"/>
        <v>2.8394275533916042</v>
      </c>
    </row>
    <row r="105" spans="1:29" s="1" customFormat="1" x14ac:dyDescent="0.25">
      <c r="A105" s="29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5">
        <v>0.76</v>
      </c>
      <c r="J105" s="15">
        <v>0.76</v>
      </c>
      <c r="K105" s="15">
        <v>0.75</v>
      </c>
      <c r="L105" s="15">
        <f t="shared" si="6"/>
        <v>0.75666666666666671</v>
      </c>
      <c r="M105" s="15">
        <f t="shared" si="7"/>
        <v>5.7735026918962623E-3</v>
      </c>
      <c r="N105" s="15">
        <f t="shared" si="8"/>
        <v>0.76301797690258966</v>
      </c>
      <c r="O105" s="3"/>
      <c r="P105" s="29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0.66</v>
      </c>
      <c r="Y105" s="4">
        <v>0.64</v>
      </c>
      <c r="Z105" s="4">
        <v>0.64</v>
      </c>
      <c r="AA105" s="15">
        <f t="shared" si="9"/>
        <v>0.64666666666666661</v>
      </c>
      <c r="AB105" s="15">
        <f t="shared" si="10"/>
        <v>1.1547005383792525E-2</v>
      </c>
      <c r="AC105" s="15">
        <f t="shared" si="11"/>
        <v>1.7856193892462668</v>
      </c>
    </row>
    <row r="106" spans="1:29" s="1" customFormat="1" x14ac:dyDescent="0.25">
      <c r="A106" s="29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5" t="s">
        <v>12</v>
      </c>
      <c r="J106" s="15" t="s">
        <v>12</v>
      </c>
      <c r="K106" s="15" t="s">
        <v>12</v>
      </c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3"/>
      <c r="P106" s="29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9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5">
        <v>0.64</v>
      </c>
      <c r="J107" s="15">
        <v>0.62</v>
      </c>
      <c r="K107" s="15">
        <v>0.65</v>
      </c>
      <c r="L107" s="15">
        <f t="shared" si="6"/>
        <v>0.63666666666666671</v>
      </c>
      <c r="M107" s="15">
        <f t="shared" si="7"/>
        <v>1.527525231651948E-2</v>
      </c>
      <c r="N107" s="15">
        <f t="shared" si="8"/>
        <v>2.3992542905527978</v>
      </c>
      <c r="O107" s="3"/>
      <c r="P107" s="29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0.63</v>
      </c>
      <c r="Y107" s="4">
        <v>0.61</v>
      </c>
      <c r="Z107" s="4">
        <v>0.63</v>
      </c>
      <c r="AA107" s="15">
        <f t="shared" si="9"/>
        <v>0.62333333333333341</v>
      </c>
      <c r="AB107" s="15">
        <f t="shared" si="10"/>
        <v>1.1547005383792525E-2</v>
      </c>
      <c r="AC107" s="15">
        <f t="shared" si="11"/>
        <v>1.8524607567581588</v>
      </c>
    </row>
    <row r="108" spans="1:29" s="1" customFormat="1" x14ac:dyDescent="0.25">
      <c r="A108" s="29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5">
        <v>0.62</v>
      </c>
      <c r="J108" s="15">
        <v>0.62</v>
      </c>
      <c r="K108" s="15">
        <v>0.59</v>
      </c>
      <c r="L108" s="15">
        <f t="shared" si="6"/>
        <v>0.61</v>
      </c>
      <c r="M108" s="15">
        <f t="shared" si="7"/>
        <v>1.732050807568879E-2</v>
      </c>
      <c r="N108" s="15">
        <f t="shared" si="8"/>
        <v>2.8394275533916051</v>
      </c>
      <c r="O108" s="3"/>
      <c r="P108" s="29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0.62</v>
      </c>
      <c r="Y108" s="4">
        <v>0.62</v>
      </c>
      <c r="Z108" s="4">
        <v>0.6</v>
      </c>
      <c r="AA108" s="15">
        <f t="shared" si="9"/>
        <v>0.61333333333333329</v>
      </c>
      <c r="AB108" s="15">
        <f t="shared" si="10"/>
        <v>1.1547005383792525E-2</v>
      </c>
      <c r="AC108" s="15">
        <f t="shared" si="11"/>
        <v>1.8826639212705203</v>
      </c>
    </row>
    <row r="109" spans="1:29" s="1" customFormat="1" x14ac:dyDescent="0.25">
      <c r="A109" s="29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12">
        <v>0.6</v>
      </c>
      <c r="J109" s="15">
        <v>0.59</v>
      </c>
      <c r="K109" s="15">
        <v>0.6</v>
      </c>
      <c r="L109" s="15">
        <f t="shared" si="6"/>
        <v>0.59666666666666668</v>
      </c>
      <c r="M109" s="15">
        <f t="shared" si="7"/>
        <v>5.7735026918962623E-3</v>
      </c>
      <c r="N109" s="15">
        <f t="shared" si="8"/>
        <v>0.9676261494798204</v>
      </c>
      <c r="O109" s="3"/>
      <c r="P109" s="29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0.61</v>
      </c>
      <c r="Y109" s="4">
        <v>0.57999999999999996</v>
      </c>
      <c r="Z109" s="4">
        <v>0.56999999999999995</v>
      </c>
      <c r="AA109" s="15">
        <f t="shared" si="9"/>
        <v>0.58666666666666656</v>
      </c>
      <c r="AB109" s="15">
        <f t="shared" si="10"/>
        <v>2.0816659994661344E-2</v>
      </c>
      <c r="AC109" s="15">
        <f t="shared" si="11"/>
        <v>3.5482943172718202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5"/>
      <c r="J110" s="12"/>
      <c r="K110" s="12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3"/>
      <c r="P110" s="29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9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12"/>
      <c r="J112" s="12"/>
      <c r="K112" s="12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3"/>
      <c r="P112" s="29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9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9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9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9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3"/>
      <c r="P117" s="29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9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f t="shared" si="6"/>
        <v>0.62</v>
      </c>
      <c r="M119" s="15">
        <f t="shared" si="7"/>
        <v>1.0000000000000009E-2</v>
      </c>
      <c r="N119" s="15">
        <f t="shared" si="8"/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si="9"/>
        <v>0.6166666666666667</v>
      </c>
      <c r="AB119" s="15">
        <f t="shared" si="10"/>
        <v>5.7735026918962623E-3</v>
      </c>
      <c r="AC119" s="15">
        <f t="shared" si="11"/>
        <v>0.93624367976696143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f t="shared" si="6"/>
        <v>0.65</v>
      </c>
      <c r="M120" s="15">
        <f t="shared" si="7"/>
        <v>1.0000000000000009E-2</v>
      </c>
      <c r="N120" s="15">
        <f t="shared" si="8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9"/>
        <v>0.64666666666666661</v>
      </c>
      <c r="AB120" s="15">
        <f t="shared" si="10"/>
        <v>5.7735026918962632E-3</v>
      </c>
      <c r="AC120" s="15">
        <f t="shared" si="11"/>
        <v>0.89280969462313364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f t="shared" si="6"/>
        <v>0.74333333333333329</v>
      </c>
      <c r="M121" s="15">
        <f t="shared" si="7"/>
        <v>5.7735026918962623E-3</v>
      </c>
      <c r="N121" s="15">
        <f t="shared" si="8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9"/>
        <v>0.7533333333333333</v>
      </c>
      <c r="AB121" s="15">
        <f t="shared" si="10"/>
        <v>5.7735026918962623E-3</v>
      </c>
      <c r="AC121" s="15">
        <f t="shared" si="11"/>
        <v>0.76639416264109683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f t="shared" si="6"/>
        <v>1.17</v>
      </c>
      <c r="M122" s="15">
        <f t="shared" si="7"/>
        <v>1.0000000000000009E-2</v>
      </c>
      <c r="N122" s="15">
        <f t="shared" si="8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9"/>
        <v>1.17</v>
      </c>
      <c r="AB122" s="15">
        <f t="shared" si="10"/>
        <v>0</v>
      </c>
      <c r="AC122" s="15">
        <f t="shared" si="11"/>
        <v>0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f t="shared" si="6"/>
        <v>2.75</v>
      </c>
      <c r="M123" s="15">
        <f t="shared" si="7"/>
        <v>9.9999999999997868E-3</v>
      </c>
      <c r="N123" s="15">
        <f t="shared" si="8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9"/>
        <v>2.7076666666666669</v>
      </c>
      <c r="AB123" s="15">
        <f t="shared" si="10"/>
        <v>3.0435724623102598E-2</v>
      </c>
      <c r="AC123" s="15">
        <f t="shared" si="11"/>
        <v>1.1240572924942482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f t="shared" si="6"/>
        <v>4.6499999999999995</v>
      </c>
      <c r="M124" s="15">
        <f t="shared" si="7"/>
        <v>1.0000000000000231E-2</v>
      </c>
      <c r="N124" s="15">
        <f t="shared" si="8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9"/>
        <v>4.6333333333333329</v>
      </c>
      <c r="AB124" s="15">
        <f t="shared" si="10"/>
        <v>5.7735026918961348E-3</v>
      </c>
      <c r="AC124" s="15">
        <f t="shared" si="11"/>
        <v>0.12460797176754249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f t="shared" si="6"/>
        <v>5.8500000000000005</v>
      </c>
      <c r="M125" s="15">
        <f t="shared" si="7"/>
        <v>1.0000000000000231E-2</v>
      </c>
      <c r="N125" s="15">
        <f t="shared" si="8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9"/>
        <v>5.8433333333333337</v>
      </c>
      <c r="AB125" s="15">
        <f t="shared" si="10"/>
        <v>5.7735026918961348E-3</v>
      </c>
      <c r="AC125" s="15">
        <f t="shared" si="11"/>
        <v>9.8804951943459229E-2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f t="shared" si="6"/>
        <v>6.84</v>
      </c>
      <c r="M126" s="15">
        <f t="shared" si="7"/>
        <v>9.9999999999997868E-3</v>
      </c>
      <c r="N126" s="15">
        <f t="shared" si="8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9"/>
        <v>6.833333333333333</v>
      </c>
      <c r="AB126" s="15">
        <f t="shared" si="10"/>
        <v>5.7735026918961348E-3</v>
      </c>
      <c r="AC126" s="15">
        <f t="shared" si="11"/>
        <v>8.4490283296040997E-2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f t="shared" si="6"/>
        <v>7.71</v>
      </c>
      <c r="M127" s="15">
        <f t="shared" si="7"/>
        <v>9.9999999999997868E-3</v>
      </c>
      <c r="N127" s="15">
        <f t="shared" si="8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9"/>
        <v>7.7033333333333331</v>
      </c>
      <c r="AB127" s="15">
        <f t="shared" si="10"/>
        <v>5.7735026918961348E-3</v>
      </c>
      <c r="AC127" s="15">
        <f t="shared" si="11"/>
        <v>7.494810937121768E-2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f t="shared" si="6"/>
        <v>8.5133333333333336</v>
      </c>
      <c r="M128" s="15">
        <f t="shared" si="7"/>
        <v>5.7735026918961348E-3</v>
      </c>
      <c r="N128" s="15">
        <f t="shared" si="8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9"/>
        <v>8.5133333333333336</v>
      </c>
      <c r="AB128" s="15">
        <f t="shared" si="10"/>
        <v>5.7735026918961348E-3</v>
      </c>
      <c r="AC128" s="15">
        <f t="shared" si="11"/>
        <v>6.7817181189069708E-2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f t="shared" si="6"/>
        <v>9.2866666666666671</v>
      </c>
      <c r="M129" s="15">
        <f t="shared" si="7"/>
        <v>5.7735026918961348E-3</v>
      </c>
      <c r="N129" s="15">
        <f t="shared" si="8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9"/>
        <v>9.2833333333333332</v>
      </c>
      <c r="AB129" s="15">
        <f t="shared" si="10"/>
        <v>5.7735026918961348E-3</v>
      </c>
      <c r="AC129" s="15">
        <f t="shared" si="11"/>
        <v>6.2192129535685474E-2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f t="shared" si="6"/>
        <v>10.046666666666667</v>
      </c>
      <c r="M130" s="15">
        <f t="shared" si="7"/>
        <v>5.77350269189716E-3</v>
      </c>
      <c r="N130" s="15">
        <f t="shared" si="8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9"/>
        <v>10.036666666666667</v>
      </c>
      <c r="AB130" s="15">
        <f t="shared" si="10"/>
        <v>1.1547005383793295E-2</v>
      </c>
      <c r="AC130" s="15">
        <f t="shared" si="11"/>
        <v>0.11504821039980033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f t="shared" si="6"/>
        <v>10.806666666666667</v>
      </c>
      <c r="M131" s="15">
        <f t="shared" si="7"/>
        <v>5.7735026918961348E-3</v>
      </c>
      <c r="N131" s="15">
        <f t="shared" si="8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9"/>
        <v>10.786666666666667</v>
      </c>
      <c r="AB131" s="15">
        <f t="shared" si="10"/>
        <v>1.1547005383793295E-2</v>
      </c>
      <c r="AC131" s="15">
        <f t="shared" si="11"/>
        <v>0.10704887562231113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f t="shared" ref="L132:L138" si="12">AVERAGE(I132:K132)</f>
        <v>11.576666666666666</v>
      </c>
      <c r="M132" s="15">
        <f t="shared" ref="M132:M138" si="13">STDEV(I132:K132)</f>
        <v>5.7735026918961348E-3</v>
      </c>
      <c r="N132" s="15">
        <f t="shared" ref="N132:N138" si="14">M132/L132*100</f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ref="AA132:AA138" si="15">AVERAGE(X132:Z132)</f>
        <v>11.546666666666667</v>
      </c>
      <c r="AB132" s="15">
        <f t="shared" ref="AB132:AB138" si="16">STDEV(X132:Z132)</f>
        <v>1.1547005383793295E-2</v>
      </c>
      <c r="AC132" s="15">
        <f t="shared" ref="AC132:AC138" si="17">AB132/AA132*100</f>
        <v>0.10000293346241307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f t="shared" si="12"/>
        <v>12.346666666666666</v>
      </c>
      <c r="M133" s="15">
        <f t="shared" si="13"/>
        <v>5.7735026918961348E-3</v>
      </c>
      <c r="N133" s="15">
        <f t="shared" si="14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5"/>
        <v>12.326666666666668</v>
      </c>
      <c r="AB133" s="15">
        <f t="shared" si="16"/>
        <v>1.154700538379227E-2</v>
      </c>
      <c r="AC133" s="15">
        <f t="shared" si="17"/>
        <v>9.3675003113512179E-2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f t="shared" si="12"/>
        <v>13.126666666666667</v>
      </c>
      <c r="M134" s="15">
        <f t="shared" si="13"/>
        <v>5.77350269189716E-3</v>
      </c>
      <c r="N134" s="15">
        <f t="shared" si="14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5"/>
        <v>13.096666666666666</v>
      </c>
      <c r="AB134" s="15">
        <f t="shared" si="16"/>
        <v>1.154700538379227E-2</v>
      </c>
      <c r="AC134" s="15">
        <f t="shared" si="17"/>
        <v>8.8167513747459431E-2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f t="shared" si="12"/>
        <v>13.896666666666667</v>
      </c>
      <c r="M135" s="15">
        <f t="shared" si="13"/>
        <v>5.7735026918961348E-3</v>
      </c>
      <c r="N135" s="15">
        <f t="shared" si="14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5"/>
        <v>13.866666666666667</v>
      </c>
      <c r="AB135" s="15">
        <f t="shared" si="16"/>
        <v>1.1547005383793295E-2</v>
      </c>
      <c r="AC135" s="15">
        <f t="shared" si="17"/>
        <v>8.3271673440817026E-2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f t="shared" si="12"/>
        <v>14.646666666666667</v>
      </c>
      <c r="M136" s="15">
        <f t="shared" si="13"/>
        <v>5.7735026918961348E-3</v>
      </c>
      <c r="N136" s="15">
        <f t="shared" si="14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5"/>
        <v>14.623333333333333</v>
      </c>
      <c r="AB136" s="15">
        <f t="shared" si="16"/>
        <v>1.527525231652011E-2</v>
      </c>
      <c r="AC136" s="15">
        <f t="shared" si="17"/>
        <v>0.10445807373959501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f t="shared" si="12"/>
        <v>15.366666666666665</v>
      </c>
      <c r="M137" s="15">
        <f t="shared" si="13"/>
        <v>5.7735026918961348E-3</v>
      </c>
      <c r="N137" s="15">
        <f t="shared" si="14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5"/>
        <v>15.346666666666666</v>
      </c>
      <c r="AB137" s="15">
        <f t="shared" si="16"/>
        <v>1.154700538379227E-2</v>
      </c>
      <c r="AC137" s="15">
        <f t="shared" si="17"/>
        <v>7.5241129781443983E-2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f t="shared" si="12"/>
        <v>16.036666666666665</v>
      </c>
      <c r="M138" s="15">
        <f t="shared" si="13"/>
        <v>5.7735026918951087E-3</v>
      </c>
      <c r="N138" s="15">
        <f t="shared" si="14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5"/>
        <v>16.013333333333335</v>
      </c>
      <c r="AB138" s="15">
        <f t="shared" si="16"/>
        <v>5.7735026918951087E-3</v>
      </c>
      <c r="AC138" s="15">
        <f t="shared" si="17"/>
        <v>3.6054346535564788E-2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topLeftCell="O61" zoomScaleNormal="100" workbookViewId="0">
      <selection activeCell="U85" sqref="U85"/>
    </sheetView>
  </sheetViews>
  <sheetFormatPr baseColWidth="10" defaultColWidth="11.42578125" defaultRowHeight="15" x14ac:dyDescent="0.25"/>
  <cols>
    <col min="1" max="1" width="5.28515625" style="21" customWidth="1"/>
    <col min="2" max="8" width="11.42578125" style="3"/>
    <col min="9" max="14" width="11.42578125" style="22"/>
    <col min="15" max="15" width="11.42578125" style="3"/>
    <col min="16" max="16" width="5.28515625" style="34" customWidth="1"/>
    <col min="17" max="23" width="11.42578125" style="3"/>
    <col min="24" max="26" width="11.42578125" style="21"/>
    <col min="27" max="16384" width="11.42578125" style="3"/>
  </cols>
  <sheetData>
    <row r="1" spans="1:29" s="1" customFormat="1" x14ac:dyDescent="0.25">
      <c r="A1" s="38"/>
      <c r="B1" s="38"/>
      <c r="C1" s="38"/>
      <c r="D1" s="38"/>
      <c r="E1" s="38"/>
      <c r="F1" s="38"/>
      <c r="G1" s="38"/>
      <c r="H1" s="38"/>
      <c r="I1" s="37" t="s">
        <v>360</v>
      </c>
      <c r="J1" s="37"/>
      <c r="K1" s="37"/>
      <c r="L1" s="37"/>
      <c r="M1" s="37"/>
      <c r="N1" s="37"/>
      <c r="O1" s="32"/>
      <c r="P1" s="38"/>
      <c r="Q1" s="38"/>
      <c r="R1" s="38"/>
      <c r="S1" s="38"/>
      <c r="T1" s="38"/>
      <c r="U1" s="38"/>
      <c r="V1" s="38"/>
      <c r="W1" s="38"/>
      <c r="X1" s="37" t="s">
        <v>365</v>
      </c>
      <c r="Y1" s="37"/>
      <c r="Z1" s="37"/>
      <c r="AA1" s="37"/>
      <c r="AB1" s="37"/>
      <c r="AC1" s="37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67" si="0">AVERAGE(I4:K4)</f>
        <v>0.64333333333333342</v>
      </c>
      <c r="M4" s="15">
        <f t="shared" ref="M4:M67" si="1">STDEV(I4:K4)</f>
        <v>5.7735026918962632E-3</v>
      </c>
      <c r="N4" s="15">
        <f t="shared" ref="N4:N67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s="1" customFormat="1" x14ac:dyDescent="0.25">
      <c r="A23" s="29">
        <v>1</v>
      </c>
      <c r="B23" s="2" t="s">
        <v>1096</v>
      </c>
      <c r="C23" s="2" t="s">
        <v>1097</v>
      </c>
      <c r="D23" s="2">
        <v>0.3331047939999997</v>
      </c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12">
        <v>2.23</v>
      </c>
      <c r="J23" s="12">
        <v>2.25</v>
      </c>
      <c r="K23" s="12">
        <v>2.2400000000000002</v>
      </c>
      <c r="L23" s="15">
        <f t="shared" si="0"/>
        <v>2.2400000000000002</v>
      </c>
      <c r="M23" s="15">
        <f t="shared" si="1"/>
        <v>1.0000000000000009E-2</v>
      </c>
      <c r="N23" s="15">
        <f t="shared" si="2"/>
        <v>0.44642857142857173</v>
      </c>
      <c r="O23" s="3"/>
      <c r="P23" s="29">
        <v>1</v>
      </c>
      <c r="Q23" s="2" t="s">
        <v>1096</v>
      </c>
      <c r="R23" s="2" t="s">
        <v>1097</v>
      </c>
      <c r="S23" s="2">
        <v>0.3331047939999997</v>
      </c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2.21</v>
      </c>
      <c r="Y23" s="5">
        <v>2.21</v>
      </c>
      <c r="Z23" s="5">
        <v>2.21</v>
      </c>
      <c r="AA23" s="15">
        <f t="shared" si="3"/>
        <v>2.21</v>
      </c>
      <c r="AB23" s="15">
        <f t="shared" si="4"/>
        <v>0</v>
      </c>
      <c r="AC23" s="15">
        <f t="shared" si="5"/>
        <v>0</v>
      </c>
    </row>
    <row r="24" spans="1:29" s="1" customFormat="1" x14ac:dyDescent="0.25">
      <c r="A24" s="29">
        <v>2</v>
      </c>
      <c r="B24" s="2" t="s">
        <v>1100</v>
      </c>
      <c r="C24" s="2" t="s">
        <v>1101</v>
      </c>
      <c r="D24" s="2">
        <v>1.4467979606666663</v>
      </c>
      <c r="E24" s="2">
        <v>112.052429498</v>
      </c>
      <c r="F24" s="2" t="s">
        <v>1102</v>
      </c>
      <c r="G24" s="2">
        <v>1.4467979606666663</v>
      </c>
      <c r="H24" s="5" t="s">
        <v>1099</v>
      </c>
      <c r="I24" s="12">
        <v>5.57</v>
      </c>
      <c r="J24" s="15">
        <v>5.57</v>
      </c>
      <c r="K24" s="15">
        <v>5.58</v>
      </c>
      <c r="L24" s="15">
        <f t="shared" si="0"/>
        <v>5.5733333333333333</v>
      </c>
      <c r="M24" s="15">
        <f t="shared" si="1"/>
        <v>5.7735026918961348E-3</v>
      </c>
      <c r="N24" s="15">
        <f t="shared" si="2"/>
        <v>0.10359155547660528</v>
      </c>
      <c r="O24" s="3"/>
      <c r="P24" s="29">
        <v>2</v>
      </c>
      <c r="Q24" s="2" t="s">
        <v>1100</v>
      </c>
      <c r="R24" s="2" t="s">
        <v>1101</v>
      </c>
      <c r="S24" s="2">
        <v>1.4467979606666663</v>
      </c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9">
        <v>3</v>
      </c>
      <c r="B25" s="2" t="s">
        <v>1103</v>
      </c>
      <c r="C25" s="2" t="s">
        <v>1104</v>
      </c>
      <c r="D25" s="2">
        <v>0.17158474233333318</v>
      </c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12">
        <v>0.65</v>
      </c>
      <c r="J25" s="15">
        <v>0.64</v>
      </c>
      <c r="K25" s="15">
        <v>0.65</v>
      </c>
      <c r="L25" s="15">
        <f t="shared" si="0"/>
        <v>0.64666666666666661</v>
      </c>
      <c r="M25" s="15">
        <f t="shared" si="1"/>
        <v>5.7735026918962632E-3</v>
      </c>
      <c r="N25" s="15">
        <f t="shared" si="2"/>
        <v>0.89280969462313364</v>
      </c>
      <c r="O25" s="3"/>
      <c r="P25" s="29">
        <v>3</v>
      </c>
      <c r="Q25" s="2" t="s">
        <v>1103</v>
      </c>
      <c r="R25" s="2" t="s">
        <v>1104</v>
      </c>
      <c r="S25" s="2">
        <v>0.17158474233333318</v>
      </c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 t="s">
        <v>12</v>
      </c>
      <c r="Y25" s="4" t="s">
        <v>12</v>
      </c>
      <c r="Z25" s="5" t="s">
        <v>12</v>
      </c>
      <c r="AA25" s="15" t="e">
        <f t="shared" si="3"/>
        <v>#DIV/0!</v>
      </c>
      <c r="AB25" s="15" t="e">
        <f t="shared" si="4"/>
        <v>#DIV/0!</v>
      </c>
      <c r="AC25" s="15" t="e">
        <f t="shared" si="5"/>
        <v>#DIV/0!</v>
      </c>
    </row>
    <row r="26" spans="1:29" s="1" customFormat="1" x14ac:dyDescent="0.25">
      <c r="A26" s="29">
        <v>4</v>
      </c>
      <c r="B26" s="2" t="s">
        <v>123</v>
      </c>
      <c r="C26" s="2" t="s">
        <v>1105</v>
      </c>
      <c r="D26" s="2">
        <v>1.2235795016666668</v>
      </c>
      <c r="E26" s="2">
        <v>178.047189</v>
      </c>
      <c r="F26" s="2" t="s">
        <v>125</v>
      </c>
      <c r="G26" s="2">
        <v>1.2235795016666668</v>
      </c>
      <c r="H26" s="5" t="s">
        <v>1099</v>
      </c>
      <c r="I26" s="15">
        <v>0.63</v>
      </c>
      <c r="J26" s="15">
        <v>0.65</v>
      </c>
      <c r="K26" s="15">
        <v>0.64</v>
      </c>
      <c r="L26" s="15">
        <f t="shared" si="0"/>
        <v>0.64</v>
      </c>
      <c r="M26" s="15">
        <f t="shared" si="1"/>
        <v>1.0000000000000009E-2</v>
      </c>
      <c r="N26" s="15">
        <f t="shared" si="2"/>
        <v>1.5625000000000013</v>
      </c>
      <c r="O26" s="3"/>
      <c r="P26" s="29">
        <v>4</v>
      </c>
      <c r="Q26" s="2" t="s">
        <v>123</v>
      </c>
      <c r="R26" s="2" t="s">
        <v>1105</v>
      </c>
      <c r="S26" s="2">
        <v>1.2235795016666668</v>
      </c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0.67</v>
      </c>
      <c r="Y26" s="4">
        <v>0.63</v>
      </c>
      <c r="Z26" s="5">
        <v>0.66</v>
      </c>
      <c r="AA26" s="15">
        <f t="shared" si="3"/>
        <v>0.65333333333333332</v>
      </c>
      <c r="AB26" s="15">
        <f t="shared" si="4"/>
        <v>2.0816659994661344E-2</v>
      </c>
      <c r="AC26" s="15">
        <f t="shared" si="5"/>
        <v>3.1862234685706139</v>
      </c>
    </row>
    <row r="27" spans="1:29" s="1" customFormat="1" x14ac:dyDescent="0.25">
      <c r="A27" s="29">
        <v>5</v>
      </c>
      <c r="B27" s="2" t="s">
        <v>1106</v>
      </c>
      <c r="C27" s="2" t="s">
        <v>1107</v>
      </c>
      <c r="D27" s="2">
        <v>1.3272634023333332</v>
      </c>
      <c r="E27" s="2">
        <v>138.031694053</v>
      </c>
      <c r="F27" s="2" t="s">
        <v>1108</v>
      </c>
      <c r="G27" s="2">
        <v>1.3272634023333332</v>
      </c>
      <c r="H27" s="5" t="s">
        <v>1099</v>
      </c>
      <c r="I27" s="15">
        <v>2.99</v>
      </c>
      <c r="J27" s="15">
        <v>2.96</v>
      </c>
      <c r="K27" s="15">
        <v>3</v>
      </c>
      <c r="L27" s="15">
        <f t="shared" si="0"/>
        <v>2.9833333333333329</v>
      </c>
      <c r="M27" s="15">
        <f t="shared" si="1"/>
        <v>2.0816659994661382E-2</v>
      </c>
      <c r="N27" s="15">
        <f t="shared" si="2"/>
        <v>0.6977651394858565</v>
      </c>
      <c r="O27" s="3"/>
      <c r="P27" s="29">
        <v>5</v>
      </c>
      <c r="Q27" s="2" t="s">
        <v>1106</v>
      </c>
      <c r="R27" s="2" t="s">
        <v>1107</v>
      </c>
      <c r="S27" s="2">
        <v>1.3272634023333332</v>
      </c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2.95</v>
      </c>
      <c r="Y27" s="4">
        <v>2.95</v>
      </c>
      <c r="Z27" s="5">
        <v>2.93</v>
      </c>
      <c r="AA27" s="15">
        <f t="shared" si="3"/>
        <v>2.9433333333333334</v>
      </c>
      <c r="AB27" s="15">
        <f t="shared" si="4"/>
        <v>1.1547005383792526E-2</v>
      </c>
      <c r="AC27" s="15">
        <f t="shared" si="5"/>
        <v>0.39231048869057278</v>
      </c>
    </row>
    <row r="28" spans="1:29" s="1" customFormat="1" x14ac:dyDescent="0.25">
      <c r="A28" s="29">
        <v>6</v>
      </c>
      <c r="B28" s="2" t="s">
        <v>1109</v>
      </c>
      <c r="C28" s="2" t="s">
        <v>1110</v>
      </c>
      <c r="D28" s="2">
        <v>0.67971315983121672</v>
      </c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5">
        <v>0.78</v>
      </c>
      <c r="J28" s="15">
        <v>0.77</v>
      </c>
      <c r="K28" s="15">
        <v>0.76</v>
      </c>
      <c r="L28" s="15">
        <f t="shared" si="0"/>
        <v>0.77</v>
      </c>
      <c r="M28" s="15">
        <f t="shared" si="1"/>
        <v>1.0000000000000009E-2</v>
      </c>
      <c r="N28" s="15">
        <f t="shared" si="2"/>
        <v>1.2987012987012998</v>
      </c>
      <c r="O28" s="3"/>
      <c r="P28" s="29">
        <v>6</v>
      </c>
      <c r="Q28" s="2" t="s">
        <v>1109</v>
      </c>
      <c r="R28" s="2" t="s">
        <v>1110</v>
      </c>
      <c r="S28" s="2">
        <v>0.67971315983121672</v>
      </c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5" t="e">
        <f t="shared" si="3"/>
        <v>#DIV/0!</v>
      </c>
      <c r="AB28" s="15" t="e">
        <f t="shared" si="4"/>
        <v>#DIV/0!</v>
      </c>
      <c r="AC28" s="15" t="e">
        <f t="shared" si="5"/>
        <v>#DIV/0!</v>
      </c>
    </row>
    <row r="29" spans="1:29" s="1" customFormat="1" x14ac:dyDescent="0.25">
      <c r="A29" s="29">
        <v>7</v>
      </c>
      <c r="B29" s="2" t="s">
        <v>1112</v>
      </c>
      <c r="C29" s="2" t="s">
        <v>1113</v>
      </c>
      <c r="D29" s="2">
        <v>1.2751664346666671</v>
      </c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5">
        <v>6.9</v>
      </c>
      <c r="J29" s="15">
        <v>6.9</v>
      </c>
      <c r="K29" s="15">
        <v>6.9</v>
      </c>
      <c r="L29" s="15">
        <f t="shared" si="0"/>
        <v>6.9000000000000012</v>
      </c>
      <c r="M29" s="15">
        <f t="shared" si="1"/>
        <v>1.0877919644084146E-15</v>
      </c>
      <c r="N29" s="15">
        <f t="shared" si="2"/>
        <v>1.5765100933455282E-14</v>
      </c>
      <c r="O29" s="3"/>
      <c r="P29" s="29">
        <v>7</v>
      </c>
      <c r="Q29" s="2" t="s">
        <v>1112</v>
      </c>
      <c r="R29" s="2" t="s">
        <v>1113</v>
      </c>
      <c r="S29" s="2">
        <v>1.2751664346666671</v>
      </c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>
        <v>6.89</v>
      </c>
      <c r="Y29" s="4">
        <v>6.87</v>
      </c>
      <c r="Z29" s="5">
        <v>6.88</v>
      </c>
      <c r="AA29" s="15">
        <f t="shared" si="3"/>
        <v>6.88</v>
      </c>
      <c r="AB29" s="15">
        <f t="shared" si="4"/>
        <v>9.9999999999997868E-3</v>
      </c>
      <c r="AC29" s="15">
        <f t="shared" si="5"/>
        <v>0.14534883720929923</v>
      </c>
    </row>
    <row r="30" spans="1:29" s="1" customFormat="1" x14ac:dyDescent="0.25">
      <c r="A30" s="29">
        <v>8</v>
      </c>
      <c r="B30" s="2" t="s">
        <v>1115</v>
      </c>
      <c r="C30" s="2" t="s">
        <v>1116</v>
      </c>
      <c r="D30" s="2">
        <v>0.84266902100000041</v>
      </c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5" t="s">
        <v>12</v>
      </c>
      <c r="J30" s="15" t="s">
        <v>12</v>
      </c>
      <c r="K30" s="15" t="s">
        <v>12</v>
      </c>
      <c r="L30" s="15" t="e">
        <f t="shared" si="0"/>
        <v>#DIV/0!</v>
      </c>
      <c r="M30" s="15" t="e">
        <f t="shared" si="1"/>
        <v>#DIV/0!</v>
      </c>
      <c r="N30" s="15" t="e">
        <f t="shared" si="2"/>
        <v>#DIV/0!</v>
      </c>
      <c r="O30" s="3"/>
      <c r="P30" s="29">
        <v>8</v>
      </c>
      <c r="Q30" s="2" t="s">
        <v>1115</v>
      </c>
      <c r="R30" s="2" t="s">
        <v>1116</v>
      </c>
      <c r="S30" s="2">
        <v>0.84266902100000041</v>
      </c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s="1" customFormat="1" x14ac:dyDescent="0.25">
      <c r="A31" s="29">
        <v>9</v>
      </c>
      <c r="B31" s="2" t="s">
        <v>1118</v>
      </c>
      <c r="C31" s="2" t="s">
        <v>1119</v>
      </c>
      <c r="D31" s="2">
        <v>1.3821828389999999</v>
      </c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3"/>
      <c r="P31" s="29">
        <v>9</v>
      </c>
      <c r="Q31" s="2" t="s">
        <v>1118</v>
      </c>
      <c r="R31" s="2" t="s">
        <v>1119</v>
      </c>
      <c r="S31" s="2">
        <v>1.3821828389999999</v>
      </c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4">
        <v>3.95</v>
      </c>
      <c r="Y31" s="4">
        <v>3.93</v>
      </c>
      <c r="Z31" s="5">
        <v>3.94</v>
      </c>
      <c r="AA31" s="15">
        <f t="shared" si="3"/>
        <v>3.94</v>
      </c>
      <c r="AB31" s="15">
        <f t="shared" si="4"/>
        <v>1.0000000000000009E-2</v>
      </c>
      <c r="AC31" s="15">
        <f t="shared" si="5"/>
        <v>0.25380710659898503</v>
      </c>
    </row>
    <row r="32" spans="1:29" s="1" customFormat="1" x14ac:dyDescent="0.25">
      <c r="A32" s="29">
        <v>10</v>
      </c>
      <c r="B32" s="2" t="s">
        <v>1121</v>
      </c>
      <c r="C32" s="2" t="s">
        <v>1122</v>
      </c>
      <c r="D32" s="2">
        <v>-0.16662861726590028</v>
      </c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5">
        <v>2.59</v>
      </c>
      <c r="J32" s="15">
        <v>2.5099999999999998</v>
      </c>
      <c r="K32" s="15">
        <v>2.52</v>
      </c>
      <c r="L32" s="15">
        <f t="shared" si="0"/>
        <v>2.5399999999999996</v>
      </c>
      <c r="M32" s="15">
        <f t="shared" si="1"/>
        <v>4.3588989435406726E-2</v>
      </c>
      <c r="N32" s="15">
        <f t="shared" si="2"/>
        <v>1.7161019462758558</v>
      </c>
      <c r="O32" s="3"/>
      <c r="P32" s="29">
        <v>10</v>
      </c>
      <c r="Q32" s="2" t="s">
        <v>1121</v>
      </c>
      <c r="R32" s="2" t="s">
        <v>1122</v>
      </c>
      <c r="S32" s="2">
        <v>-0.16662861726590028</v>
      </c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2.61</v>
      </c>
      <c r="Y32" s="4">
        <v>2.6</v>
      </c>
      <c r="Z32" s="5">
        <v>2.4900000000000002</v>
      </c>
      <c r="AA32" s="15">
        <f t="shared" si="3"/>
        <v>2.5666666666666669</v>
      </c>
      <c r="AB32" s="15">
        <f t="shared" si="4"/>
        <v>6.6583281184793799E-2</v>
      </c>
      <c r="AC32" s="15">
        <f t="shared" si="5"/>
        <v>2.5941538123945636</v>
      </c>
    </row>
    <row r="33" spans="1:29" s="1" customFormat="1" x14ac:dyDescent="0.25">
      <c r="A33" s="29">
        <v>11</v>
      </c>
      <c r="B33" s="2" t="s">
        <v>1124</v>
      </c>
      <c r="C33" s="2" t="s">
        <v>1125</v>
      </c>
      <c r="D33" s="2">
        <v>0.87103994466666668</v>
      </c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5" t="s">
        <v>12</v>
      </c>
      <c r="J33" s="15" t="s">
        <v>12</v>
      </c>
      <c r="K33" s="15" t="s">
        <v>12</v>
      </c>
      <c r="L33" s="15" t="e">
        <f t="shared" si="0"/>
        <v>#DIV/0!</v>
      </c>
      <c r="M33" s="15" t="e">
        <f t="shared" si="1"/>
        <v>#DIV/0!</v>
      </c>
      <c r="N33" s="15" t="e">
        <f t="shared" si="2"/>
        <v>#DIV/0!</v>
      </c>
      <c r="O33" s="3"/>
      <c r="P33" s="29">
        <v>11</v>
      </c>
      <c r="Q33" s="2" t="s">
        <v>1124</v>
      </c>
      <c r="R33" s="2" t="s">
        <v>1125</v>
      </c>
      <c r="S33" s="2">
        <v>0.87103994466666668</v>
      </c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 t="s">
        <v>12</v>
      </c>
      <c r="Y33" s="4" t="s">
        <v>12</v>
      </c>
      <c r="Z33" s="5" t="s">
        <v>12</v>
      </c>
      <c r="AA33" s="15" t="e">
        <f t="shared" si="3"/>
        <v>#DIV/0!</v>
      </c>
      <c r="AB33" s="15" t="e">
        <f t="shared" si="4"/>
        <v>#DIV/0!</v>
      </c>
      <c r="AC33" s="15" t="e">
        <f t="shared" si="5"/>
        <v>#DIV/0!</v>
      </c>
    </row>
    <row r="34" spans="1:29" s="1" customFormat="1" x14ac:dyDescent="0.25">
      <c r="A34" s="29">
        <v>12</v>
      </c>
      <c r="B34" s="2" t="s">
        <v>1127</v>
      </c>
      <c r="C34" s="2" t="s">
        <v>1128</v>
      </c>
      <c r="D34" s="2">
        <v>0.47719013266666654</v>
      </c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3"/>
      <c r="P34" s="29">
        <v>12</v>
      </c>
      <c r="Q34" s="2" t="s">
        <v>1127</v>
      </c>
      <c r="R34" s="2" t="s">
        <v>1128</v>
      </c>
      <c r="S34" s="2">
        <v>0.47719013266666654</v>
      </c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 t="s">
        <v>12</v>
      </c>
      <c r="Y34" s="4" t="s">
        <v>12</v>
      </c>
      <c r="Z34" s="5" t="s">
        <v>12</v>
      </c>
      <c r="AA34" s="15" t="e">
        <f t="shared" si="3"/>
        <v>#DIV/0!</v>
      </c>
      <c r="AB34" s="15" t="e">
        <f t="shared" si="4"/>
        <v>#DIV/0!</v>
      </c>
      <c r="AC34" s="15" t="e">
        <f t="shared" si="5"/>
        <v>#DIV/0!</v>
      </c>
    </row>
    <row r="35" spans="1:29" s="1" customFormat="1" x14ac:dyDescent="0.25">
      <c r="A35" s="29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3"/>
      <c r="P35" s="29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9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5">
        <v>5.77</v>
      </c>
      <c r="J36" s="15">
        <v>5.77</v>
      </c>
      <c r="K36" s="15">
        <v>5.77</v>
      </c>
      <c r="L36" s="15">
        <f t="shared" si="0"/>
        <v>5.77</v>
      </c>
      <c r="M36" s="15">
        <f t="shared" si="1"/>
        <v>0</v>
      </c>
      <c r="N36" s="15">
        <f t="shared" si="2"/>
        <v>0</v>
      </c>
      <c r="O36" s="3"/>
      <c r="P36" s="29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5.76</v>
      </c>
      <c r="Y36" s="4">
        <v>5.74</v>
      </c>
      <c r="Z36" s="4">
        <v>5.74</v>
      </c>
      <c r="AA36" s="15">
        <f t="shared" si="3"/>
        <v>5.746666666666667</v>
      </c>
      <c r="AB36" s="15">
        <f t="shared" si="4"/>
        <v>1.154700538379227E-2</v>
      </c>
      <c r="AC36" s="15">
        <f t="shared" si="5"/>
        <v>0.2009339683954571</v>
      </c>
    </row>
    <row r="37" spans="1:29" s="1" customFormat="1" x14ac:dyDescent="0.25">
      <c r="A37" s="29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5">
        <v>0.82</v>
      </c>
      <c r="J37" s="15">
        <v>0.79</v>
      </c>
      <c r="K37" s="15">
        <v>0.8</v>
      </c>
      <c r="L37" s="15">
        <f t="shared" si="0"/>
        <v>0.80333333333333334</v>
      </c>
      <c r="M37" s="15">
        <f t="shared" si="1"/>
        <v>1.527525231651942E-2</v>
      </c>
      <c r="N37" s="15">
        <f t="shared" si="2"/>
        <v>1.9014836908530397</v>
      </c>
      <c r="O37" s="3"/>
      <c r="P37" s="29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0.83</v>
      </c>
      <c r="Y37" s="4">
        <v>0.76</v>
      </c>
      <c r="Z37" s="4">
        <v>0.76</v>
      </c>
      <c r="AA37" s="15">
        <f t="shared" si="3"/>
        <v>0.78333333333333321</v>
      </c>
      <c r="AB37" s="15">
        <f t="shared" si="4"/>
        <v>4.0414518843273774E-2</v>
      </c>
      <c r="AC37" s="15">
        <f t="shared" si="5"/>
        <v>5.1593002778647383</v>
      </c>
    </row>
    <row r="38" spans="1:29" s="1" customFormat="1" x14ac:dyDescent="0.25">
      <c r="A38" s="29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5" t="s">
        <v>12</v>
      </c>
      <c r="J38" s="15" t="s">
        <v>12</v>
      </c>
      <c r="K38" s="15" t="s">
        <v>12</v>
      </c>
      <c r="L38" s="15" t="e">
        <f t="shared" si="0"/>
        <v>#DIV/0!</v>
      </c>
      <c r="M38" s="15" t="e">
        <f t="shared" si="1"/>
        <v>#DIV/0!</v>
      </c>
      <c r="N38" s="15" t="e">
        <f t="shared" si="2"/>
        <v>#DIV/0!</v>
      </c>
      <c r="O38" s="3"/>
      <c r="P38" s="29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 t="s">
        <v>12</v>
      </c>
      <c r="Y38" s="4" t="s">
        <v>12</v>
      </c>
      <c r="Z38" s="4" t="s">
        <v>12</v>
      </c>
      <c r="AA38" s="15" t="e">
        <f t="shared" si="3"/>
        <v>#DIV/0!</v>
      </c>
      <c r="AB38" s="15" t="e">
        <f t="shared" si="4"/>
        <v>#DIV/0!</v>
      </c>
      <c r="AC38" s="15" t="e">
        <f t="shared" si="5"/>
        <v>#DIV/0!</v>
      </c>
    </row>
    <row r="39" spans="1:29" s="1" customFormat="1" x14ac:dyDescent="0.25">
      <c r="A39" s="29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9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 t="s">
        <v>12</v>
      </c>
      <c r="Y39" s="4" t="s">
        <v>12</v>
      </c>
      <c r="Z39" s="4" t="s">
        <v>12</v>
      </c>
      <c r="AA39" s="15" t="e">
        <f t="shared" si="3"/>
        <v>#DIV/0!</v>
      </c>
      <c r="AB39" s="15" t="e">
        <f t="shared" si="4"/>
        <v>#DIV/0!</v>
      </c>
      <c r="AC39" s="15" t="e">
        <f t="shared" si="5"/>
        <v>#DIV/0!</v>
      </c>
    </row>
    <row r="40" spans="1:29" s="1" customFormat="1" x14ac:dyDescent="0.25">
      <c r="A40" s="29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5" t="s">
        <v>12</v>
      </c>
      <c r="J40" s="15" t="s">
        <v>12</v>
      </c>
      <c r="K40" s="15" t="s">
        <v>12</v>
      </c>
      <c r="L40" s="15" t="e">
        <f t="shared" si="0"/>
        <v>#DIV/0!</v>
      </c>
      <c r="M40" s="15" t="e">
        <f t="shared" si="1"/>
        <v>#DIV/0!</v>
      </c>
      <c r="N40" s="15" t="e">
        <f t="shared" si="2"/>
        <v>#DIV/0!</v>
      </c>
      <c r="O40" s="3"/>
      <c r="P40" s="29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9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5" t="s">
        <v>12</v>
      </c>
      <c r="J41" s="15" t="s">
        <v>12</v>
      </c>
      <c r="K41" s="15" t="s">
        <v>12</v>
      </c>
      <c r="L41" s="15" t="e">
        <f t="shared" si="0"/>
        <v>#DIV/0!</v>
      </c>
      <c r="M41" s="15" t="e">
        <f t="shared" si="1"/>
        <v>#DIV/0!</v>
      </c>
      <c r="N41" s="15" t="e">
        <f t="shared" si="2"/>
        <v>#DIV/0!</v>
      </c>
      <c r="O41" s="3"/>
      <c r="P41" s="29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s="1" customFormat="1" x14ac:dyDescent="0.25">
      <c r="A42" s="29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5">
        <v>8.77</v>
      </c>
      <c r="J42" s="15">
        <v>8.7799999999999994</v>
      </c>
      <c r="K42" s="15">
        <v>8.77</v>
      </c>
      <c r="L42" s="15">
        <f t="shared" si="0"/>
        <v>8.7733333333333317</v>
      </c>
      <c r="M42" s="15">
        <f t="shared" si="1"/>
        <v>5.7735026918961348E-3</v>
      </c>
      <c r="N42" s="15">
        <f t="shared" si="2"/>
        <v>6.5807401503375412E-2</v>
      </c>
      <c r="O42" s="3"/>
      <c r="P42" s="29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8.7899999999999991</v>
      </c>
      <c r="Y42" s="4">
        <v>8.7799999999999994</v>
      </c>
      <c r="Z42" s="4">
        <v>8.7899999999999991</v>
      </c>
      <c r="AA42" s="15">
        <f t="shared" si="3"/>
        <v>8.7866666666666671</v>
      </c>
      <c r="AB42" s="15">
        <f t="shared" si="4"/>
        <v>5.7735026918961348E-3</v>
      </c>
      <c r="AC42" s="15">
        <f t="shared" si="5"/>
        <v>6.5707542017027332E-2</v>
      </c>
    </row>
    <row r="43" spans="1:29" s="1" customFormat="1" x14ac:dyDescent="0.25">
      <c r="A43" s="29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5">
        <v>3.3</v>
      </c>
      <c r="J43" s="15">
        <v>3.26</v>
      </c>
      <c r="K43" s="15">
        <v>3.28</v>
      </c>
      <c r="L43" s="15">
        <f t="shared" si="0"/>
        <v>3.28</v>
      </c>
      <c r="M43" s="15">
        <f t="shared" si="1"/>
        <v>2.0000000000000018E-2</v>
      </c>
      <c r="N43" s="15">
        <f t="shared" si="2"/>
        <v>0.60975609756097615</v>
      </c>
      <c r="O43" s="3"/>
      <c r="P43" s="29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3.23</v>
      </c>
      <c r="Y43" s="4">
        <v>3.24</v>
      </c>
      <c r="Z43" s="4">
        <v>3.24</v>
      </c>
      <c r="AA43" s="15">
        <f t="shared" si="3"/>
        <v>3.2366666666666668</v>
      </c>
      <c r="AB43" s="15">
        <f t="shared" si="4"/>
        <v>5.7735026918963907E-3</v>
      </c>
      <c r="AC43" s="15">
        <f t="shared" si="5"/>
        <v>0.17837804403387406</v>
      </c>
    </row>
    <row r="44" spans="1:29" s="1" customFormat="1" x14ac:dyDescent="0.25">
      <c r="A44" s="29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5" t="s">
        <v>12</v>
      </c>
      <c r="J44" s="15" t="s">
        <v>12</v>
      </c>
      <c r="K44" s="15" t="s">
        <v>12</v>
      </c>
      <c r="L44" s="15" t="e">
        <f t="shared" si="0"/>
        <v>#DIV/0!</v>
      </c>
      <c r="M44" s="15" t="e">
        <f t="shared" si="1"/>
        <v>#DIV/0!</v>
      </c>
      <c r="N44" s="15" t="e">
        <f t="shared" si="2"/>
        <v>#DIV/0!</v>
      </c>
      <c r="O44" s="3"/>
      <c r="P44" s="29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 t="s">
        <v>12</v>
      </c>
      <c r="Y44" s="4" t="s">
        <v>12</v>
      </c>
      <c r="Z44" s="4" t="s">
        <v>12</v>
      </c>
      <c r="AA44" s="15" t="e">
        <f t="shared" si="3"/>
        <v>#DIV/0!</v>
      </c>
      <c r="AB44" s="15" t="e">
        <f t="shared" si="4"/>
        <v>#DIV/0!</v>
      </c>
      <c r="AC44" s="15" t="e">
        <f t="shared" si="5"/>
        <v>#DIV/0!</v>
      </c>
    </row>
    <row r="45" spans="1:29" s="1" customFormat="1" x14ac:dyDescent="0.25">
      <c r="A45" s="29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5" t="s">
        <v>12</v>
      </c>
      <c r="J45" s="15" t="s">
        <v>12</v>
      </c>
      <c r="K45" s="15" t="s">
        <v>12</v>
      </c>
      <c r="L45" s="15" t="e">
        <f t="shared" si="0"/>
        <v>#DIV/0!</v>
      </c>
      <c r="M45" s="15" t="e">
        <f t="shared" si="1"/>
        <v>#DIV/0!</v>
      </c>
      <c r="N45" s="15" t="e">
        <f t="shared" si="2"/>
        <v>#DIV/0!</v>
      </c>
      <c r="O45" s="3"/>
      <c r="P45" s="29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2.33</v>
      </c>
      <c r="Y45" s="4">
        <v>2.33</v>
      </c>
      <c r="Z45" s="4">
        <v>2.3199999999999998</v>
      </c>
      <c r="AA45" s="15">
        <f t="shared" si="3"/>
        <v>2.3266666666666667</v>
      </c>
      <c r="AB45" s="15">
        <f t="shared" si="4"/>
        <v>5.7735026918963907E-3</v>
      </c>
      <c r="AC45" s="15">
        <f t="shared" si="5"/>
        <v>0.24814481483795375</v>
      </c>
    </row>
    <row r="46" spans="1:29" s="1" customFormat="1" x14ac:dyDescent="0.25">
      <c r="A46" s="29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5" t="s">
        <v>12</v>
      </c>
      <c r="J46" s="15" t="s">
        <v>12</v>
      </c>
      <c r="K46" s="15" t="s">
        <v>12</v>
      </c>
      <c r="L46" s="15" t="e">
        <f t="shared" si="0"/>
        <v>#DIV/0!</v>
      </c>
      <c r="M46" s="15" t="e">
        <f t="shared" si="1"/>
        <v>#DIV/0!</v>
      </c>
      <c r="N46" s="15" t="e">
        <f t="shared" si="2"/>
        <v>#DIV/0!</v>
      </c>
      <c r="O46" s="3"/>
      <c r="P46" s="29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s="1" customFormat="1" x14ac:dyDescent="0.25">
      <c r="A47" s="29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5" t="s">
        <v>12</v>
      </c>
      <c r="J47" s="15" t="s">
        <v>12</v>
      </c>
      <c r="K47" s="15" t="s">
        <v>12</v>
      </c>
      <c r="L47" s="15" t="e">
        <f t="shared" si="0"/>
        <v>#DIV/0!</v>
      </c>
      <c r="M47" s="15" t="e">
        <f t="shared" si="1"/>
        <v>#DIV/0!</v>
      </c>
      <c r="N47" s="15" t="e">
        <f t="shared" si="2"/>
        <v>#DIV/0!</v>
      </c>
      <c r="O47" s="3"/>
      <c r="P47" s="29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 t="s">
        <v>12</v>
      </c>
      <c r="Y47" s="4" t="s">
        <v>12</v>
      </c>
      <c r="Z47" s="4" t="s">
        <v>12</v>
      </c>
      <c r="AA47" s="15" t="e">
        <f t="shared" si="3"/>
        <v>#DIV/0!</v>
      </c>
      <c r="AB47" s="15" t="e">
        <f t="shared" si="4"/>
        <v>#DIV/0!</v>
      </c>
      <c r="AC47" s="15" t="e">
        <f t="shared" si="5"/>
        <v>#DIV/0!</v>
      </c>
    </row>
    <row r="48" spans="1:29" s="1" customFormat="1" x14ac:dyDescent="0.25">
      <c r="A48" s="29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5">
        <v>4.3</v>
      </c>
      <c r="J48" s="15">
        <v>4.28</v>
      </c>
      <c r="K48" s="15">
        <v>4.28</v>
      </c>
      <c r="L48" s="15">
        <f t="shared" si="0"/>
        <v>4.2866666666666662</v>
      </c>
      <c r="M48" s="15">
        <f t="shared" si="1"/>
        <v>1.154700538379227E-2</v>
      </c>
      <c r="N48" s="15">
        <f t="shared" si="2"/>
        <v>0.26937026556280569</v>
      </c>
      <c r="O48" s="3"/>
      <c r="P48" s="29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4.2699999999999996</v>
      </c>
      <c r="Y48" s="4">
        <v>4.26</v>
      </c>
      <c r="Z48" s="4">
        <v>4.26</v>
      </c>
      <c r="AA48" s="15">
        <f t="shared" si="3"/>
        <v>4.2633333333333328</v>
      </c>
      <c r="AB48" s="15">
        <f t="shared" si="4"/>
        <v>5.7735026918961348E-3</v>
      </c>
      <c r="AC48" s="15">
        <f t="shared" si="5"/>
        <v>0.13542226798818144</v>
      </c>
    </row>
    <row r="49" spans="1:29" s="1" customFormat="1" x14ac:dyDescent="0.25">
      <c r="A49" s="29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5">
        <v>3.32</v>
      </c>
      <c r="J49" s="15">
        <v>3.34</v>
      </c>
      <c r="K49" s="15">
        <v>3.3</v>
      </c>
      <c r="L49" s="15">
        <f t="shared" si="0"/>
        <v>3.3200000000000003</v>
      </c>
      <c r="M49" s="15">
        <f t="shared" si="1"/>
        <v>2.0000000000000018E-2</v>
      </c>
      <c r="N49" s="15">
        <f t="shared" si="2"/>
        <v>0.60240963855421736</v>
      </c>
      <c r="O49" s="3"/>
      <c r="P49" s="29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3.27</v>
      </c>
      <c r="Y49" s="4">
        <v>3.27</v>
      </c>
      <c r="Z49" s="4">
        <v>3.26</v>
      </c>
      <c r="AA49" s="15">
        <f t="shared" si="3"/>
        <v>3.2666666666666671</v>
      </c>
      <c r="AB49" s="15">
        <f t="shared" si="4"/>
        <v>5.7735026918963907E-3</v>
      </c>
      <c r="AC49" s="15">
        <f t="shared" si="5"/>
        <v>0.17673987832335888</v>
      </c>
    </row>
    <row r="50" spans="1:29" s="1" customFormat="1" x14ac:dyDescent="0.25">
      <c r="A50" s="29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5">
        <v>3.17</v>
      </c>
      <c r="J50" s="15">
        <v>3.15</v>
      </c>
      <c r="K50" s="15">
        <v>3.13</v>
      </c>
      <c r="L50" s="15">
        <f t="shared" si="0"/>
        <v>3.15</v>
      </c>
      <c r="M50" s="15">
        <f t="shared" si="1"/>
        <v>2.0000000000000018E-2</v>
      </c>
      <c r="N50" s="15">
        <f t="shared" si="2"/>
        <v>0.63492063492063555</v>
      </c>
      <c r="O50" s="3"/>
      <c r="P50" s="29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4" t="s">
        <v>12</v>
      </c>
      <c r="AA50" s="15" t="e">
        <f t="shared" si="3"/>
        <v>#DIV/0!</v>
      </c>
      <c r="AB50" s="15" t="e">
        <f t="shared" si="4"/>
        <v>#DIV/0!</v>
      </c>
      <c r="AC50" s="15" t="e">
        <f t="shared" si="5"/>
        <v>#DIV/0!</v>
      </c>
    </row>
    <row r="51" spans="1:29" s="1" customFormat="1" x14ac:dyDescent="0.25">
      <c r="A51" s="29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5" t="s">
        <v>12</v>
      </c>
      <c r="J51" s="15" t="s">
        <v>12</v>
      </c>
      <c r="K51" s="15" t="s">
        <v>12</v>
      </c>
      <c r="L51" s="15" t="e">
        <f t="shared" si="0"/>
        <v>#DIV/0!</v>
      </c>
      <c r="M51" s="15" t="e">
        <f t="shared" si="1"/>
        <v>#DIV/0!</v>
      </c>
      <c r="N51" s="15" t="e">
        <f t="shared" si="2"/>
        <v>#DIV/0!</v>
      </c>
      <c r="O51" s="3"/>
      <c r="P51" s="29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 t="s">
        <v>12</v>
      </c>
      <c r="Y51" s="4" t="s">
        <v>12</v>
      </c>
      <c r="Z51" s="4" t="s">
        <v>12</v>
      </c>
      <c r="AA51" s="15" t="e">
        <f t="shared" si="3"/>
        <v>#DIV/0!</v>
      </c>
      <c r="AB51" s="15" t="e">
        <f t="shared" si="4"/>
        <v>#DIV/0!</v>
      </c>
      <c r="AC51" s="15" t="e">
        <f t="shared" si="5"/>
        <v>#DIV/0!</v>
      </c>
    </row>
    <row r="52" spans="1:29" s="1" customFormat="1" x14ac:dyDescent="0.25">
      <c r="A52" s="29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5">
        <v>1.1200000000000001</v>
      </c>
      <c r="J52" s="15">
        <v>1.1200000000000001</v>
      </c>
      <c r="K52" s="15">
        <v>1.1299999999999999</v>
      </c>
      <c r="L52" s="15">
        <f t="shared" si="0"/>
        <v>1.1233333333333333</v>
      </c>
      <c r="M52" s="15">
        <f t="shared" si="1"/>
        <v>5.7735026918961348E-3</v>
      </c>
      <c r="N52" s="15">
        <f t="shared" si="2"/>
        <v>0.51396166396701504</v>
      </c>
      <c r="O52" s="3"/>
      <c r="P52" s="29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1.1200000000000001</v>
      </c>
      <c r="Y52" s="4">
        <v>1.1200000000000001</v>
      </c>
      <c r="Z52" s="4">
        <v>1.1100000000000001</v>
      </c>
      <c r="AA52" s="15">
        <f t="shared" si="3"/>
        <v>1.1166666666666669</v>
      </c>
      <c r="AB52" s="15">
        <f t="shared" si="4"/>
        <v>5.7735026918962632E-3</v>
      </c>
      <c r="AC52" s="15">
        <f t="shared" si="5"/>
        <v>0.51703009181160553</v>
      </c>
    </row>
    <row r="53" spans="1:29" s="1" customFormat="1" x14ac:dyDescent="0.25">
      <c r="A53" s="29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5">
        <v>5.87</v>
      </c>
      <c r="J53" s="15">
        <v>5.87</v>
      </c>
      <c r="K53" s="15">
        <v>5.87</v>
      </c>
      <c r="L53" s="15">
        <f t="shared" si="0"/>
        <v>5.87</v>
      </c>
      <c r="M53" s="15">
        <f t="shared" si="1"/>
        <v>0</v>
      </c>
      <c r="N53" s="15">
        <f t="shared" si="2"/>
        <v>0</v>
      </c>
      <c r="O53" s="3"/>
      <c r="P53" s="29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5.84</v>
      </c>
      <c r="Y53" s="4">
        <v>5.83</v>
      </c>
      <c r="Z53" s="4">
        <v>5.84</v>
      </c>
      <c r="AA53" s="15">
        <f t="shared" si="3"/>
        <v>5.836666666666666</v>
      </c>
      <c r="AB53" s="15">
        <f t="shared" si="4"/>
        <v>5.7735026918961348E-3</v>
      </c>
      <c r="AC53" s="15">
        <f t="shared" si="5"/>
        <v>9.8917807399705349E-2</v>
      </c>
    </row>
    <row r="54" spans="1:29" s="1" customFormat="1" x14ac:dyDescent="0.25">
      <c r="A54" s="29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5">
        <v>3.89</v>
      </c>
      <c r="J54" s="15">
        <v>3.88</v>
      </c>
      <c r="K54" s="15">
        <v>3.87</v>
      </c>
      <c r="L54" s="15">
        <f t="shared" si="0"/>
        <v>3.8800000000000003</v>
      </c>
      <c r="M54" s="15">
        <f t="shared" si="1"/>
        <v>1.0000000000000009E-2</v>
      </c>
      <c r="N54" s="15">
        <f t="shared" si="2"/>
        <v>0.25773195876288679</v>
      </c>
      <c r="O54" s="3"/>
      <c r="P54" s="29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3.87</v>
      </c>
      <c r="Y54" s="4">
        <v>3.87</v>
      </c>
      <c r="Z54" s="4">
        <v>3.87</v>
      </c>
      <c r="AA54" s="15">
        <f t="shared" si="3"/>
        <v>3.8699999999999997</v>
      </c>
      <c r="AB54" s="15">
        <f t="shared" si="4"/>
        <v>5.4389598220420729E-16</v>
      </c>
      <c r="AC54" s="15">
        <f t="shared" si="5"/>
        <v>1.4054159746878744E-14</v>
      </c>
    </row>
    <row r="55" spans="1:29" s="1" customFormat="1" x14ac:dyDescent="0.25">
      <c r="A55" s="29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5">
        <v>5.76</v>
      </c>
      <c r="J55" s="15">
        <v>5.75</v>
      </c>
      <c r="K55" s="15">
        <v>5.76</v>
      </c>
      <c r="L55" s="15">
        <f t="shared" si="0"/>
        <v>5.7566666666666668</v>
      </c>
      <c r="M55" s="15">
        <f t="shared" si="1"/>
        <v>5.7735026918961348E-3</v>
      </c>
      <c r="N55" s="15">
        <f t="shared" si="2"/>
        <v>0.10029246135314651</v>
      </c>
      <c r="O55" s="3"/>
      <c r="P55" s="29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>
        <v>5.75</v>
      </c>
      <c r="Y55" s="4">
        <v>5.73</v>
      </c>
      <c r="Z55" s="4">
        <v>5.73</v>
      </c>
      <c r="AA55" s="15">
        <f t="shared" si="3"/>
        <v>5.7366666666666672</v>
      </c>
      <c r="AB55" s="15">
        <f t="shared" si="4"/>
        <v>1.154700538379227E-2</v>
      </c>
      <c r="AC55" s="15">
        <f t="shared" si="5"/>
        <v>0.20128423097836609</v>
      </c>
    </row>
    <row r="56" spans="1:29" s="1" customFormat="1" x14ac:dyDescent="0.25">
      <c r="A56" s="29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5" t="s">
        <v>12</v>
      </c>
      <c r="J56" s="15" t="s">
        <v>12</v>
      </c>
      <c r="K56" s="15" t="s">
        <v>12</v>
      </c>
      <c r="L56" s="15" t="e">
        <f t="shared" si="0"/>
        <v>#DIV/0!</v>
      </c>
      <c r="M56" s="15" t="e">
        <f t="shared" si="1"/>
        <v>#DIV/0!</v>
      </c>
      <c r="N56" s="15" t="e">
        <f t="shared" si="2"/>
        <v>#DIV/0!</v>
      </c>
      <c r="O56" s="3"/>
      <c r="P56" s="29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 t="s">
        <v>12</v>
      </c>
      <c r="Y56" s="4" t="s">
        <v>12</v>
      </c>
      <c r="Z56" s="4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s="1" customFormat="1" x14ac:dyDescent="0.25">
      <c r="A57" s="29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5">
        <v>5.08</v>
      </c>
      <c r="J57" s="15">
        <v>5.07</v>
      </c>
      <c r="K57" s="15">
        <v>5.07</v>
      </c>
      <c r="L57" s="15">
        <f t="shared" si="0"/>
        <v>5.0733333333333333</v>
      </c>
      <c r="M57" s="15">
        <f t="shared" si="1"/>
        <v>5.7735026918961348E-3</v>
      </c>
      <c r="N57" s="15">
        <f t="shared" si="2"/>
        <v>0.11380097290202631</v>
      </c>
      <c r="O57" s="3"/>
      <c r="P57" s="29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5.05</v>
      </c>
      <c r="Y57" s="4">
        <v>5.03</v>
      </c>
      <c r="Z57" s="4">
        <v>5.04</v>
      </c>
      <c r="AA57" s="15">
        <f t="shared" si="3"/>
        <v>5.04</v>
      </c>
      <c r="AB57" s="15">
        <f t="shared" si="4"/>
        <v>9.9999999999997868E-3</v>
      </c>
      <c r="AC57" s="15">
        <f t="shared" si="5"/>
        <v>0.19841269841269418</v>
      </c>
    </row>
    <row r="58" spans="1:29" s="1" customFormat="1" x14ac:dyDescent="0.25">
      <c r="A58" s="29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5">
        <v>1.67</v>
      </c>
      <c r="J58" s="15">
        <v>1.64</v>
      </c>
      <c r="K58" s="15">
        <v>1.66</v>
      </c>
      <c r="L58" s="15">
        <f t="shared" si="0"/>
        <v>1.6566666666666665</v>
      </c>
      <c r="M58" s="15">
        <f t="shared" si="1"/>
        <v>1.527525231651948E-2</v>
      </c>
      <c r="N58" s="15">
        <f t="shared" si="2"/>
        <v>0.92204742353236313</v>
      </c>
      <c r="O58" s="3"/>
      <c r="P58" s="29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1.58</v>
      </c>
      <c r="Y58" s="4">
        <v>1.58</v>
      </c>
      <c r="Z58" s="4">
        <v>1.57</v>
      </c>
      <c r="AA58" s="15">
        <f t="shared" si="3"/>
        <v>1.5766666666666669</v>
      </c>
      <c r="AB58" s="15">
        <f t="shared" si="4"/>
        <v>5.7735026918962632E-3</v>
      </c>
      <c r="AC58" s="15">
        <f t="shared" si="5"/>
        <v>0.36618410308010124</v>
      </c>
    </row>
    <row r="59" spans="1:29" s="1" customFormat="1" x14ac:dyDescent="0.25">
      <c r="A59" s="29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5">
        <v>1.78</v>
      </c>
      <c r="J59" s="15">
        <v>1.76</v>
      </c>
      <c r="K59" s="15">
        <v>1.77</v>
      </c>
      <c r="L59" s="15">
        <f t="shared" si="0"/>
        <v>1.7700000000000002</v>
      </c>
      <c r="M59" s="15">
        <f t="shared" si="1"/>
        <v>1.0000000000000009E-2</v>
      </c>
      <c r="N59" s="15">
        <f t="shared" si="2"/>
        <v>0.56497175141242983</v>
      </c>
      <c r="O59" s="3"/>
      <c r="P59" s="29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1.8</v>
      </c>
      <c r="Y59" s="4">
        <v>1.8</v>
      </c>
      <c r="Z59" s="4">
        <v>1.75</v>
      </c>
      <c r="AA59" s="15">
        <f t="shared" si="3"/>
        <v>1.7833333333333332</v>
      </c>
      <c r="AB59" s="15">
        <f t="shared" si="4"/>
        <v>2.8867513459481315E-2</v>
      </c>
      <c r="AC59" s="15">
        <f t="shared" si="5"/>
        <v>1.6187390724942796</v>
      </c>
    </row>
    <row r="60" spans="1:29" s="1" customFormat="1" x14ac:dyDescent="0.25">
      <c r="A60" s="29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9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9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5">
        <v>3.62</v>
      </c>
      <c r="J61" s="15">
        <v>3.6</v>
      </c>
      <c r="K61" s="15">
        <v>3.61</v>
      </c>
      <c r="L61" s="15">
        <f t="shared" si="0"/>
        <v>3.61</v>
      </c>
      <c r="M61" s="15">
        <f t="shared" si="1"/>
        <v>1.0000000000000009E-2</v>
      </c>
      <c r="N61" s="15">
        <f t="shared" si="2"/>
        <v>0.27700831024930772</v>
      </c>
      <c r="O61" s="3"/>
      <c r="P61" s="29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9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9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s="1" customFormat="1" x14ac:dyDescent="0.25">
      <c r="A63" s="29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5">
        <v>3.87</v>
      </c>
      <c r="J63" s="15">
        <v>3.89</v>
      </c>
      <c r="K63" s="15">
        <v>3.86</v>
      </c>
      <c r="L63" s="15">
        <f t="shared" si="0"/>
        <v>3.8733333333333331</v>
      </c>
      <c r="M63" s="15">
        <f t="shared" si="1"/>
        <v>1.5275252316519577E-2</v>
      </c>
      <c r="N63" s="15">
        <f t="shared" si="2"/>
        <v>0.3943696811493867</v>
      </c>
      <c r="O63" s="3"/>
      <c r="P63" s="29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3.88</v>
      </c>
      <c r="Y63" s="4">
        <v>3.87</v>
      </c>
      <c r="Z63" s="4">
        <v>3.88</v>
      </c>
      <c r="AA63" s="15">
        <f t="shared" si="3"/>
        <v>3.8766666666666665</v>
      </c>
      <c r="AB63" s="15">
        <f t="shared" si="4"/>
        <v>5.7735026918961348E-3</v>
      </c>
      <c r="AC63" s="15">
        <f t="shared" si="5"/>
        <v>0.14892956212973693</v>
      </c>
    </row>
    <row r="64" spans="1:29" s="1" customFormat="1" x14ac:dyDescent="0.25">
      <c r="A64" s="29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3"/>
      <c r="P64" s="29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9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5">
        <v>5.88</v>
      </c>
      <c r="J65" s="15">
        <v>5.89</v>
      </c>
      <c r="K65" s="15">
        <v>5.88</v>
      </c>
      <c r="L65" s="15">
        <f t="shared" si="0"/>
        <v>5.8833333333333329</v>
      </c>
      <c r="M65" s="15">
        <f t="shared" si="1"/>
        <v>5.7735026918961348E-3</v>
      </c>
      <c r="N65" s="15">
        <f t="shared" si="2"/>
        <v>9.8133190230529216E-2</v>
      </c>
      <c r="O65" s="3"/>
      <c r="P65" s="29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4">
        <v>5.96</v>
      </c>
      <c r="Y65" s="4">
        <v>5.92</v>
      </c>
      <c r="Z65" s="4">
        <v>5.96</v>
      </c>
      <c r="AA65" s="15">
        <f t="shared" si="3"/>
        <v>5.9466666666666663</v>
      </c>
      <c r="AB65" s="15">
        <f t="shared" si="4"/>
        <v>2.3094010767585053E-2</v>
      </c>
      <c r="AC65" s="15">
        <f t="shared" si="5"/>
        <v>0.38835219900647511</v>
      </c>
    </row>
    <row r="66" spans="1:29" s="1" customFormat="1" x14ac:dyDescent="0.25">
      <c r="A66" s="29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5">
        <v>5.0999999999999996</v>
      </c>
      <c r="J66" s="15">
        <v>5.0999999999999996</v>
      </c>
      <c r="K66" s="15">
        <v>5.09</v>
      </c>
      <c r="L66" s="15">
        <f t="shared" si="0"/>
        <v>5.0966666666666667</v>
      </c>
      <c r="M66" s="15">
        <f t="shared" si="1"/>
        <v>5.7735026918961348E-3</v>
      </c>
      <c r="N66" s="15">
        <f t="shared" si="2"/>
        <v>0.11327997433412954</v>
      </c>
      <c r="O66" s="3"/>
      <c r="P66" s="29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5.08</v>
      </c>
      <c r="Y66" s="4">
        <v>5.0599999999999996</v>
      </c>
      <c r="Z66" s="4">
        <v>5.07</v>
      </c>
      <c r="AA66" s="15">
        <f t="shared" si="3"/>
        <v>5.07</v>
      </c>
      <c r="AB66" s="15">
        <f t="shared" si="4"/>
        <v>1.0000000000000231E-2</v>
      </c>
      <c r="AC66" s="15">
        <f t="shared" si="5"/>
        <v>0.19723865877712488</v>
      </c>
    </row>
    <row r="67" spans="1:29" s="1" customFormat="1" x14ac:dyDescent="0.25">
      <c r="A67" s="29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5">
        <v>8.19</v>
      </c>
      <c r="J67" s="15">
        <v>8.19</v>
      </c>
      <c r="K67" s="15">
        <v>8.19</v>
      </c>
      <c r="L67" s="15">
        <f t="shared" si="0"/>
        <v>8.19</v>
      </c>
      <c r="M67" s="15">
        <f t="shared" si="1"/>
        <v>0</v>
      </c>
      <c r="N67" s="15">
        <f t="shared" si="2"/>
        <v>0</v>
      </c>
      <c r="O67" s="3"/>
      <c r="P67" s="29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8.18</v>
      </c>
      <c r="Y67" s="4">
        <v>8.16</v>
      </c>
      <c r="Z67" s="4">
        <v>8.17</v>
      </c>
      <c r="AA67" s="15">
        <f t="shared" si="3"/>
        <v>8.17</v>
      </c>
      <c r="AB67" s="15">
        <f t="shared" si="4"/>
        <v>9.9999999999997868E-3</v>
      </c>
      <c r="AC67" s="15">
        <f t="shared" si="5"/>
        <v>0.12239902080783092</v>
      </c>
    </row>
    <row r="68" spans="1:29" s="1" customFormat="1" x14ac:dyDescent="0.25">
      <c r="A68" s="29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15">
        <v>0.78</v>
      </c>
      <c r="J68" s="15">
        <v>0.77</v>
      </c>
      <c r="K68" s="15">
        <v>0.76</v>
      </c>
      <c r="L68" s="15">
        <f t="shared" ref="L68:L131" si="6">AVERAGE(I68:K68)</f>
        <v>0.77</v>
      </c>
      <c r="M68" s="15">
        <f t="shared" ref="M68:M131" si="7">STDEV(I68:K68)</f>
        <v>1.0000000000000009E-2</v>
      </c>
      <c r="N68" s="15">
        <f t="shared" ref="N68:N131" si="8">M68/L68*100</f>
        <v>1.2987012987012998</v>
      </c>
      <c r="O68" s="3"/>
      <c r="P68" s="29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4" t="s">
        <v>12</v>
      </c>
      <c r="AA68" s="15" t="e">
        <f t="shared" ref="AA68:AA131" si="9">AVERAGE(X68:Z68)</f>
        <v>#DIV/0!</v>
      </c>
      <c r="AB68" s="15" t="e">
        <f t="shared" ref="AB68:AB131" si="10">STDEV(X68:Z68)</f>
        <v>#DIV/0!</v>
      </c>
      <c r="AC68" s="15" t="e">
        <f t="shared" ref="AC68:AC131" si="11">AB68/AA68*100</f>
        <v>#DIV/0!</v>
      </c>
    </row>
    <row r="69" spans="1:29" s="1" customFormat="1" x14ac:dyDescent="0.25">
      <c r="A69" s="29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5">
        <v>3.65</v>
      </c>
      <c r="J69" s="15">
        <v>3.64</v>
      </c>
      <c r="K69" s="15">
        <v>3.63</v>
      </c>
      <c r="L69" s="15">
        <f t="shared" si="6"/>
        <v>3.64</v>
      </c>
      <c r="M69" s="15">
        <f t="shared" si="7"/>
        <v>1.0000000000000009E-2</v>
      </c>
      <c r="N69" s="15">
        <f t="shared" si="8"/>
        <v>0.27472527472527497</v>
      </c>
      <c r="O69" s="3"/>
      <c r="P69" s="29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3.62</v>
      </c>
      <c r="Y69" s="4">
        <v>3.61</v>
      </c>
      <c r="Z69" s="4">
        <v>3.61</v>
      </c>
      <c r="AA69" s="15">
        <f t="shared" si="9"/>
        <v>3.6133333333333333</v>
      </c>
      <c r="AB69" s="15">
        <f t="shared" si="10"/>
        <v>5.7735026918963907E-3</v>
      </c>
      <c r="AC69" s="15">
        <f t="shared" si="11"/>
        <v>0.15978328483108092</v>
      </c>
    </row>
    <row r="70" spans="1:29" s="1" customFormat="1" x14ac:dyDescent="0.25">
      <c r="A70" s="29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5">
        <v>2.17</v>
      </c>
      <c r="J70" s="15">
        <v>2.15</v>
      </c>
      <c r="K70" s="15">
        <v>2.17</v>
      </c>
      <c r="L70" s="15">
        <f t="shared" si="6"/>
        <v>2.1633333333333336</v>
      </c>
      <c r="M70" s="15">
        <f t="shared" si="7"/>
        <v>1.1547005383792526E-2</v>
      </c>
      <c r="N70" s="15">
        <f t="shared" si="8"/>
        <v>0.53375987906591027</v>
      </c>
      <c r="O70" s="3"/>
      <c r="P70" s="29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2.16</v>
      </c>
      <c r="Y70" s="4">
        <v>2.15</v>
      </c>
      <c r="Z70" s="4">
        <v>2.14</v>
      </c>
      <c r="AA70" s="15">
        <f t="shared" si="9"/>
        <v>2.1500000000000004</v>
      </c>
      <c r="AB70" s="15">
        <f t="shared" si="10"/>
        <v>1.0000000000000009E-2</v>
      </c>
      <c r="AC70" s="15">
        <f t="shared" si="11"/>
        <v>0.46511627906976777</v>
      </c>
    </row>
    <row r="71" spans="1:29" s="1" customFormat="1" x14ac:dyDescent="0.25">
      <c r="A71" s="29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5">
        <v>9.31</v>
      </c>
      <c r="J71" s="15">
        <v>9.31</v>
      </c>
      <c r="K71" s="15">
        <v>9.3000000000000007</v>
      </c>
      <c r="L71" s="15">
        <f t="shared" si="6"/>
        <v>9.3066666666666666</v>
      </c>
      <c r="M71" s="15">
        <f t="shared" si="7"/>
        <v>5.7735026918961348E-3</v>
      </c>
      <c r="N71" s="15">
        <f t="shared" si="8"/>
        <v>6.2036203709485691E-2</v>
      </c>
      <c r="O71" s="3"/>
      <c r="P71" s="29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9.2899999999999991</v>
      </c>
      <c r="Y71" s="4">
        <v>9.2799999999999994</v>
      </c>
      <c r="Z71" s="4">
        <v>9.27</v>
      </c>
      <c r="AA71" s="15">
        <f t="shared" si="9"/>
        <v>9.2799999999999994</v>
      </c>
      <c r="AB71" s="15">
        <f t="shared" si="10"/>
        <v>9.9999999999997868E-3</v>
      </c>
      <c r="AC71" s="15">
        <f t="shared" si="11"/>
        <v>0.10775862068965288</v>
      </c>
    </row>
    <row r="72" spans="1:29" s="1" customFormat="1" x14ac:dyDescent="0.25">
      <c r="A72" s="29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5">
        <v>5.59</v>
      </c>
      <c r="J72" s="15">
        <v>5.58</v>
      </c>
      <c r="K72" s="15">
        <v>5.58</v>
      </c>
      <c r="L72" s="15">
        <f t="shared" si="6"/>
        <v>5.583333333333333</v>
      </c>
      <c r="M72" s="15">
        <f t="shared" si="7"/>
        <v>5.7735026918961348E-3</v>
      </c>
      <c r="N72" s="15">
        <f t="shared" si="8"/>
        <v>0.10340601836231883</v>
      </c>
      <c r="O72" s="3"/>
      <c r="P72" s="29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5.56</v>
      </c>
      <c r="Y72" s="4">
        <v>5.56</v>
      </c>
      <c r="Z72" s="4">
        <v>5.53</v>
      </c>
      <c r="AA72" s="15">
        <f t="shared" si="9"/>
        <v>5.55</v>
      </c>
      <c r="AB72" s="15">
        <f t="shared" si="10"/>
        <v>1.7320508075688405E-2</v>
      </c>
      <c r="AC72" s="15">
        <f t="shared" si="11"/>
        <v>0.3120812265889803</v>
      </c>
    </row>
    <row r="73" spans="1:29" s="1" customFormat="1" x14ac:dyDescent="0.25">
      <c r="A73" s="29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5">
        <v>0.74</v>
      </c>
      <c r="J73" s="15">
        <v>0.73</v>
      </c>
      <c r="K73" s="15">
        <v>0.73</v>
      </c>
      <c r="L73" s="15">
        <f t="shared" si="6"/>
        <v>0.73333333333333339</v>
      </c>
      <c r="M73" s="15">
        <f t="shared" si="7"/>
        <v>5.7735026918962632E-3</v>
      </c>
      <c r="N73" s="15">
        <f t="shared" si="8"/>
        <v>0.78729582162221767</v>
      </c>
      <c r="O73" s="3"/>
      <c r="P73" s="29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0.73</v>
      </c>
      <c r="Y73" s="4">
        <v>0.71</v>
      </c>
      <c r="Z73" s="4">
        <v>0.71</v>
      </c>
      <c r="AA73" s="15">
        <f t="shared" si="9"/>
        <v>0.71666666666666667</v>
      </c>
      <c r="AB73" s="15">
        <f t="shared" si="10"/>
        <v>1.1547005383792525E-2</v>
      </c>
      <c r="AC73" s="15">
        <f t="shared" si="11"/>
        <v>1.6112100535524452</v>
      </c>
    </row>
    <row r="74" spans="1:29" s="1" customFormat="1" x14ac:dyDescent="0.25">
      <c r="A74" s="29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5">
        <v>1.76</v>
      </c>
      <c r="J74" s="15">
        <v>1.81</v>
      </c>
      <c r="K74" s="15">
        <v>1.76</v>
      </c>
      <c r="L74" s="15">
        <f t="shared" si="6"/>
        <v>1.7766666666666666</v>
      </c>
      <c r="M74" s="15">
        <f t="shared" si="7"/>
        <v>2.8867513459481315E-2</v>
      </c>
      <c r="N74" s="15">
        <f t="shared" si="8"/>
        <v>1.6248131403085169</v>
      </c>
      <c r="O74" s="3"/>
      <c r="P74" s="29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>
        <v>1.79</v>
      </c>
      <c r="Y74" s="4">
        <v>1.8</v>
      </c>
      <c r="Z74" s="4">
        <v>1.74</v>
      </c>
      <c r="AA74" s="15">
        <f t="shared" si="9"/>
        <v>1.7766666666666666</v>
      </c>
      <c r="AB74" s="15">
        <f t="shared" si="10"/>
        <v>3.2145502536643208E-2</v>
      </c>
      <c r="AC74" s="15">
        <f t="shared" si="11"/>
        <v>1.8093153397735391</v>
      </c>
    </row>
    <row r="75" spans="1:29" s="1" customFormat="1" x14ac:dyDescent="0.25">
      <c r="A75" s="29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5">
        <v>1.75</v>
      </c>
      <c r="J75" s="15">
        <v>1.75</v>
      </c>
      <c r="K75" s="15">
        <v>1.75</v>
      </c>
      <c r="L75" s="15">
        <f t="shared" si="6"/>
        <v>1.75</v>
      </c>
      <c r="M75" s="15">
        <f t="shared" si="7"/>
        <v>0</v>
      </c>
      <c r="N75" s="15">
        <f t="shared" si="8"/>
        <v>0</v>
      </c>
      <c r="O75" s="3"/>
      <c r="P75" s="29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1.75</v>
      </c>
      <c r="Y75" s="4">
        <v>1.75</v>
      </c>
      <c r="Z75" s="4">
        <v>1.78</v>
      </c>
      <c r="AA75" s="15">
        <f t="shared" si="9"/>
        <v>1.76</v>
      </c>
      <c r="AB75" s="15">
        <f t="shared" si="10"/>
        <v>1.732050807568879E-2</v>
      </c>
      <c r="AC75" s="15">
        <f t="shared" si="11"/>
        <v>0.98411977702777209</v>
      </c>
    </row>
    <row r="76" spans="1:29" s="1" customFormat="1" x14ac:dyDescent="0.25">
      <c r="A76" s="29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9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 t="s">
        <v>12</v>
      </c>
      <c r="Y76" s="4" t="s">
        <v>12</v>
      </c>
      <c r="Z76" s="4" t="s">
        <v>12</v>
      </c>
      <c r="AA76" s="15" t="e">
        <f t="shared" si="9"/>
        <v>#DIV/0!</v>
      </c>
      <c r="AB76" s="15" t="e">
        <f t="shared" si="10"/>
        <v>#DIV/0!</v>
      </c>
      <c r="AC76" s="15" t="e">
        <f t="shared" si="11"/>
        <v>#DIV/0!</v>
      </c>
    </row>
    <row r="77" spans="1:29" s="1" customFormat="1" x14ac:dyDescent="0.25">
      <c r="A77" s="29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9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9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5" t="s">
        <v>12</v>
      </c>
      <c r="J78" s="15" t="s">
        <v>12</v>
      </c>
      <c r="K78" s="15" t="s">
        <v>12</v>
      </c>
      <c r="L78" s="15" t="e">
        <f t="shared" si="6"/>
        <v>#DIV/0!</v>
      </c>
      <c r="M78" s="15" t="e">
        <f t="shared" si="7"/>
        <v>#DIV/0!</v>
      </c>
      <c r="N78" s="15" t="e">
        <f t="shared" si="8"/>
        <v>#DIV/0!</v>
      </c>
      <c r="O78" s="3"/>
      <c r="P78" s="29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 t="s">
        <v>12</v>
      </c>
      <c r="Y78" s="4" t="s">
        <v>12</v>
      </c>
      <c r="Z78" s="4" t="s">
        <v>12</v>
      </c>
      <c r="AA78" s="15" t="e">
        <f t="shared" si="9"/>
        <v>#DIV/0!</v>
      </c>
      <c r="AB78" s="15" t="e">
        <f t="shared" si="10"/>
        <v>#DIV/0!</v>
      </c>
      <c r="AC78" s="15" t="e">
        <f t="shared" si="11"/>
        <v>#DIV/0!</v>
      </c>
    </row>
    <row r="79" spans="1:29" s="1" customFormat="1" x14ac:dyDescent="0.25">
      <c r="A79" s="29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5">
        <v>3.29</v>
      </c>
      <c r="J79" s="15">
        <v>2.36</v>
      </c>
      <c r="K79" s="15">
        <v>3.27</v>
      </c>
      <c r="L79" s="15">
        <f t="shared" si="6"/>
        <v>2.9733333333333332</v>
      </c>
      <c r="M79" s="15">
        <f t="shared" si="7"/>
        <v>0.53125637251079838</v>
      </c>
      <c r="N79" s="15">
        <f t="shared" si="8"/>
        <v>17.867366788479767</v>
      </c>
      <c r="O79" s="3"/>
      <c r="P79" s="29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3.27</v>
      </c>
      <c r="Y79" s="4">
        <v>3.32</v>
      </c>
      <c r="Z79" s="4">
        <v>3.26</v>
      </c>
      <c r="AA79" s="15">
        <f t="shared" si="9"/>
        <v>3.2833333333333332</v>
      </c>
      <c r="AB79" s="15">
        <f t="shared" si="10"/>
        <v>3.2145502536643167E-2</v>
      </c>
      <c r="AC79" s="15">
        <f t="shared" si="11"/>
        <v>0.97905083867948739</v>
      </c>
    </row>
    <row r="80" spans="1:29" s="1" customFormat="1" x14ac:dyDescent="0.25">
      <c r="A80" s="29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5">
        <v>6.82</v>
      </c>
      <c r="J80" s="15">
        <v>6.81</v>
      </c>
      <c r="K80" s="15">
        <v>6.81</v>
      </c>
      <c r="L80" s="15">
        <f t="shared" si="6"/>
        <v>6.8133333333333326</v>
      </c>
      <c r="M80" s="15">
        <f t="shared" si="7"/>
        <v>5.7735026918966474E-3</v>
      </c>
      <c r="N80" s="15">
        <f t="shared" si="8"/>
        <v>8.4738297826271736E-2</v>
      </c>
      <c r="O80" s="3"/>
      <c r="P80" s="29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6.8</v>
      </c>
      <c r="Y80" s="4">
        <v>6.79</v>
      </c>
      <c r="Z80" s="4">
        <v>6.8</v>
      </c>
      <c r="AA80" s="15">
        <f t="shared" si="9"/>
        <v>6.7966666666666669</v>
      </c>
      <c r="AB80" s="15">
        <f t="shared" si="10"/>
        <v>5.7735026918961348E-3</v>
      </c>
      <c r="AC80" s="15">
        <f t="shared" si="11"/>
        <v>8.4946091592390416E-2</v>
      </c>
    </row>
    <row r="81" spans="1:29" s="1" customFormat="1" x14ac:dyDescent="0.25">
      <c r="A81" s="29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9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9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12" t="s">
        <v>12</v>
      </c>
      <c r="J82" s="12" t="s">
        <v>12</v>
      </c>
      <c r="K82" s="12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9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s="1" customFormat="1" x14ac:dyDescent="0.25">
      <c r="A83" s="29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5">
        <v>2.31</v>
      </c>
      <c r="J83" s="15">
        <v>2.25</v>
      </c>
      <c r="K83" s="15">
        <v>2.2400000000000002</v>
      </c>
      <c r="L83" s="15">
        <f t="shared" si="6"/>
        <v>2.2666666666666671</v>
      </c>
      <c r="M83" s="15">
        <f t="shared" si="7"/>
        <v>3.7859388972001778E-2</v>
      </c>
      <c r="N83" s="15">
        <f t="shared" si="8"/>
        <v>1.6702671605294901</v>
      </c>
      <c r="O83" s="3"/>
      <c r="P83" s="29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2.31</v>
      </c>
      <c r="Y83" s="4">
        <v>2.33</v>
      </c>
      <c r="Z83" s="4">
        <v>2.33</v>
      </c>
      <c r="AA83" s="15">
        <f t="shared" si="9"/>
        <v>2.3233333333333337</v>
      </c>
      <c r="AB83" s="15">
        <f t="shared" si="10"/>
        <v>1.1547005383792526E-2</v>
      </c>
      <c r="AC83" s="15">
        <f t="shared" si="11"/>
        <v>0.49700166644731092</v>
      </c>
    </row>
    <row r="84" spans="1:29" s="1" customFormat="1" x14ac:dyDescent="0.25">
      <c r="A84" s="29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5">
        <v>4.46</v>
      </c>
      <c r="J84" s="15">
        <v>4.45</v>
      </c>
      <c r="K84" s="15">
        <v>4.46</v>
      </c>
      <c r="L84" s="15">
        <f t="shared" si="6"/>
        <v>4.456666666666667</v>
      </c>
      <c r="M84" s="15">
        <f t="shared" si="7"/>
        <v>5.7735026918961348E-3</v>
      </c>
      <c r="N84" s="15">
        <f t="shared" si="8"/>
        <v>0.12954755479198507</v>
      </c>
      <c r="O84" s="3"/>
      <c r="P84" s="29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4.4400000000000004</v>
      </c>
      <c r="Y84" s="4">
        <v>4.42</v>
      </c>
      <c r="Z84" s="4">
        <v>4.45</v>
      </c>
      <c r="AA84" s="15">
        <f t="shared" si="9"/>
        <v>4.4366666666666665</v>
      </c>
      <c r="AB84" s="15">
        <f t="shared" si="10"/>
        <v>1.5275252316519626E-2</v>
      </c>
      <c r="AC84" s="15">
        <f t="shared" si="11"/>
        <v>0.3442956945872192</v>
      </c>
    </row>
    <row r="85" spans="1:29" s="1" customFormat="1" x14ac:dyDescent="0.25">
      <c r="A85" s="29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5" t="s">
        <v>12</v>
      </c>
      <c r="J85" s="15" t="s">
        <v>12</v>
      </c>
      <c r="K85" s="15" t="s">
        <v>12</v>
      </c>
      <c r="L85" s="15" t="e">
        <f t="shared" si="6"/>
        <v>#DIV/0!</v>
      </c>
      <c r="M85" s="15" t="e">
        <f t="shared" si="7"/>
        <v>#DIV/0!</v>
      </c>
      <c r="N85" s="15" t="e">
        <f t="shared" si="8"/>
        <v>#DIV/0!</v>
      </c>
      <c r="O85" s="3"/>
      <c r="P85" s="29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20" t="s">
        <v>12</v>
      </c>
      <c r="Y85" s="20" t="s">
        <v>12</v>
      </c>
      <c r="Z85" s="20" t="s">
        <v>12</v>
      </c>
      <c r="AA85" s="15" t="e">
        <f t="shared" si="9"/>
        <v>#DIV/0!</v>
      </c>
      <c r="AB85" s="15" t="e">
        <f t="shared" si="10"/>
        <v>#DIV/0!</v>
      </c>
      <c r="AC85" s="15" t="e">
        <f t="shared" si="11"/>
        <v>#DIV/0!</v>
      </c>
    </row>
    <row r="86" spans="1:29" s="1" customFormat="1" x14ac:dyDescent="0.25">
      <c r="A86" s="29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12" t="s">
        <v>12</v>
      </c>
      <c r="J86" s="12" t="s">
        <v>12</v>
      </c>
      <c r="K86" s="12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3"/>
      <c r="P86" s="29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si="11"/>
        <v>#DIV/0!</v>
      </c>
    </row>
    <row r="87" spans="1:29" s="1" customFormat="1" x14ac:dyDescent="0.25">
      <c r="A87" s="29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5">
        <v>6.35</v>
      </c>
      <c r="J87" s="15">
        <v>6.33</v>
      </c>
      <c r="K87" s="15">
        <v>6.34</v>
      </c>
      <c r="L87" s="15">
        <f t="shared" si="6"/>
        <v>6.34</v>
      </c>
      <c r="M87" s="15">
        <f t="shared" si="7"/>
        <v>9.9999999999997868E-3</v>
      </c>
      <c r="N87" s="15">
        <f t="shared" si="8"/>
        <v>0.15772870662460231</v>
      </c>
      <c r="O87" s="3"/>
      <c r="P87" s="29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 t="s">
        <v>12</v>
      </c>
      <c r="Y87" s="4" t="s">
        <v>12</v>
      </c>
      <c r="Z87" s="4" t="s">
        <v>12</v>
      </c>
      <c r="AA87" s="15" t="e">
        <f t="shared" si="9"/>
        <v>#DIV/0!</v>
      </c>
      <c r="AB87" s="15" t="e">
        <f t="shared" si="10"/>
        <v>#DIV/0!</v>
      </c>
      <c r="AC87" s="15" t="e">
        <f t="shared" si="11"/>
        <v>#DIV/0!</v>
      </c>
    </row>
    <row r="88" spans="1:29" s="1" customFormat="1" x14ac:dyDescent="0.25">
      <c r="A88" s="29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5">
        <v>0.74</v>
      </c>
      <c r="J88" s="15">
        <v>0.73</v>
      </c>
      <c r="K88" s="15">
        <v>0.73</v>
      </c>
      <c r="L88" s="15">
        <f t="shared" si="6"/>
        <v>0.73333333333333339</v>
      </c>
      <c r="M88" s="15">
        <f t="shared" si="7"/>
        <v>5.7735026918962632E-3</v>
      </c>
      <c r="N88" s="15">
        <f t="shared" si="8"/>
        <v>0.78729582162221767</v>
      </c>
      <c r="O88" s="3"/>
      <c r="P88" s="29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>
        <v>0.73</v>
      </c>
      <c r="Y88" s="4">
        <v>0.71</v>
      </c>
      <c r="Z88" s="4">
        <v>0.71</v>
      </c>
      <c r="AA88" s="15">
        <f t="shared" si="9"/>
        <v>0.71666666666666667</v>
      </c>
      <c r="AB88" s="15">
        <f t="shared" si="10"/>
        <v>1.1547005383792525E-2</v>
      </c>
      <c r="AC88" s="15">
        <f t="shared" si="11"/>
        <v>1.6112100535524452</v>
      </c>
    </row>
    <row r="89" spans="1:29" s="1" customFormat="1" x14ac:dyDescent="0.25">
      <c r="A89" s="29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15">
        <v>3.89</v>
      </c>
      <c r="J89" s="15">
        <v>3.88</v>
      </c>
      <c r="K89" s="15">
        <v>3.87</v>
      </c>
      <c r="L89" s="15">
        <f t="shared" si="6"/>
        <v>3.8800000000000003</v>
      </c>
      <c r="M89" s="15">
        <f t="shared" si="7"/>
        <v>1.0000000000000009E-2</v>
      </c>
      <c r="N89" s="15">
        <f t="shared" si="8"/>
        <v>0.25773195876288679</v>
      </c>
      <c r="O89" s="3"/>
      <c r="P89" s="29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9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9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9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5">
        <v>0.96</v>
      </c>
      <c r="J91" s="15">
        <v>0.96</v>
      </c>
      <c r="K91" s="15">
        <v>0.99</v>
      </c>
      <c r="L91" s="15">
        <f t="shared" si="6"/>
        <v>0.97000000000000008</v>
      </c>
      <c r="M91" s="15">
        <f t="shared" si="7"/>
        <v>1.732050807568879E-2</v>
      </c>
      <c r="N91" s="15">
        <f t="shared" si="8"/>
        <v>1.7856193892462668</v>
      </c>
      <c r="O91" s="3"/>
      <c r="P91" s="29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1.02</v>
      </c>
      <c r="Y91" s="4">
        <v>0.93</v>
      </c>
      <c r="Z91" s="4">
        <v>0.92</v>
      </c>
      <c r="AA91" s="15">
        <f t="shared" si="9"/>
        <v>0.95666666666666667</v>
      </c>
      <c r="AB91" s="15">
        <f t="shared" si="10"/>
        <v>5.507570547286101E-2</v>
      </c>
      <c r="AC91" s="15">
        <f t="shared" si="11"/>
        <v>5.7570423839227534</v>
      </c>
    </row>
    <row r="92" spans="1:29" s="1" customFormat="1" x14ac:dyDescent="0.25">
      <c r="A92" s="29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5">
        <v>0.98</v>
      </c>
      <c r="J92" s="15">
        <v>0.96</v>
      </c>
      <c r="K92" s="15">
        <v>0.96</v>
      </c>
      <c r="L92" s="15">
        <f t="shared" si="6"/>
        <v>0.96666666666666667</v>
      </c>
      <c r="M92" s="15">
        <f t="shared" si="7"/>
        <v>1.1547005383792525E-2</v>
      </c>
      <c r="N92" s="15">
        <f t="shared" si="8"/>
        <v>1.1945177983233646</v>
      </c>
      <c r="O92" s="3"/>
      <c r="P92" s="29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1"/>
        <v>#DIV/0!</v>
      </c>
    </row>
    <row r="93" spans="1:29" s="1" customFormat="1" x14ac:dyDescent="0.25">
      <c r="A93" s="29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5">
        <v>8.35</v>
      </c>
      <c r="J93" s="15">
        <v>8.33</v>
      </c>
      <c r="K93" s="15">
        <v>8.33</v>
      </c>
      <c r="L93" s="15">
        <f t="shared" si="6"/>
        <v>8.336666666666666</v>
      </c>
      <c r="M93" s="15">
        <f t="shared" si="7"/>
        <v>1.154700538379227E-2</v>
      </c>
      <c r="N93" s="15">
        <f t="shared" si="8"/>
        <v>0.13850866114105082</v>
      </c>
      <c r="O93" s="3"/>
      <c r="P93" s="29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>
        <v>8.31</v>
      </c>
      <c r="Y93" s="4">
        <v>8.32</v>
      </c>
      <c r="Z93" s="4">
        <v>8.36</v>
      </c>
      <c r="AA93" s="15">
        <f t="shared" si="9"/>
        <v>8.33</v>
      </c>
      <c r="AB93" s="15">
        <f t="shared" si="10"/>
        <v>2.6457513110645342E-2</v>
      </c>
      <c r="AC93" s="15">
        <f t="shared" si="11"/>
        <v>0.31761720420942785</v>
      </c>
    </row>
    <row r="94" spans="1:29" s="1" customFormat="1" x14ac:dyDescent="0.25">
      <c r="A94" s="29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12">
        <v>4.54</v>
      </c>
      <c r="J94" s="12">
        <v>4.54</v>
      </c>
      <c r="K94" s="12">
        <v>4.53</v>
      </c>
      <c r="L94" s="15">
        <f t="shared" si="6"/>
        <v>4.5366666666666662</v>
      </c>
      <c r="M94" s="15">
        <f t="shared" si="7"/>
        <v>5.7735026918961348E-3</v>
      </c>
      <c r="N94" s="15">
        <f t="shared" si="8"/>
        <v>0.12726310121740195</v>
      </c>
      <c r="O94" s="3"/>
      <c r="P94" s="29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4.5199999999999996</v>
      </c>
      <c r="Y94" s="4">
        <v>4.51</v>
      </c>
      <c r="Z94" s="4">
        <v>4.51</v>
      </c>
      <c r="AA94" s="15">
        <f t="shared" si="9"/>
        <v>4.5133333333333328</v>
      </c>
      <c r="AB94" s="15">
        <f t="shared" si="10"/>
        <v>5.7735026918961348E-3</v>
      </c>
      <c r="AC94" s="15">
        <f t="shared" si="11"/>
        <v>0.12792103453241069</v>
      </c>
    </row>
    <row r="95" spans="1:29" s="1" customFormat="1" x14ac:dyDescent="0.25">
      <c r="A95" s="29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5">
        <v>3.77</v>
      </c>
      <c r="J95" s="15">
        <v>3.75</v>
      </c>
      <c r="K95" s="15">
        <v>3.75</v>
      </c>
      <c r="L95" s="15">
        <f t="shared" si="6"/>
        <v>3.7566666666666664</v>
      </c>
      <c r="M95" s="15">
        <f t="shared" si="7"/>
        <v>1.1547005383792526E-2</v>
      </c>
      <c r="N95" s="15">
        <f t="shared" si="8"/>
        <v>0.30737370143192178</v>
      </c>
      <c r="O95" s="3"/>
      <c r="P95" s="29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3.73</v>
      </c>
      <c r="Y95" s="4">
        <v>3.72</v>
      </c>
      <c r="Z95" s="4">
        <v>3.72</v>
      </c>
      <c r="AA95" s="15">
        <f t="shared" si="9"/>
        <v>3.7233333333333332</v>
      </c>
      <c r="AB95" s="15">
        <f t="shared" si="10"/>
        <v>5.7735026918961348E-3</v>
      </c>
      <c r="AC95" s="15">
        <f t="shared" si="11"/>
        <v>0.15506274015835636</v>
      </c>
    </row>
    <row r="96" spans="1:29" s="1" customFormat="1" x14ac:dyDescent="0.25">
      <c r="A96" s="29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5">
        <v>1.68</v>
      </c>
      <c r="J96" s="15">
        <v>1.69</v>
      </c>
      <c r="K96" s="15">
        <v>1.7</v>
      </c>
      <c r="L96" s="15">
        <f t="shared" si="6"/>
        <v>1.6900000000000002</v>
      </c>
      <c r="M96" s="15">
        <f t="shared" si="7"/>
        <v>1.0000000000000009E-2</v>
      </c>
      <c r="N96" s="15">
        <f t="shared" si="8"/>
        <v>0.59171597633136142</v>
      </c>
      <c r="O96" s="3"/>
      <c r="P96" s="29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1.72</v>
      </c>
      <c r="Y96" s="4">
        <v>1.72</v>
      </c>
      <c r="Z96" s="4">
        <v>1.73</v>
      </c>
      <c r="AA96" s="15">
        <f t="shared" si="9"/>
        <v>1.7233333333333334</v>
      </c>
      <c r="AB96" s="15">
        <f t="shared" si="10"/>
        <v>5.7735026918962632E-3</v>
      </c>
      <c r="AC96" s="15">
        <f t="shared" si="11"/>
        <v>0.33501949856264585</v>
      </c>
    </row>
    <row r="97" spans="1:29" s="1" customFormat="1" x14ac:dyDescent="0.25">
      <c r="A97" s="29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12">
        <v>6.22</v>
      </c>
      <c r="J97" s="12">
        <v>6.21</v>
      </c>
      <c r="K97" s="12">
        <v>6.21</v>
      </c>
      <c r="L97" s="15">
        <f t="shared" si="6"/>
        <v>6.2133333333333338</v>
      </c>
      <c r="M97" s="15">
        <f t="shared" si="7"/>
        <v>5.7735026918961348E-3</v>
      </c>
      <c r="N97" s="15">
        <f t="shared" si="8"/>
        <v>9.292118066356439E-2</v>
      </c>
      <c r="O97" s="3"/>
      <c r="P97" s="29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6.2</v>
      </c>
      <c r="Y97" s="5">
        <v>6.19</v>
      </c>
      <c r="Z97" s="4">
        <v>6.19</v>
      </c>
      <c r="AA97" s="15">
        <f t="shared" si="9"/>
        <v>6.1933333333333342</v>
      </c>
      <c r="AB97" s="15">
        <f t="shared" si="10"/>
        <v>5.7735026918961348E-3</v>
      </c>
      <c r="AC97" s="15">
        <f t="shared" si="11"/>
        <v>9.3221249061832087E-2</v>
      </c>
    </row>
    <row r="98" spans="1:29" s="1" customFormat="1" x14ac:dyDescent="0.25">
      <c r="A98" s="29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5">
        <v>0.78</v>
      </c>
      <c r="J98" s="15">
        <v>0.79</v>
      </c>
      <c r="K98" s="15">
        <v>0.8</v>
      </c>
      <c r="L98" s="15">
        <f t="shared" si="6"/>
        <v>0.79</v>
      </c>
      <c r="M98" s="15">
        <f t="shared" si="7"/>
        <v>1.0000000000000009E-2</v>
      </c>
      <c r="N98" s="15">
        <f t="shared" si="8"/>
        <v>1.2658227848101276</v>
      </c>
      <c r="O98" s="3"/>
      <c r="P98" s="29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0.76</v>
      </c>
      <c r="Y98" s="4">
        <v>0.76</v>
      </c>
      <c r="Z98" s="4">
        <v>0.76</v>
      </c>
      <c r="AA98" s="15">
        <f t="shared" si="9"/>
        <v>0.76000000000000012</v>
      </c>
      <c r="AB98" s="15">
        <f t="shared" si="10"/>
        <v>1.3597399555105182E-16</v>
      </c>
      <c r="AC98" s="15">
        <f t="shared" si="11"/>
        <v>1.7891315204085763E-14</v>
      </c>
    </row>
    <row r="99" spans="1:29" s="1" customFormat="1" x14ac:dyDescent="0.25">
      <c r="A99" s="29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12" t="s">
        <v>12</v>
      </c>
      <c r="J99" s="12" t="s">
        <v>12</v>
      </c>
      <c r="K99" s="12" t="s">
        <v>12</v>
      </c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3"/>
      <c r="P99" s="29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4" t="s">
        <v>12</v>
      </c>
      <c r="AA99" s="15" t="e">
        <f t="shared" si="9"/>
        <v>#DIV/0!</v>
      </c>
      <c r="AB99" s="15" t="e">
        <f t="shared" si="10"/>
        <v>#DIV/0!</v>
      </c>
      <c r="AC99" s="15" t="e">
        <f t="shared" si="11"/>
        <v>#DIV/0!</v>
      </c>
    </row>
    <row r="100" spans="1:29" s="1" customFormat="1" x14ac:dyDescent="0.25">
      <c r="A100" s="29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12">
        <v>3.97</v>
      </c>
      <c r="J100" s="12">
        <v>3.97</v>
      </c>
      <c r="K100" s="12">
        <v>3.97</v>
      </c>
      <c r="L100" s="15">
        <f t="shared" si="6"/>
        <v>3.97</v>
      </c>
      <c r="M100" s="15">
        <f t="shared" si="7"/>
        <v>0</v>
      </c>
      <c r="N100" s="15">
        <f t="shared" si="8"/>
        <v>0</v>
      </c>
      <c r="O100" s="3"/>
      <c r="P100" s="29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>
        <v>3.95</v>
      </c>
      <c r="Y100" s="4">
        <v>3.93</v>
      </c>
      <c r="Z100" s="4">
        <v>3.94</v>
      </c>
      <c r="AA100" s="15">
        <f t="shared" si="9"/>
        <v>3.94</v>
      </c>
      <c r="AB100" s="15">
        <f t="shared" si="10"/>
        <v>1.0000000000000009E-2</v>
      </c>
      <c r="AC100" s="15">
        <f t="shared" si="11"/>
        <v>0.25380710659898503</v>
      </c>
    </row>
    <row r="101" spans="1:29" s="1" customFormat="1" x14ac:dyDescent="0.25">
      <c r="A101" s="29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5">
        <v>5.38</v>
      </c>
      <c r="J101" s="15">
        <v>5.4</v>
      </c>
      <c r="K101" s="15">
        <v>5.39</v>
      </c>
      <c r="L101" s="15">
        <f t="shared" si="6"/>
        <v>5.3900000000000006</v>
      </c>
      <c r="M101" s="15">
        <f t="shared" si="7"/>
        <v>1.0000000000000231E-2</v>
      </c>
      <c r="N101" s="15">
        <f t="shared" si="8"/>
        <v>0.18552875695733267</v>
      </c>
      <c r="O101" s="3"/>
      <c r="P101" s="29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>
        <v>5.37</v>
      </c>
      <c r="Y101" s="4">
        <v>5.36</v>
      </c>
      <c r="Z101" s="4">
        <v>5.36</v>
      </c>
      <c r="AA101" s="15">
        <f t="shared" si="9"/>
        <v>5.3633333333333333</v>
      </c>
      <c r="AB101" s="15">
        <f t="shared" si="10"/>
        <v>5.7735026918961348E-3</v>
      </c>
      <c r="AC101" s="15">
        <f t="shared" si="11"/>
        <v>0.10764765740017654</v>
      </c>
    </row>
    <row r="102" spans="1:29" s="1" customFormat="1" x14ac:dyDescent="0.25">
      <c r="A102" s="29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5">
        <v>1.01</v>
      </c>
      <c r="J102" s="15">
        <v>0.98</v>
      </c>
      <c r="K102" s="15">
        <v>0.99</v>
      </c>
      <c r="L102" s="15">
        <f t="shared" si="6"/>
        <v>0.99333333333333329</v>
      </c>
      <c r="M102" s="15">
        <f t="shared" si="7"/>
        <v>1.527525231651948E-2</v>
      </c>
      <c r="N102" s="15">
        <f t="shared" si="8"/>
        <v>1.5377770788442431</v>
      </c>
      <c r="O102" s="3"/>
      <c r="P102" s="29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4" t="s">
        <v>12</v>
      </c>
      <c r="AA102" s="15" t="e">
        <f t="shared" si="9"/>
        <v>#DIV/0!</v>
      </c>
      <c r="AB102" s="15" t="e">
        <f t="shared" si="10"/>
        <v>#DIV/0!</v>
      </c>
      <c r="AC102" s="15" t="e">
        <f t="shared" si="11"/>
        <v>#DIV/0!</v>
      </c>
    </row>
    <row r="103" spans="1:29" s="1" customFormat="1" x14ac:dyDescent="0.25">
      <c r="A103" s="29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5" t="s">
        <v>12</v>
      </c>
      <c r="J103" s="15" t="s">
        <v>12</v>
      </c>
      <c r="K103" s="15" t="s">
        <v>12</v>
      </c>
      <c r="L103" s="15" t="e">
        <f t="shared" si="6"/>
        <v>#DIV/0!</v>
      </c>
      <c r="M103" s="15" t="e">
        <f t="shared" si="7"/>
        <v>#DIV/0!</v>
      </c>
      <c r="N103" s="15" t="e">
        <f t="shared" si="8"/>
        <v>#DIV/0!</v>
      </c>
      <c r="O103" s="3"/>
      <c r="P103" s="29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4" t="s">
        <v>12</v>
      </c>
      <c r="AA103" s="15" t="e">
        <f t="shared" si="9"/>
        <v>#DIV/0!</v>
      </c>
      <c r="AB103" s="15" t="e">
        <f t="shared" si="10"/>
        <v>#DIV/0!</v>
      </c>
      <c r="AC103" s="15" t="e">
        <f t="shared" si="11"/>
        <v>#DIV/0!</v>
      </c>
    </row>
    <row r="104" spans="1:29" s="1" customFormat="1" x14ac:dyDescent="0.25">
      <c r="A104" s="29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5">
        <v>3.28</v>
      </c>
      <c r="J104" s="15">
        <v>3.27</v>
      </c>
      <c r="K104" s="15">
        <v>3.25</v>
      </c>
      <c r="L104" s="15">
        <f t="shared" si="6"/>
        <v>3.2666666666666671</v>
      </c>
      <c r="M104" s="15">
        <f t="shared" si="7"/>
        <v>1.5275252316519383E-2</v>
      </c>
      <c r="N104" s="15">
        <f t="shared" si="8"/>
        <v>0.46760976479140964</v>
      </c>
      <c r="O104" s="3"/>
      <c r="P104" s="29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9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5">
        <v>0.98</v>
      </c>
      <c r="J105" s="15">
        <v>0.96</v>
      </c>
      <c r="K105" s="15">
        <v>0.96</v>
      </c>
      <c r="L105" s="15">
        <f t="shared" si="6"/>
        <v>0.96666666666666667</v>
      </c>
      <c r="M105" s="15">
        <f t="shared" si="7"/>
        <v>1.1547005383792525E-2</v>
      </c>
      <c r="N105" s="15">
        <f t="shared" si="8"/>
        <v>1.1945177983233646</v>
      </c>
      <c r="O105" s="3"/>
      <c r="P105" s="29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 t="s">
        <v>12</v>
      </c>
      <c r="Y105" s="4" t="s">
        <v>12</v>
      </c>
      <c r="Z105" s="4" t="s">
        <v>12</v>
      </c>
      <c r="AA105" s="15" t="e">
        <f t="shared" si="9"/>
        <v>#DIV/0!</v>
      </c>
      <c r="AB105" s="15" t="e">
        <f t="shared" si="10"/>
        <v>#DIV/0!</v>
      </c>
      <c r="AC105" s="15" t="e">
        <f t="shared" si="11"/>
        <v>#DIV/0!</v>
      </c>
    </row>
    <row r="106" spans="1:29" s="1" customFormat="1" x14ac:dyDescent="0.25">
      <c r="A106" s="29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5">
        <v>0.76</v>
      </c>
      <c r="J106" s="15">
        <v>0.75</v>
      </c>
      <c r="K106" s="15">
        <v>0.73</v>
      </c>
      <c r="L106" s="15">
        <f t="shared" si="6"/>
        <v>0.7466666666666667</v>
      </c>
      <c r="M106" s="15">
        <f t="shared" si="7"/>
        <v>1.527525231651948E-2</v>
      </c>
      <c r="N106" s="15">
        <f t="shared" si="8"/>
        <v>2.0457927209624307</v>
      </c>
      <c r="O106" s="3"/>
      <c r="P106" s="29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0.75</v>
      </c>
      <c r="Y106" s="4">
        <v>0.73</v>
      </c>
      <c r="Z106" s="4">
        <v>0.74</v>
      </c>
      <c r="AA106" s="15">
        <f t="shared" si="9"/>
        <v>0.73999999999999988</v>
      </c>
      <c r="AB106" s="15">
        <f t="shared" si="10"/>
        <v>1.0000000000000009E-2</v>
      </c>
      <c r="AC106" s="15">
        <f t="shared" si="11"/>
        <v>1.3513513513513529</v>
      </c>
    </row>
    <row r="107" spans="1:29" s="1" customFormat="1" x14ac:dyDescent="0.25">
      <c r="A107" s="29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5" t="s">
        <v>12</v>
      </c>
      <c r="J107" s="15" t="s">
        <v>12</v>
      </c>
      <c r="K107" s="15" t="s">
        <v>12</v>
      </c>
      <c r="L107" s="15" t="e">
        <f t="shared" si="6"/>
        <v>#DIV/0!</v>
      </c>
      <c r="M107" s="15" t="e">
        <f t="shared" si="7"/>
        <v>#DIV/0!</v>
      </c>
      <c r="N107" s="15" t="e">
        <f t="shared" si="8"/>
        <v>#DIV/0!</v>
      </c>
      <c r="O107" s="3"/>
      <c r="P107" s="29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>
        <v>4.29</v>
      </c>
      <c r="Y107" s="4">
        <v>4.32</v>
      </c>
      <c r="Z107" s="4">
        <v>4.28</v>
      </c>
      <c r="AA107" s="15">
        <f t="shared" si="9"/>
        <v>4.2966666666666669</v>
      </c>
      <c r="AB107" s="15">
        <f t="shared" si="10"/>
        <v>2.0816659994661382E-2</v>
      </c>
      <c r="AC107" s="15">
        <f t="shared" si="11"/>
        <v>0.48448394091531533</v>
      </c>
    </row>
    <row r="108" spans="1:29" s="1" customFormat="1" x14ac:dyDescent="0.25">
      <c r="A108" s="29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5">
        <v>0.74</v>
      </c>
      <c r="J108" s="15">
        <v>0.73</v>
      </c>
      <c r="K108" s="15">
        <v>0.73</v>
      </c>
      <c r="L108" s="15">
        <f t="shared" si="6"/>
        <v>0.73333333333333339</v>
      </c>
      <c r="M108" s="15">
        <f t="shared" si="7"/>
        <v>5.7735026918962632E-3</v>
      </c>
      <c r="N108" s="15">
        <f t="shared" si="8"/>
        <v>0.78729582162221767</v>
      </c>
      <c r="O108" s="3"/>
      <c r="P108" s="29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>
        <v>0.72</v>
      </c>
      <c r="Y108" s="4">
        <v>0.69</v>
      </c>
      <c r="Z108" s="4">
        <v>0.69</v>
      </c>
      <c r="AA108" s="15">
        <f t="shared" si="9"/>
        <v>0.69999999999999984</v>
      </c>
      <c r="AB108" s="15">
        <f t="shared" si="10"/>
        <v>1.732050807568879E-2</v>
      </c>
      <c r="AC108" s="15">
        <f t="shared" si="11"/>
        <v>2.4743582965269706</v>
      </c>
    </row>
    <row r="109" spans="1:29" s="1" customFormat="1" x14ac:dyDescent="0.25">
      <c r="A109" s="29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12">
        <v>3.91</v>
      </c>
      <c r="J109" s="15">
        <v>3.93</v>
      </c>
      <c r="K109" s="15">
        <v>3.92</v>
      </c>
      <c r="L109" s="15">
        <f t="shared" si="6"/>
        <v>3.92</v>
      </c>
      <c r="M109" s="15">
        <f t="shared" si="7"/>
        <v>1.0000000000000009E-2</v>
      </c>
      <c r="N109" s="15">
        <f t="shared" si="8"/>
        <v>0.25510204081632676</v>
      </c>
      <c r="O109" s="3"/>
      <c r="P109" s="29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3.9</v>
      </c>
      <c r="Y109" s="4">
        <v>3.89</v>
      </c>
      <c r="Z109" s="4">
        <v>3.89</v>
      </c>
      <c r="AA109" s="15">
        <f t="shared" si="9"/>
        <v>3.8933333333333331</v>
      </c>
      <c r="AB109" s="15">
        <f t="shared" si="10"/>
        <v>5.7735026918961348E-3</v>
      </c>
      <c r="AC109" s="15">
        <f t="shared" si="11"/>
        <v>0.14829202119596235</v>
      </c>
    </row>
    <row r="110" spans="1:29" s="1" customFormat="1" x14ac:dyDescent="0.25">
      <c r="A110" s="29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5">
        <v>5.79</v>
      </c>
      <c r="J110" s="12">
        <v>5.78</v>
      </c>
      <c r="K110" s="12">
        <v>5.76</v>
      </c>
      <c r="L110" s="15">
        <f t="shared" si="6"/>
        <v>5.7766666666666664</v>
      </c>
      <c r="M110" s="15">
        <f t="shared" si="7"/>
        <v>1.5275252316519626E-2</v>
      </c>
      <c r="N110" s="15">
        <f t="shared" si="8"/>
        <v>0.26443021898187463</v>
      </c>
      <c r="O110" s="3"/>
      <c r="P110" s="29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>
        <v>5.85</v>
      </c>
      <c r="Y110" s="4">
        <v>5.82</v>
      </c>
      <c r="Z110" s="4">
        <v>5.84</v>
      </c>
      <c r="AA110" s="15">
        <f t="shared" si="9"/>
        <v>5.836666666666666</v>
      </c>
      <c r="AB110" s="15">
        <f t="shared" si="10"/>
        <v>1.527525231651914E-2</v>
      </c>
      <c r="AC110" s="15">
        <f t="shared" si="11"/>
        <v>0.26171191861540505</v>
      </c>
    </row>
    <row r="111" spans="1:29" s="1" customFormat="1" x14ac:dyDescent="0.25">
      <c r="A111" s="29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5">
        <v>0.65</v>
      </c>
      <c r="J111" s="15">
        <v>0.62</v>
      </c>
      <c r="K111" s="15">
        <v>0.67</v>
      </c>
      <c r="L111" s="15">
        <f t="shared" si="6"/>
        <v>0.64666666666666661</v>
      </c>
      <c r="M111" s="15">
        <f t="shared" si="7"/>
        <v>2.5166114784235857E-2</v>
      </c>
      <c r="N111" s="15">
        <f t="shared" si="8"/>
        <v>3.8916672346756482</v>
      </c>
      <c r="O111" s="3"/>
      <c r="P111" s="29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>
        <v>0.68</v>
      </c>
      <c r="Y111" s="4">
        <v>0.71</v>
      </c>
      <c r="Z111" s="4">
        <v>0.73</v>
      </c>
      <c r="AA111" s="15">
        <f t="shared" si="9"/>
        <v>0.70666666666666667</v>
      </c>
      <c r="AB111" s="15">
        <f t="shared" si="10"/>
        <v>2.5166114784235794E-2</v>
      </c>
      <c r="AC111" s="15">
        <f t="shared" si="11"/>
        <v>3.5612426581465746</v>
      </c>
    </row>
    <row r="112" spans="1:29" s="1" customFormat="1" x14ac:dyDescent="0.25">
      <c r="A112" s="29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12">
        <v>0.74</v>
      </c>
      <c r="J112" s="12">
        <v>0.73</v>
      </c>
      <c r="K112" s="12">
        <v>0.73</v>
      </c>
      <c r="L112" s="15">
        <f t="shared" si="6"/>
        <v>0.73333333333333339</v>
      </c>
      <c r="M112" s="15">
        <f t="shared" si="7"/>
        <v>5.7735026918962632E-3</v>
      </c>
      <c r="N112" s="15">
        <f t="shared" si="8"/>
        <v>0.78729582162221767</v>
      </c>
      <c r="O112" s="3"/>
      <c r="P112" s="29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0.73</v>
      </c>
      <c r="Y112" s="5">
        <v>0.71</v>
      </c>
      <c r="Z112" s="4">
        <v>0.71</v>
      </c>
      <c r="AA112" s="15">
        <f t="shared" si="9"/>
        <v>0.71666666666666667</v>
      </c>
      <c r="AB112" s="15">
        <f t="shared" si="10"/>
        <v>1.1547005383792525E-2</v>
      </c>
      <c r="AC112" s="15">
        <f t="shared" si="11"/>
        <v>1.6112100535524452</v>
      </c>
    </row>
    <row r="113" spans="1:29" s="1" customFormat="1" x14ac:dyDescent="0.25">
      <c r="A113" s="29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5">
        <v>0.79</v>
      </c>
      <c r="J113" s="15">
        <v>0.8</v>
      </c>
      <c r="K113" s="15">
        <v>0.81</v>
      </c>
      <c r="L113" s="15">
        <f t="shared" si="6"/>
        <v>0.80000000000000016</v>
      </c>
      <c r="M113" s="15">
        <f t="shared" si="7"/>
        <v>1.0000000000000009E-2</v>
      </c>
      <c r="N113" s="15">
        <f t="shared" si="8"/>
        <v>1.2500000000000009</v>
      </c>
      <c r="O113" s="3"/>
      <c r="P113" s="29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0.8</v>
      </c>
      <c r="Y113" s="4">
        <v>0.77</v>
      </c>
      <c r="Z113" s="4">
        <v>0.8</v>
      </c>
      <c r="AA113" s="15">
        <f t="shared" si="9"/>
        <v>0.79</v>
      </c>
      <c r="AB113" s="15">
        <f t="shared" si="10"/>
        <v>1.7320508075688787E-2</v>
      </c>
      <c r="AC113" s="15">
        <f t="shared" si="11"/>
        <v>2.1924693766694663</v>
      </c>
    </row>
    <row r="114" spans="1:29" s="1" customFormat="1" x14ac:dyDescent="0.25">
      <c r="A114" s="29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5" t="s">
        <v>12</v>
      </c>
      <c r="J114" s="15" t="s">
        <v>12</v>
      </c>
      <c r="K114" s="15" t="s">
        <v>12</v>
      </c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9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>
        <v>4.29</v>
      </c>
      <c r="Y114" s="4">
        <v>4.29</v>
      </c>
      <c r="Z114" s="4">
        <v>4.28</v>
      </c>
      <c r="AA114" s="15">
        <f t="shared" si="9"/>
        <v>4.2866666666666662</v>
      </c>
      <c r="AB114" s="15">
        <f t="shared" si="10"/>
        <v>5.7735026918961348E-3</v>
      </c>
      <c r="AC114" s="15">
        <f t="shared" si="11"/>
        <v>0.13468513278140284</v>
      </c>
    </row>
    <row r="115" spans="1:29" s="1" customFormat="1" x14ac:dyDescent="0.25">
      <c r="A115" s="29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5" t="s">
        <v>12</v>
      </c>
      <c r="J115" s="15" t="s">
        <v>12</v>
      </c>
      <c r="K115" s="15" t="s">
        <v>12</v>
      </c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9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4" t="s">
        <v>12</v>
      </c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9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5" t="s">
        <v>12</v>
      </c>
      <c r="J116" s="15" t="s">
        <v>12</v>
      </c>
      <c r="K116" s="15" t="s">
        <v>12</v>
      </c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9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 t="s">
        <v>12</v>
      </c>
      <c r="Y116" s="4" t="s">
        <v>12</v>
      </c>
      <c r="Z116" s="4" t="s">
        <v>12</v>
      </c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9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5">
        <v>5.87</v>
      </c>
      <c r="J117" s="15">
        <v>5.87</v>
      </c>
      <c r="K117" s="15">
        <v>5.87</v>
      </c>
      <c r="L117" s="15">
        <f t="shared" si="6"/>
        <v>5.87</v>
      </c>
      <c r="M117" s="15">
        <f t="shared" si="7"/>
        <v>0</v>
      </c>
      <c r="N117" s="15">
        <f t="shared" si="8"/>
        <v>0</v>
      </c>
      <c r="O117" s="3"/>
      <c r="P117" s="29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5.84</v>
      </c>
      <c r="Y117" s="4">
        <v>5.83</v>
      </c>
      <c r="Z117" s="4">
        <v>5.84</v>
      </c>
      <c r="AA117" s="15">
        <f t="shared" si="9"/>
        <v>5.836666666666666</v>
      </c>
      <c r="AB117" s="15">
        <f t="shared" si="10"/>
        <v>5.7735026918961348E-3</v>
      </c>
      <c r="AC117" s="15">
        <f t="shared" si="11"/>
        <v>9.8917807399705349E-2</v>
      </c>
    </row>
    <row r="118" spans="1:29" s="1" customFormat="1" x14ac:dyDescent="0.25">
      <c r="A118" s="29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5">
        <v>2.34</v>
      </c>
      <c r="J118" s="15">
        <v>2.36</v>
      </c>
      <c r="K118" s="15">
        <v>2.35</v>
      </c>
      <c r="L118" s="15">
        <f t="shared" si="6"/>
        <v>2.3499999999999996</v>
      </c>
      <c r="M118" s="15">
        <f t="shared" si="7"/>
        <v>1.0000000000000009E-2</v>
      </c>
      <c r="N118" s="15">
        <f t="shared" si="8"/>
        <v>0.42553191489361747</v>
      </c>
      <c r="O118" s="3"/>
      <c r="P118" s="29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4" t="s">
        <v>12</v>
      </c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f t="shared" si="6"/>
        <v>0.62</v>
      </c>
      <c r="M119" s="15">
        <f t="shared" si="7"/>
        <v>1.0000000000000009E-2</v>
      </c>
      <c r="N119" s="15">
        <f t="shared" si="8"/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si="9"/>
        <v>0.6166666666666667</v>
      </c>
      <c r="AB119" s="15">
        <f t="shared" si="10"/>
        <v>5.7735026918962623E-3</v>
      </c>
      <c r="AC119" s="15">
        <f t="shared" si="11"/>
        <v>0.93624367976696143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f t="shared" si="6"/>
        <v>0.65</v>
      </c>
      <c r="M120" s="15">
        <f t="shared" si="7"/>
        <v>1.0000000000000009E-2</v>
      </c>
      <c r="N120" s="15">
        <f t="shared" si="8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9"/>
        <v>0.64666666666666661</v>
      </c>
      <c r="AB120" s="15">
        <f t="shared" si="10"/>
        <v>5.7735026918962632E-3</v>
      </c>
      <c r="AC120" s="15">
        <f t="shared" si="11"/>
        <v>0.89280969462313364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f t="shared" si="6"/>
        <v>0.74333333333333329</v>
      </c>
      <c r="M121" s="15">
        <f t="shared" si="7"/>
        <v>5.7735026918962623E-3</v>
      </c>
      <c r="N121" s="15">
        <f t="shared" si="8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9"/>
        <v>0.7533333333333333</v>
      </c>
      <c r="AB121" s="15">
        <f t="shared" si="10"/>
        <v>5.7735026918962623E-3</v>
      </c>
      <c r="AC121" s="15">
        <f t="shared" si="11"/>
        <v>0.76639416264109683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f t="shared" si="6"/>
        <v>1.17</v>
      </c>
      <c r="M122" s="15">
        <f t="shared" si="7"/>
        <v>1.0000000000000009E-2</v>
      </c>
      <c r="N122" s="15">
        <f t="shared" si="8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9"/>
        <v>1.17</v>
      </c>
      <c r="AB122" s="15">
        <f t="shared" si="10"/>
        <v>0</v>
      </c>
      <c r="AC122" s="15">
        <f t="shared" si="11"/>
        <v>0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f t="shared" si="6"/>
        <v>2.75</v>
      </c>
      <c r="M123" s="15">
        <f t="shared" si="7"/>
        <v>9.9999999999997868E-3</v>
      </c>
      <c r="N123" s="15">
        <f t="shared" si="8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9"/>
        <v>2.7076666666666669</v>
      </c>
      <c r="AB123" s="15">
        <f t="shared" si="10"/>
        <v>3.0435724623102598E-2</v>
      </c>
      <c r="AC123" s="15">
        <f t="shared" si="11"/>
        <v>1.1240572924942482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f t="shared" si="6"/>
        <v>4.6499999999999995</v>
      </c>
      <c r="M124" s="15">
        <f t="shared" si="7"/>
        <v>1.0000000000000231E-2</v>
      </c>
      <c r="N124" s="15">
        <f t="shared" si="8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9"/>
        <v>4.6333333333333329</v>
      </c>
      <c r="AB124" s="15">
        <f t="shared" si="10"/>
        <v>5.7735026918961348E-3</v>
      </c>
      <c r="AC124" s="15">
        <f t="shared" si="11"/>
        <v>0.12460797176754249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f t="shared" si="6"/>
        <v>5.8500000000000005</v>
      </c>
      <c r="M125" s="15">
        <f t="shared" si="7"/>
        <v>1.0000000000000231E-2</v>
      </c>
      <c r="N125" s="15">
        <f t="shared" si="8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9"/>
        <v>5.8433333333333337</v>
      </c>
      <c r="AB125" s="15">
        <f t="shared" si="10"/>
        <v>5.7735026918961348E-3</v>
      </c>
      <c r="AC125" s="15">
        <f t="shared" si="11"/>
        <v>9.8804951943459229E-2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f t="shared" si="6"/>
        <v>6.84</v>
      </c>
      <c r="M126" s="15">
        <f t="shared" si="7"/>
        <v>9.9999999999997868E-3</v>
      </c>
      <c r="N126" s="15">
        <f t="shared" si="8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9"/>
        <v>6.833333333333333</v>
      </c>
      <c r="AB126" s="15">
        <f t="shared" si="10"/>
        <v>5.7735026918961348E-3</v>
      </c>
      <c r="AC126" s="15">
        <f t="shared" si="11"/>
        <v>8.4490283296040997E-2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f t="shared" si="6"/>
        <v>7.71</v>
      </c>
      <c r="M127" s="15">
        <f t="shared" si="7"/>
        <v>9.9999999999997868E-3</v>
      </c>
      <c r="N127" s="15">
        <f t="shared" si="8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9"/>
        <v>7.7033333333333331</v>
      </c>
      <c r="AB127" s="15">
        <f t="shared" si="10"/>
        <v>5.7735026918961348E-3</v>
      </c>
      <c r="AC127" s="15">
        <f t="shared" si="11"/>
        <v>7.494810937121768E-2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f t="shared" si="6"/>
        <v>8.5133333333333336</v>
      </c>
      <c r="M128" s="15">
        <f t="shared" si="7"/>
        <v>5.7735026918961348E-3</v>
      </c>
      <c r="N128" s="15">
        <f t="shared" si="8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9"/>
        <v>8.5133333333333336</v>
      </c>
      <c r="AB128" s="15">
        <f t="shared" si="10"/>
        <v>5.7735026918961348E-3</v>
      </c>
      <c r="AC128" s="15">
        <f t="shared" si="11"/>
        <v>6.7817181189069708E-2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f t="shared" si="6"/>
        <v>9.2866666666666671</v>
      </c>
      <c r="M129" s="15">
        <f t="shared" si="7"/>
        <v>5.7735026918961348E-3</v>
      </c>
      <c r="N129" s="15">
        <f t="shared" si="8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9"/>
        <v>9.2833333333333332</v>
      </c>
      <c r="AB129" s="15">
        <f t="shared" si="10"/>
        <v>5.7735026918961348E-3</v>
      </c>
      <c r="AC129" s="15">
        <f t="shared" si="11"/>
        <v>6.2192129535685474E-2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f t="shared" si="6"/>
        <v>10.046666666666667</v>
      </c>
      <c r="M130" s="15">
        <f t="shared" si="7"/>
        <v>5.77350269189716E-3</v>
      </c>
      <c r="N130" s="15">
        <f t="shared" si="8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9"/>
        <v>10.036666666666667</v>
      </c>
      <c r="AB130" s="15">
        <f t="shared" si="10"/>
        <v>1.1547005383793295E-2</v>
      </c>
      <c r="AC130" s="15">
        <f t="shared" si="11"/>
        <v>0.11504821039980033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f t="shared" si="6"/>
        <v>10.806666666666667</v>
      </c>
      <c r="M131" s="15">
        <f t="shared" si="7"/>
        <v>5.7735026918961348E-3</v>
      </c>
      <c r="N131" s="15">
        <f t="shared" si="8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9"/>
        <v>10.786666666666667</v>
      </c>
      <c r="AB131" s="15">
        <f t="shared" si="10"/>
        <v>1.1547005383793295E-2</v>
      </c>
      <c r="AC131" s="15">
        <f t="shared" si="11"/>
        <v>0.10704887562231113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f t="shared" ref="L132:L138" si="12">AVERAGE(I132:K132)</f>
        <v>11.576666666666666</v>
      </c>
      <c r="M132" s="15">
        <f t="shared" ref="M132:M138" si="13">STDEV(I132:K132)</f>
        <v>5.7735026918961348E-3</v>
      </c>
      <c r="N132" s="15">
        <f t="shared" ref="N132:N138" si="14">M132/L132*100</f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ref="AA132:AA138" si="15">AVERAGE(X132:Z132)</f>
        <v>11.546666666666667</v>
      </c>
      <c r="AB132" s="15">
        <f t="shared" ref="AB132:AB138" si="16">STDEV(X132:Z132)</f>
        <v>1.1547005383793295E-2</v>
      </c>
      <c r="AC132" s="15">
        <f t="shared" ref="AC132:AC138" si="17">AB132/AA132*100</f>
        <v>0.10000293346241307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f t="shared" si="12"/>
        <v>12.346666666666666</v>
      </c>
      <c r="M133" s="15">
        <f t="shared" si="13"/>
        <v>5.7735026918961348E-3</v>
      </c>
      <c r="N133" s="15">
        <f t="shared" si="14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5"/>
        <v>12.326666666666668</v>
      </c>
      <c r="AB133" s="15">
        <f t="shared" si="16"/>
        <v>1.154700538379227E-2</v>
      </c>
      <c r="AC133" s="15">
        <f t="shared" si="17"/>
        <v>9.3675003113512179E-2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f t="shared" si="12"/>
        <v>13.126666666666667</v>
      </c>
      <c r="M134" s="15">
        <f t="shared" si="13"/>
        <v>5.77350269189716E-3</v>
      </c>
      <c r="N134" s="15">
        <f t="shared" si="14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5"/>
        <v>13.096666666666666</v>
      </c>
      <c r="AB134" s="15">
        <f t="shared" si="16"/>
        <v>1.154700538379227E-2</v>
      </c>
      <c r="AC134" s="15">
        <f t="shared" si="17"/>
        <v>8.8167513747459431E-2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f t="shared" si="12"/>
        <v>13.896666666666667</v>
      </c>
      <c r="M135" s="15">
        <f t="shared" si="13"/>
        <v>5.7735026918961348E-3</v>
      </c>
      <c r="N135" s="15">
        <f t="shared" si="14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5"/>
        <v>13.866666666666667</v>
      </c>
      <c r="AB135" s="15">
        <f t="shared" si="16"/>
        <v>1.1547005383793295E-2</v>
      </c>
      <c r="AC135" s="15">
        <f t="shared" si="17"/>
        <v>8.3271673440817026E-2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f t="shared" si="12"/>
        <v>14.646666666666667</v>
      </c>
      <c r="M136" s="15">
        <f t="shared" si="13"/>
        <v>5.7735026918961348E-3</v>
      </c>
      <c r="N136" s="15">
        <f t="shared" si="14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5"/>
        <v>14.623333333333333</v>
      </c>
      <c r="AB136" s="15">
        <f t="shared" si="16"/>
        <v>1.527525231652011E-2</v>
      </c>
      <c r="AC136" s="15">
        <f t="shared" si="17"/>
        <v>0.10445807373959501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f t="shared" si="12"/>
        <v>15.366666666666665</v>
      </c>
      <c r="M137" s="15">
        <f t="shared" si="13"/>
        <v>5.7735026918961348E-3</v>
      </c>
      <c r="N137" s="15">
        <f t="shared" si="14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5"/>
        <v>15.346666666666666</v>
      </c>
      <c r="AB137" s="15">
        <f t="shared" si="16"/>
        <v>1.154700538379227E-2</v>
      </c>
      <c r="AC137" s="15">
        <f t="shared" si="17"/>
        <v>7.5241129781443983E-2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f t="shared" si="12"/>
        <v>16.036666666666665</v>
      </c>
      <c r="M138" s="15">
        <f t="shared" si="13"/>
        <v>5.7735026918951087E-3</v>
      </c>
      <c r="N138" s="15">
        <f t="shared" si="14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5"/>
        <v>16.013333333333335</v>
      </c>
      <c r="AB138" s="15">
        <f t="shared" si="16"/>
        <v>5.7735026918951087E-3</v>
      </c>
      <c r="AC138" s="15">
        <f t="shared" si="17"/>
        <v>3.6054346535564788E-2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8"/>
  <sheetViews>
    <sheetView topLeftCell="J38" zoomScaleNormal="100" workbookViewId="0">
      <selection activeCell="X80" sqref="X80:Z80"/>
    </sheetView>
  </sheetViews>
  <sheetFormatPr baseColWidth="10" defaultColWidth="11.42578125" defaultRowHeight="15" x14ac:dyDescent="0.25"/>
  <cols>
    <col min="1" max="1" width="5.28515625" style="21" customWidth="1"/>
    <col min="2" max="3" width="11.42578125" style="3"/>
    <col min="4" max="5" width="11.5703125" style="3" bestFit="1" customWidth="1"/>
    <col min="6" max="6" width="11.42578125" style="3"/>
    <col min="7" max="7" width="11.5703125" style="3" bestFit="1" customWidth="1"/>
    <col min="8" max="8" width="11.42578125" style="3"/>
    <col min="9" max="12" width="11.5703125" style="22" bestFit="1" customWidth="1"/>
    <col min="13" max="14" width="12.5703125" style="22" bestFit="1" customWidth="1"/>
    <col min="15" max="15" width="11.42578125" style="3"/>
    <col min="16" max="16" width="5.28515625" style="34" customWidth="1"/>
    <col min="17" max="18" width="11.42578125" style="3"/>
    <col min="19" max="20" width="11.5703125" style="3" bestFit="1" customWidth="1"/>
    <col min="21" max="21" width="11.42578125" style="3"/>
    <col min="22" max="22" width="11.5703125" style="3" bestFit="1" customWidth="1"/>
    <col min="23" max="23" width="11.42578125" style="3"/>
    <col min="24" max="26" width="11.5703125" style="21" bestFit="1" customWidth="1"/>
    <col min="27" max="29" width="11.5703125" style="3" bestFit="1" customWidth="1"/>
    <col min="30" max="16384" width="11.42578125" style="3"/>
  </cols>
  <sheetData>
    <row r="1" spans="1:29" s="1" customFormat="1" x14ac:dyDescent="0.25">
      <c r="A1" s="38"/>
      <c r="B1" s="38"/>
      <c r="C1" s="38"/>
      <c r="D1" s="38"/>
      <c r="E1" s="38"/>
      <c r="F1" s="38"/>
      <c r="G1" s="38"/>
      <c r="H1" s="38"/>
      <c r="I1" s="37" t="s">
        <v>360</v>
      </c>
      <c r="J1" s="37"/>
      <c r="K1" s="37"/>
      <c r="L1" s="37"/>
      <c r="M1" s="37"/>
      <c r="N1" s="37"/>
      <c r="O1" s="32"/>
      <c r="P1" s="38"/>
      <c r="Q1" s="38"/>
      <c r="R1" s="38"/>
      <c r="S1" s="38"/>
      <c r="T1" s="38"/>
      <c r="U1" s="38"/>
      <c r="V1" s="38"/>
      <c r="W1" s="38"/>
      <c r="X1" s="37" t="s">
        <v>365</v>
      </c>
      <c r="Y1" s="37"/>
      <c r="Z1" s="37"/>
      <c r="AA1" s="37"/>
      <c r="AB1" s="37"/>
      <c r="AC1" s="37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67" si="0">AVERAGE(I4:K4)</f>
        <v>0.64333333333333342</v>
      </c>
      <c r="M4" s="15">
        <f t="shared" ref="M4:M67" si="1">STDEV(I4:K4)</f>
        <v>5.7735026918962632E-3</v>
      </c>
      <c r="N4" s="15">
        <f t="shared" ref="N4:N67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s="1" customFormat="1" x14ac:dyDescent="0.25">
      <c r="A23" s="29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12">
        <v>3.07</v>
      </c>
      <c r="J23" s="12">
        <v>3.05</v>
      </c>
      <c r="K23" s="12">
        <v>3.09</v>
      </c>
      <c r="L23" s="15">
        <f t="shared" si="0"/>
        <v>3.07</v>
      </c>
      <c r="M23" s="15">
        <f t="shared" si="1"/>
        <v>2.0000000000000018E-2</v>
      </c>
      <c r="N23" s="15">
        <f t="shared" si="2"/>
        <v>0.65146579804560323</v>
      </c>
      <c r="O23" s="3"/>
      <c r="P23" s="29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5">
        <v>3.05</v>
      </c>
      <c r="Y23" s="5">
        <v>3.04</v>
      </c>
      <c r="Z23" s="5">
        <v>3.03</v>
      </c>
      <c r="AA23" s="15">
        <f t="shared" si="3"/>
        <v>3.0399999999999996</v>
      </c>
      <c r="AB23" s="15">
        <f t="shared" si="4"/>
        <v>1.0000000000000009E-2</v>
      </c>
      <c r="AC23" s="15">
        <f t="shared" si="5"/>
        <v>0.32894736842105299</v>
      </c>
    </row>
    <row r="24" spans="1:29" s="1" customFormat="1" x14ac:dyDescent="0.25">
      <c r="A24" s="29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12">
        <v>0.89</v>
      </c>
      <c r="J24" s="15">
        <v>0.9</v>
      </c>
      <c r="K24" s="15">
        <v>0.9</v>
      </c>
      <c r="L24" s="15">
        <f t="shared" si="0"/>
        <v>0.89666666666666661</v>
      </c>
      <c r="M24" s="15">
        <f t="shared" si="1"/>
        <v>5.7735026918962632E-3</v>
      </c>
      <c r="N24" s="15">
        <f t="shared" si="2"/>
        <v>0.64388505857579148</v>
      </c>
      <c r="O24" s="3"/>
      <c r="P24" s="29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5">
        <v>0.89</v>
      </c>
      <c r="Y24" s="4">
        <v>0.87</v>
      </c>
      <c r="Z24" s="5">
        <v>0.88</v>
      </c>
      <c r="AA24" s="15">
        <f t="shared" si="3"/>
        <v>0.88</v>
      </c>
      <c r="AB24" s="15">
        <f t="shared" si="4"/>
        <v>1.0000000000000009E-2</v>
      </c>
      <c r="AC24" s="15">
        <f t="shared" si="5"/>
        <v>1.1363636363636374</v>
      </c>
    </row>
    <row r="25" spans="1:29" s="1" customFormat="1" x14ac:dyDescent="0.25">
      <c r="A25" s="29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12" t="s">
        <v>12</v>
      </c>
      <c r="J25" s="15" t="s">
        <v>12</v>
      </c>
      <c r="K25" s="15" t="s">
        <v>12</v>
      </c>
      <c r="L25" s="15" t="e">
        <f t="shared" si="0"/>
        <v>#DIV/0!</v>
      </c>
      <c r="M25" s="15" t="e">
        <f t="shared" si="1"/>
        <v>#DIV/0!</v>
      </c>
      <c r="N25" s="15" t="e">
        <f t="shared" si="2"/>
        <v>#DIV/0!</v>
      </c>
      <c r="O25" s="3"/>
      <c r="P25" s="29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5" t="s">
        <v>12</v>
      </c>
      <c r="Y25" s="4" t="s">
        <v>12</v>
      </c>
      <c r="Z25" s="5" t="s">
        <v>12</v>
      </c>
      <c r="AA25" s="15" t="e">
        <f t="shared" si="3"/>
        <v>#DIV/0!</v>
      </c>
      <c r="AB25" s="15" t="e">
        <f t="shared" si="4"/>
        <v>#DIV/0!</v>
      </c>
      <c r="AC25" s="15" t="e">
        <f t="shared" si="5"/>
        <v>#DIV/0!</v>
      </c>
    </row>
    <row r="26" spans="1:29" s="1" customFormat="1" x14ac:dyDescent="0.25">
      <c r="A26" s="29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5">
        <v>4.79</v>
      </c>
      <c r="J26" s="15">
        <v>4.8</v>
      </c>
      <c r="K26" s="15">
        <v>4.8</v>
      </c>
      <c r="L26" s="15">
        <f t="shared" si="0"/>
        <v>4.7966666666666669</v>
      </c>
      <c r="M26" s="15">
        <f t="shared" si="1"/>
        <v>5.7735026918961348E-3</v>
      </c>
      <c r="N26" s="15">
        <f t="shared" si="2"/>
        <v>0.12036489281228911</v>
      </c>
      <c r="O26" s="3"/>
      <c r="P26" s="29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4">
        <v>4.9000000000000004</v>
      </c>
      <c r="Y26" s="4">
        <v>4.7699999999999996</v>
      </c>
      <c r="Z26" s="5">
        <v>4.7699999999999996</v>
      </c>
      <c r="AA26" s="15">
        <f t="shared" si="3"/>
        <v>4.8133333333333335</v>
      </c>
      <c r="AB26" s="15">
        <f t="shared" si="4"/>
        <v>7.5055534994651799E-2</v>
      </c>
      <c r="AC26" s="15">
        <f t="shared" si="5"/>
        <v>1.5593255192794693</v>
      </c>
    </row>
    <row r="27" spans="1:29" s="1" customFormat="1" x14ac:dyDescent="0.25">
      <c r="A27" s="29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5" t="s">
        <v>12</v>
      </c>
      <c r="J27" s="15" t="s">
        <v>12</v>
      </c>
      <c r="K27" s="15" t="s">
        <v>12</v>
      </c>
      <c r="L27" s="15" t="e">
        <f t="shared" si="0"/>
        <v>#DIV/0!</v>
      </c>
      <c r="M27" s="15" t="e">
        <f t="shared" si="1"/>
        <v>#DIV/0!</v>
      </c>
      <c r="N27" s="15" t="e">
        <f t="shared" si="2"/>
        <v>#DIV/0!</v>
      </c>
      <c r="O27" s="3"/>
      <c r="P27" s="29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4">
        <v>2.94</v>
      </c>
      <c r="Y27" s="4">
        <v>3</v>
      </c>
      <c r="Z27" s="5">
        <v>2.95</v>
      </c>
      <c r="AA27" s="15">
        <f t="shared" si="3"/>
        <v>2.9633333333333334</v>
      </c>
      <c r="AB27" s="15">
        <f t="shared" si="4"/>
        <v>3.2145502536643167E-2</v>
      </c>
      <c r="AC27" s="15">
        <f t="shared" si="5"/>
        <v>1.0847751137224915</v>
      </c>
    </row>
    <row r="28" spans="1:29" s="1" customFormat="1" x14ac:dyDescent="0.25">
      <c r="A28" s="29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5">
        <v>0.69</v>
      </c>
      <c r="J28" s="15">
        <v>0.69</v>
      </c>
      <c r="K28" s="15">
        <v>0.65</v>
      </c>
      <c r="L28" s="15">
        <f t="shared" si="0"/>
        <v>0.67666666666666664</v>
      </c>
      <c r="M28" s="15">
        <f t="shared" si="1"/>
        <v>2.3094010767584987E-2</v>
      </c>
      <c r="N28" s="15">
        <f t="shared" si="2"/>
        <v>3.4129079952096042</v>
      </c>
      <c r="O28" s="3"/>
      <c r="P28" s="29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4">
        <v>0.7</v>
      </c>
      <c r="Y28" s="4">
        <v>0.7</v>
      </c>
      <c r="Z28" s="5">
        <v>0.74</v>
      </c>
      <c r="AA28" s="15">
        <f t="shared" si="3"/>
        <v>0.71333333333333326</v>
      </c>
      <c r="AB28" s="15">
        <f t="shared" si="4"/>
        <v>2.3094010767585053E-2</v>
      </c>
      <c r="AC28" s="15">
        <f t="shared" si="5"/>
        <v>3.2374781449885592</v>
      </c>
    </row>
    <row r="29" spans="1:29" s="1" customFormat="1" x14ac:dyDescent="0.25">
      <c r="A29" s="29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5">
        <v>3.78</v>
      </c>
      <c r="J29" s="15">
        <v>3.79</v>
      </c>
      <c r="K29" s="15">
        <v>3.77</v>
      </c>
      <c r="L29" s="15">
        <f t="shared" si="0"/>
        <v>3.78</v>
      </c>
      <c r="M29" s="15">
        <f t="shared" si="1"/>
        <v>1.0000000000000009E-2</v>
      </c>
      <c r="N29" s="15">
        <f t="shared" si="2"/>
        <v>0.26455026455026481</v>
      </c>
      <c r="O29" s="3"/>
      <c r="P29" s="29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4">
        <v>3.79</v>
      </c>
      <c r="Y29" s="4">
        <v>3.75</v>
      </c>
      <c r="Z29" s="5">
        <v>3.76</v>
      </c>
      <c r="AA29" s="15">
        <f t="shared" si="3"/>
        <v>3.7666666666666671</v>
      </c>
      <c r="AB29" s="15">
        <f t="shared" si="4"/>
        <v>2.0816659994661382E-2</v>
      </c>
      <c r="AC29" s="15">
        <f t="shared" si="5"/>
        <v>0.55265469012375346</v>
      </c>
    </row>
    <row r="30" spans="1:29" s="1" customFormat="1" x14ac:dyDescent="0.25">
      <c r="A30" s="29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5" t="s">
        <v>12</v>
      </c>
      <c r="J30" s="15" t="s">
        <v>12</v>
      </c>
      <c r="K30" s="15" t="s">
        <v>12</v>
      </c>
      <c r="L30" s="15" t="e">
        <f t="shared" si="0"/>
        <v>#DIV/0!</v>
      </c>
      <c r="M30" s="15" t="e">
        <f t="shared" si="1"/>
        <v>#DIV/0!</v>
      </c>
      <c r="N30" s="15" t="e">
        <f t="shared" si="2"/>
        <v>#DIV/0!</v>
      </c>
      <c r="O30" s="3"/>
      <c r="P30" s="29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s="1" customFormat="1" x14ac:dyDescent="0.25">
      <c r="A31" s="29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5">
        <v>1.36</v>
      </c>
      <c r="J31" s="15">
        <v>1.37</v>
      </c>
      <c r="K31" s="15">
        <v>1.35</v>
      </c>
      <c r="L31" s="15">
        <f t="shared" si="0"/>
        <v>1.36</v>
      </c>
      <c r="M31" s="15">
        <f t="shared" si="1"/>
        <v>1.0000000000000009E-2</v>
      </c>
      <c r="N31" s="15">
        <f t="shared" si="2"/>
        <v>0.73529411764705943</v>
      </c>
      <c r="O31" s="3"/>
      <c r="P31" s="29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4">
        <v>1.35</v>
      </c>
      <c r="Y31" s="4">
        <v>1.36</v>
      </c>
      <c r="Z31" s="5">
        <v>1.33</v>
      </c>
      <c r="AA31" s="15">
        <f t="shared" si="3"/>
        <v>1.3466666666666667</v>
      </c>
      <c r="AB31" s="15">
        <f t="shared" si="4"/>
        <v>1.527525231651948E-2</v>
      </c>
      <c r="AC31" s="15">
        <f t="shared" si="5"/>
        <v>1.1343009145930307</v>
      </c>
    </row>
    <row r="32" spans="1:29" s="1" customFormat="1" x14ac:dyDescent="0.25">
      <c r="A32" s="29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5">
        <v>5.77</v>
      </c>
      <c r="J32" s="15">
        <v>5.79</v>
      </c>
      <c r="K32" s="15">
        <v>5.8</v>
      </c>
      <c r="L32" s="15">
        <f t="shared" si="0"/>
        <v>5.7866666666666662</v>
      </c>
      <c r="M32" s="15">
        <f t="shared" si="1"/>
        <v>1.5275252316519626E-2</v>
      </c>
      <c r="N32" s="15">
        <f t="shared" si="2"/>
        <v>0.2639732543177355</v>
      </c>
      <c r="O32" s="3"/>
      <c r="P32" s="29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4">
        <v>5.81</v>
      </c>
      <c r="Y32" s="4">
        <v>5.7</v>
      </c>
      <c r="Z32" s="5">
        <v>5.69</v>
      </c>
      <c r="AA32" s="15">
        <f t="shared" si="3"/>
        <v>5.7333333333333334</v>
      </c>
      <c r="AB32" s="15">
        <f t="shared" si="4"/>
        <v>6.6583281184793536E-2</v>
      </c>
      <c r="AC32" s="15">
        <f t="shared" si="5"/>
        <v>1.1613362997347709</v>
      </c>
    </row>
    <row r="33" spans="1:29" s="1" customFormat="1" x14ac:dyDescent="0.25">
      <c r="A33" s="29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5">
        <v>0.89</v>
      </c>
      <c r="J33" s="15">
        <v>0.87</v>
      </c>
      <c r="K33" s="15">
        <v>0.76</v>
      </c>
      <c r="L33" s="15">
        <f t="shared" si="0"/>
        <v>0.84</v>
      </c>
      <c r="M33" s="15">
        <f t="shared" si="1"/>
        <v>6.9999999999999993E-2</v>
      </c>
      <c r="N33" s="15">
        <f t="shared" si="2"/>
        <v>8.3333333333333321</v>
      </c>
      <c r="O33" s="3"/>
      <c r="P33" s="29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4">
        <v>0.87</v>
      </c>
      <c r="Y33" s="4">
        <v>0.82</v>
      </c>
      <c r="Z33" s="5">
        <v>0.81</v>
      </c>
      <c r="AA33" s="15">
        <f t="shared" si="3"/>
        <v>0.83333333333333337</v>
      </c>
      <c r="AB33" s="15">
        <f t="shared" si="4"/>
        <v>3.2145502536643174E-2</v>
      </c>
      <c r="AC33" s="15">
        <f t="shared" si="5"/>
        <v>3.8574603043971805</v>
      </c>
    </row>
    <row r="34" spans="1:29" s="1" customFormat="1" x14ac:dyDescent="0.25">
      <c r="A34" s="29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5">
        <v>2.37</v>
      </c>
      <c r="J34" s="15">
        <v>2.37</v>
      </c>
      <c r="K34" s="15">
        <v>2.34</v>
      </c>
      <c r="L34" s="15">
        <f t="shared" si="0"/>
        <v>2.36</v>
      </c>
      <c r="M34" s="15">
        <f t="shared" si="1"/>
        <v>1.7320508075688915E-2</v>
      </c>
      <c r="N34" s="15">
        <f t="shared" si="2"/>
        <v>0.73391983371563196</v>
      </c>
      <c r="O34" s="3"/>
      <c r="P34" s="29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4">
        <v>2.33</v>
      </c>
      <c r="Y34" s="4">
        <v>2.34</v>
      </c>
      <c r="Z34" s="5">
        <v>2.31</v>
      </c>
      <c r="AA34" s="15">
        <f t="shared" si="3"/>
        <v>2.3266666666666667</v>
      </c>
      <c r="AB34" s="15">
        <f t="shared" si="4"/>
        <v>1.5275252316519383E-2</v>
      </c>
      <c r="AC34" s="15">
        <f t="shared" si="5"/>
        <v>0.65652946919137745</v>
      </c>
    </row>
    <row r="35" spans="1:29" s="1" customFormat="1" x14ac:dyDescent="0.25">
      <c r="A35" s="29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3"/>
      <c r="P35" s="29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9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5" t="s">
        <v>12</v>
      </c>
      <c r="J36" s="15" t="s">
        <v>12</v>
      </c>
      <c r="K36" s="15" t="s">
        <v>12</v>
      </c>
      <c r="L36" s="15" t="e">
        <f t="shared" si="0"/>
        <v>#DIV/0!</v>
      </c>
      <c r="M36" s="15" t="e">
        <f t="shared" si="1"/>
        <v>#DIV/0!</v>
      </c>
      <c r="N36" s="15" t="e">
        <f t="shared" si="2"/>
        <v>#DIV/0!</v>
      </c>
      <c r="O36" s="3"/>
      <c r="P36" s="29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s="1" customFormat="1" x14ac:dyDescent="0.25">
      <c r="A37" s="29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5">
        <v>4.21</v>
      </c>
      <c r="J37" s="15">
        <v>4.21</v>
      </c>
      <c r="K37" s="15">
        <v>4.2</v>
      </c>
      <c r="L37" s="15">
        <f t="shared" si="0"/>
        <v>4.206666666666667</v>
      </c>
      <c r="M37" s="15">
        <f t="shared" si="1"/>
        <v>5.7735026918961348E-3</v>
      </c>
      <c r="N37" s="15">
        <f t="shared" si="2"/>
        <v>0.13724649822257054</v>
      </c>
      <c r="O37" s="3"/>
      <c r="P37" s="29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4">
        <v>4.1900000000000004</v>
      </c>
      <c r="Y37" s="4">
        <v>4.17</v>
      </c>
      <c r="Z37" s="4">
        <v>4.17</v>
      </c>
      <c r="AA37" s="15">
        <f t="shared" si="3"/>
        <v>4.1766666666666667</v>
      </c>
      <c r="AB37" s="15">
        <f t="shared" si="4"/>
        <v>1.1547005383792781E-2</v>
      </c>
      <c r="AC37" s="15">
        <f t="shared" si="5"/>
        <v>0.27646461413709772</v>
      </c>
    </row>
    <row r="38" spans="1:29" s="1" customFormat="1" x14ac:dyDescent="0.25">
      <c r="A38" s="29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5" t="s">
        <v>12</v>
      </c>
      <c r="J38" s="15" t="s">
        <v>12</v>
      </c>
      <c r="K38" s="15" t="s">
        <v>12</v>
      </c>
      <c r="L38" s="15" t="e">
        <f t="shared" si="0"/>
        <v>#DIV/0!</v>
      </c>
      <c r="M38" s="15" t="e">
        <f t="shared" si="1"/>
        <v>#DIV/0!</v>
      </c>
      <c r="N38" s="15" t="e">
        <f t="shared" si="2"/>
        <v>#DIV/0!</v>
      </c>
      <c r="O38" s="3"/>
      <c r="P38" s="29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4" t="s">
        <v>12</v>
      </c>
      <c r="Y38" s="4" t="s">
        <v>12</v>
      </c>
      <c r="Z38" s="4" t="s">
        <v>12</v>
      </c>
      <c r="AA38" s="15" t="e">
        <f t="shared" si="3"/>
        <v>#DIV/0!</v>
      </c>
      <c r="AB38" s="15" t="e">
        <f t="shared" si="4"/>
        <v>#DIV/0!</v>
      </c>
      <c r="AC38" s="15" t="e">
        <f t="shared" si="5"/>
        <v>#DIV/0!</v>
      </c>
    </row>
    <row r="39" spans="1:29" s="1" customFormat="1" x14ac:dyDescent="0.25">
      <c r="A39" s="29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9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4" t="s">
        <v>12</v>
      </c>
      <c r="Y39" s="4" t="s">
        <v>12</v>
      </c>
      <c r="Z39" s="4" t="s">
        <v>12</v>
      </c>
      <c r="AA39" s="15" t="e">
        <f t="shared" si="3"/>
        <v>#DIV/0!</v>
      </c>
      <c r="AB39" s="15" t="e">
        <f t="shared" si="4"/>
        <v>#DIV/0!</v>
      </c>
      <c r="AC39" s="15" t="e">
        <f t="shared" si="5"/>
        <v>#DIV/0!</v>
      </c>
    </row>
    <row r="40" spans="1:29" s="1" customFormat="1" x14ac:dyDescent="0.25">
      <c r="A40" s="29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5">
        <v>10.34</v>
      </c>
      <c r="J40" s="15">
        <v>10.34</v>
      </c>
      <c r="K40" s="15">
        <v>10.34</v>
      </c>
      <c r="L40" s="15">
        <f t="shared" si="0"/>
        <v>10.34</v>
      </c>
      <c r="M40" s="15">
        <f t="shared" si="1"/>
        <v>0</v>
      </c>
      <c r="N40" s="15">
        <f t="shared" si="2"/>
        <v>0</v>
      </c>
      <c r="O40" s="3"/>
      <c r="P40" s="29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9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5">
        <v>0.82</v>
      </c>
      <c r="J41" s="15">
        <v>0.86</v>
      </c>
      <c r="K41" s="15">
        <v>0.86</v>
      </c>
      <c r="L41" s="15">
        <f t="shared" si="0"/>
        <v>0.84666666666666668</v>
      </c>
      <c r="M41" s="15">
        <f t="shared" si="1"/>
        <v>2.3094010767585053E-2</v>
      </c>
      <c r="N41" s="15">
        <f t="shared" si="2"/>
        <v>2.7276390670376047</v>
      </c>
      <c r="O41" s="3"/>
      <c r="P41" s="29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s="1" customFormat="1" x14ac:dyDescent="0.25">
      <c r="A42" s="29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15">
        <v>1.1100000000000001</v>
      </c>
      <c r="J42" s="15">
        <v>1.1200000000000001</v>
      </c>
      <c r="K42" s="15">
        <v>1.1100000000000001</v>
      </c>
      <c r="L42" s="15">
        <f t="shared" si="0"/>
        <v>1.1133333333333335</v>
      </c>
      <c r="M42" s="15">
        <f t="shared" si="1"/>
        <v>5.7735026918962632E-3</v>
      </c>
      <c r="N42" s="15">
        <f t="shared" si="2"/>
        <v>0.51857808609846667</v>
      </c>
      <c r="O42" s="3"/>
      <c r="P42" s="29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4" t="s">
        <v>12</v>
      </c>
      <c r="Y42" s="4" t="s">
        <v>12</v>
      </c>
      <c r="Z42" s="4" t="s">
        <v>12</v>
      </c>
      <c r="AA42" s="15" t="e">
        <f t="shared" si="3"/>
        <v>#DIV/0!</v>
      </c>
      <c r="AB42" s="15" t="e">
        <f t="shared" si="4"/>
        <v>#DIV/0!</v>
      </c>
      <c r="AC42" s="15" t="e">
        <f t="shared" si="5"/>
        <v>#DIV/0!</v>
      </c>
    </row>
    <row r="43" spans="1:29" s="1" customFormat="1" x14ac:dyDescent="0.25">
      <c r="A43" s="29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3"/>
      <c r="P43" s="29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4" t="s">
        <v>12</v>
      </c>
      <c r="Y43" s="4" t="s">
        <v>12</v>
      </c>
      <c r="Z43" s="4" t="s">
        <v>12</v>
      </c>
      <c r="AA43" s="15" t="e">
        <f t="shared" si="3"/>
        <v>#DIV/0!</v>
      </c>
      <c r="AB43" s="15" t="e">
        <f t="shared" si="4"/>
        <v>#DIV/0!</v>
      </c>
      <c r="AC43" s="15" t="e">
        <f t="shared" si="5"/>
        <v>#DIV/0!</v>
      </c>
    </row>
    <row r="44" spans="1:29" s="1" customFormat="1" x14ac:dyDescent="0.25">
      <c r="A44" s="29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5">
        <v>4.8600000000000003</v>
      </c>
      <c r="J44" s="15">
        <v>4.87</v>
      </c>
      <c r="K44" s="15">
        <v>4.87</v>
      </c>
      <c r="L44" s="15">
        <f t="shared" si="0"/>
        <v>4.8666666666666671</v>
      </c>
      <c r="M44" s="15">
        <f t="shared" si="1"/>
        <v>5.7735026918961348E-3</v>
      </c>
      <c r="N44" s="15">
        <f t="shared" si="2"/>
        <v>0.11863361695676987</v>
      </c>
      <c r="O44" s="3"/>
      <c r="P44" s="29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4">
        <v>4.9400000000000004</v>
      </c>
      <c r="Y44" s="4">
        <v>4.84</v>
      </c>
      <c r="Z44" s="4">
        <v>4.84</v>
      </c>
      <c r="AA44" s="15">
        <f t="shared" si="3"/>
        <v>4.873333333333334</v>
      </c>
      <c r="AB44" s="15">
        <f t="shared" si="4"/>
        <v>5.7735026918962887E-2</v>
      </c>
      <c r="AC44" s="15">
        <f t="shared" si="5"/>
        <v>1.184713274670921</v>
      </c>
    </row>
    <row r="45" spans="1:29" s="1" customFormat="1" x14ac:dyDescent="0.25">
      <c r="A45" s="29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30" t="s">
        <v>12</v>
      </c>
      <c r="J45" s="30" t="s">
        <v>12</v>
      </c>
      <c r="K45" s="30" t="s">
        <v>12</v>
      </c>
      <c r="L45" s="15" t="e">
        <f t="shared" si="0"/>
        <v>#DIV/0!</v>
      </c>
      <c r="M45" s="15" t="e">
        <f t="shared" si="1"/>
        <v>#DIV/0!</v>
      </c>
      <c r="N45" s="15" t="e">
        <f t="shared" si="2"/>
        <v>#DIV/0!</v>
      </c>
      <c r="O45" s="3"/>
      <c r="P45" s="29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4">
        <v>2.33</v>
      </c>
      <c r="Y45" s="4">
        <v>2.34</v>
      </c>
      <c r="Z45" s="4">
        <v>2.31</v>
      </c>
      <c r="AA45" s="15">
        <f t="shared" si="3"/>
        <v>2.3266666666666667</v>
      </c>
      <c r="AB45" s="15">
        <f t="shared" si="4"/>
        <v>1.5275252316519383E-2</v>
      </c>
      <c r="AC45" s="15">
        <f t="shared" si="5"/>
        <v>0.65652946919137745</v>
      </c>
    </row>
    <row r="46" spans="1:29" s="1" customFormat="1" x14ac:dyDescent="0.25">
      <c r="A46" s="29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5" t="s">
        <v>12</v>
      </c>
      <c r="J46" s="15" t="s">
        <v>12</v>
      </c>
      <c r="K46" s="15" t="s">
        <v>12</v>
      </c>
      <c r="L46" s="15" t="e">
        <f t="shared" si="0"/>
        <v>#DIV/0!</v>
      </c>
      <c r="M46" s="15" t="e">
        <f t="shared" si="1"/>
        <v>#DIV/0!</v>
      </c>
      <c r="N46" s="15" t="e">
        <f t="shared" si="2"/>
        <v>#DIV/0!</v>
      </c>
      <c r="O46" s="3"/>
      <c r="P46" s="29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s="1" customFormat="1" x14ac:dyDescent="0.25">
      <c r="A47" s="29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5">
        <v>4.6399999999999997</v>
      </c>
      <c r="J47" s="15">
        <v>4.6500000000000004</v>
      </c>
      <c r="K47" s="15">
        <v>4.63</v>
      </c>
      <c r="L47" s="15">
        <f t="shared" si="0"/>
        <v>4.6399999999999997</v>
      </c>
      <c r="M47" s="15">
        <f t="shared" si="1"/>
        <v>1.0000000000000231E-2</v>
      </c>
      <c r="N47" s="15">
        <f t="shared" si="2"/>
        <v>0.21551724137931533</v>
      </c>
      <c r="O47" s="3"/>
      <c r="P47" s="29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4">
        <v>4.6399999999999997</v>
      </c>
      <c r="Y47" s="4">
        <v>4.62</v>
      </c>
      <c r="Z47" s="4">
        <v>4.62</v>
      </c>
      <c r="AA47" s="15">
        <f t="shared" si="3"/>
        <v>4.626666666666666</v>
      </c>
      <c r="AB47" s="15">
        <f t="shared" si="4"/>
        <v>1.154700538379227E-2</v>
      </c>
      <c r="AC47" s="15">
        <f t="shared" si="5"/>
        <v>0.24957504431827676</v>
      </c>
    </row>
    <row r="48" spans="1:29" s="1" customFormat="1" x14ac:dyDescent="0.25">
      <c r="A48" s="29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5">
        <v>5.48</v>
      </c>
      <c r="J48" s="15">
        <v>5.5</v>
      </c>
      <c r="K48" s="15">
        <v>5.49</v>
      </c>
      <c r="L48" s="15">
        <f t="shared" si="0"/>
        <v>5.4899999999999993</v>
      </c>
      <c r="M48" s="15">
        <f t="shared" si="1"/>
        <v>9.9999999999997868E-3</v>
      </c>
      <c r="N48" s="15">
        <f t="shared" si="2"/>
        <v>0.18214936247722746</v>
      </c>
      <c r="O48" s="3"/>
      <c r="P48" s="29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4">
        <v>5.58</v>
      </c>
      <c r="Y48" s="4">
        <v>5.46</v>
      </c>
      <c r="Z48" s="4">
        <v>5.46</v>
      </c>
      <c r="AA48" s="15">
        <f t="shared" si="3"/>
        <v>5.5</v>
      </c>
      <c r="AB48" s="15">
        <f t="shared" si="4"/>
        <v>6.9282032302755148E-2</v>
      </c>
      <c r="AC48" s="15">
        <f t="shared" si="5"/>
        <v>1.2596733145955481</v>
      </c>
    </row>
    <row r="49" spans="1:29" s="1" customFormat="1" x14ac:dyDescent="0.25">
      <c r="A49" s="29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5" t="s">
        <v>12</v>
      </c>
      <c r="J49" s="15" t="s">
        <v>12</v>
      </c>
      <c r="K49" s="15" t="s">
        <v>12</v>
      </c>
      <c r="L49" s="15" t="e">
        <f t="shared" si="0"/>
        <v>#DIV/0!</v>
      </c>
      <c r="M49" s="15" t="e">
        <f t="shared" si="1"/>
        <v>#DIV/0!</v>
      </c>
      <c r="N49" s="15" t="e">
        <f t="shared" si="2"/>
        <v>#DIV/0!</v>
      </c>
      <c r="O49" s="3"/>
      <c r="P49" s="29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4" t="s">
        <v>12</v>
      </c>
      <c r="Y49" s="4" t="s">
        <v>12</v>
      </c>
      <c r="Z49" s="4" t="s">
        <v>12</v>
      </c>
      <c r="AA49" s="15" t="e">
        <f t="shared" si="3"/>
        <v>#DIV/0!</v>
      </c>
      <c r="AB49" s="15" t="e">
        <f t="shared" si="4"/>
        <v>#DIV/0!</v>
      </c>
      <c r="AC49" s="15" t="e">
        <f t="shared" si="5"/>
        <v>#DIV/0!</v>
      </c>
    </row>
    <row r="50" spans="1:29" s="1" customFormat="1" x14ac:dyDescent="0.25">
      <c r="A50" s="29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5" t="s">
        <v>12</v>
      </c>
      <c r="J50" s="15" t="s">
        <v>12</v>
      </c>
      <c r="K50" s="15" t="s">
        <v>12</v>
      </c>
      <c r="L50" s="15" t="e">
        <f t="shared" si="0"/>
        <v>#DIV/0!</v>
      </c>
      <c r="M50" s="15" t="e">
        <f t="shared" si="1"/>
        <v>#DIV/0!</v>
      </c>
      <c r="N50" s="15" t="e">
        <f t="shared" si="2"/>
        <v>#DIV/0!</v>
      </c>
      <c r="O50" s="3"/>
      <c r="P50" s="29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4">
        <v>2.33</v>
      </c>
      <c r="Y50" s="4">
        <v>2.34</v>
      </c>
      <c r="Z50" s="4">
        <v>2.31</v>
      </c>
      <c r="AA50" s="15">
        <f t="shared" si="3"/>
        <v>2.3266666666666667</v>
      </c>
      <c r="AB50" s="15">
        <f t="shared" si="4"/>
        <v>1.5275252316519383E-2</v>
      </c>
      <c r="AC50" s="15">
        <f t="shared" si="5"/>
        <v>0.65652946919137745</v>
      </c>
    </row>
    <row r="51" spans="1:29" s="1" customFormat="1" x14ac:dyDescent="0.25">
      <c r="A51" s="29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29" t="s">
        <v>12</v>
      </c>
      <c r="J51" s="29" t="s">
        <v>12</v>
      </c>
      <c r="K51" s="29" t="s">
        <v>12</v>
      </c>
      <c r="L51" s="15" t="e">
        <f t="shared" si="0"/>
        <v>#DIV/0!</v>
      </c>
      <c r="M51" s="15" t="e">
        <f t="shared" si="1"/>
        <v>#DIV/0!</v>
      </c>
      <c r="N51" s="15" t="e">
        <f t="shared" si="2"/>
        <v>#DIV/0!</v>
      </c>
      <c r="O51" s="3"/>
      <c r="P51" s="29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29" t="s">
        <v>12</v>
      </c>
      <c r="Y51" s="29" t="s">
        <v>12</v>
      </c>
      <c r="Z51" s="29" t="s">
        <v>12</v>
      </c>
      <c r="AA51" s="15" t="e">
        <f t="shared" si="3"/>
        <v>#DIV/0!</v>
      </c>
      <c r="AB51" s="15" t="e">
        <f t="shared" si="4"/>
        <v>#DIV/0!</v>
      </c>
      <c r="AC51" s="15" t="e">
        <f t="shared" si="5"/>
        <v>#DIV/0!</v>
      </c>
    </row>
    <row r="52" spans="1:29" s="1" customFormat="1" x14ac:dyDescent="0.25">
      <c r="A52" s="29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5">
        <v>0.84</v>
      </c>
      <c r="J52" s="15">
        <v>0.85</v>
      </c>
      <c r="K52" s="15">
        <v>0.87</v>
      </c>
      <c r="L52" s="15">
        <f t="shared" si="0"/>
        <v>0.85333333333333339</v>
      </c>
      <c r="M52" s="15">
        <f t="shared" si="1"/>
        <v>1.527525231651948E-2</v>
      </c>
      <c r="N52" s="15">
        <f t="shared" si="2"/>
        <v>1.7900686308421263</v>
      </c>
      <c r="O52" s="3"/>
      <c r="P52" s="29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4">
        <v>0.89</v>
      </c>
      <c r="Y52" s="4">
        <v>0.85</v>
      </c>
      <c r="Z52" s="4">
        <v>0.85</v>
      </c>
      <c r="AA52" s="15">
        <f t="shared" si="3"/>
        <v>0.86333333333333329</v>
      </c>
      <c r="AB52" s="15">
        <f t="shared" si="4"/>
        <v>2.3094010767585053E-2</v>
      </c>
      <c r="AC52" s="15">
        <f t="shared" si="5"/>
        <v>2.674981942191319</v>
      </c>
    </row>
    <row r="53" spans="1:29" s="1" customFormat="1" x14ac:dyDescent="0.25">
      <c r="A53" s="29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5" t="s">
        <v>12</v>
      </c>
      <c r="J53" s="15" t="s">
        <v>12</v>
      </c>
      <c r="K53" s="15" t="s">
        <v>12</v>
      </c>
      <c r="L53" s="15" t="e">
        <f t="shared" si="0"/>
        <v>#DIV/0!</v>
      </c>
      <c r="M53" s="15" t="e">
        <f t="shared" si="1"/>
        <v>#DIV/0!</v>
      </c>
      <c r="N53" s="15" t="e">
        <f t="shared" si="2"/>
        <v>#DIV/0!</v>
      </c>
      <c r="O53" s="3"/>
      <c r="P53" s="29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4">
        <v>1.26</v>
      </c>
      <c r="Y53" s="4">
        <v>1.17</v>
      </c>
      <c r="Z53" s="4">
        <v>1.19</v>
      </c>
      <c r="AA53" s="15">
        <f t="shared" si="3"/>
        <v>1.2066666666666666</v>
      </c>
      <c r="AB53" s="15">
        <f t="shared" si="4"/>
        <v>4.7258156262526128E-2</v>
      </c>
      <c r="AC53" s="15">
        <f t="shared" si="5"/>
        <v>3.916421789712111</v>
      </c>
    </row>
    <row r="54" spans="1:29" s="1" customFormat="1" x14ac:dyDescent="0.25">
      <c r="A54" s="29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5">
        <v>4.2</v>
      </c>
      <c r="J54" s="15">
        <v>4.21</v>
      </c>
      <c r="K54" s="15">
        <v>4.2</v>
      </c>
      <c r="L54" s="15">
        <f t="shared" si="0"/>
        <v>4.2033333333333331</v>
      </c>
      <c r="M54" s="15">
        <f t="shared" si="1"/>
        <v>5.7735026918961348E-3</v>
      </c>
      <c r="N54" s="15">
        <f t="shared" si="2"/>
        <v>0.13735533763432517</v>
      </c>
      <c r="O54" s="3"/>
      <c r="P54" s="29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4">
        <v>4.1900000000000004</v>
      </c>
      <c r="Y54" s="4">
        <v>4.17</v>
      </c>
      <c r="Z54" s="4">
        <v>4.17</v>
      </c>
      <c r="AA54" s="15">
        <f t="shared" si="3"/>
        <v>4.1766666666666667</v>
      </c>
      <c r="AB54" s="15">
        <f t="shared" si="4"/>
        <v>1.1547005383792781E-2</v>
      </c>
      <c r="AC54" s="15">
        <f t="shared" si="5"/>
        <v>0.27646461413709772</v>
      </c>
    </row>
    <row r="55" spans="1:29" s="1" customFormat="1" x14ac:dyDescent="0.25">
      <c r="A55" s="29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29" t="s">
        <v>12</v>
      </c>
      <c r="J55" s="29" t="s">
        <v>12</v>
      </c>
      <c r="K55" s="29" t="s">
        <v>12</v>
      </c>
      <c r="L55" s="15" t="e">
        <f t="shared" si="0"/>
        <v>#DIV/0!</v>
      </c>
      <c r="M55" s="15" t="e">
        <f t="shared" si="1"/>
        <v>#DIV/0!</v>
      </c>
      <c r="N55" s="15" t="e">
        <f t="shared" si="2"/>
        <v>#DIV/0!</v>
      </c>
      <c r="O55" s="3"/>
      <c r="P55" s="29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29" t="s">
        <v>12</v>
      </c>
      <c r="Y55" s="29" t="s">
        <v>12</v>
      </c>
      <c r="Z55" s="29" t="s">
        <v>12</v>
      </c>
      <c r="AA55" s="15" t="e">
        <f t="shared" si="3"/>
        <v>#DIV/0!</v>
      </c>
      <c r="AB55" s="15" t="e">
        <f t="shared" si="4"/>
        <v>#DIV/0!</v>
      </c>
      <c r="AC55" s="15" t="e">
        <f t="shared" si="5"/>
        <v>#DIV/0!</v>
      </c>
    </row>
    <row r="56" spans="1:29" s="1" customFormat="1" x14ac:dyDescent="0.25">
      <c r="A56" s="29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29" t="s">
        <v>12</v>
      </c>
      <c r="J56" s="29" t="s">
        <v>12</v>
      </c>
      <c r="K56" s="29" t="s">
        <v>12</v>
      </c>
      <c r="L56" s="15" t="e">
        <f t="shared" si="0"/>
        <v>#DIV/0!</v>
      </c>
      <c r="M56" s="15" t="e">
        <f t="shared" si="1"/>
        <v>#DIV/0!</v>
      </c>
      <c r="N56" s="15" t="e">
        <f t="shared" si="2"/>
        <v>#DIV/0!</v>
      </c>
      <c r="O56" s="3"/>
      <c r="P56" s="29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29" t="s">
        <v>12</v>
      </c>
      <c r="Y56" s="29" t="s">
        <v>12</v>
      </c>
      <c r="Z56" s="29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s="1" customFormat="1" x14ac:dyDescent="0.25">
      <c r="A57" s="29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5" t="s">
        <v>12</v>
      </c>
      <c r="J57" s="15" t="s">
        <v>12</v>
      </c>
      <c r="K57" s="15" t="s">
        <v>12</v>
      </c>
      <c r="L57" s="15" t="e">
        <f t="shared" si="0"/>
        <v>#DIV/0!</v>
      </c>
      <c r="M57" s="15" t="e">
        <f t="shared" si="1"/>
        <v>#DIV/0!</v>
      </c>
      <c r="N57" s="15" t="e">
        <f t="shared" si="2"/>
        <v>#DIV/0!</v>
      </c>
      <c r="O57" s="3"/>
      <c r="P57" s="29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4">
        <v>0.82</v>
      </c>
      <c r="Y57" s="4">
        <v>0.82</v>
      </c>
      <c r="Z57" s="4">
        <v>0.82</v>
      </c>
      <c r="AA57" s="15">
        <f t="shared" si="3"/>
        <v>0.82</v>
      </c>
      <c r="AB57" s="15">
        <f t="shared" si="4"/>
        <v>0</v>
      </c>
      <c r="AC57" s="15">
        <f t="shared" si="5"/>
        <v>0</v>
      </c>
    </row>
    <row r="58" spans="1:29" s="1" customFormat="1" x14ac:dyDescent="0.25">
      <c r="A58" s="29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5">
        <v>4.3600000000000003</v>
      </c>
      <c r="J58" s="15">
        <v>4.38</v>
      </c>
      <c r="K58" s="15">
        <v>4.3600000000000003</v>
      </c>
      <c r="L58" s="15">
        <f t="shared" si="0"/>
        <v>4.3666666666666671</v>
      </c>
      <c r="M58" s="15">
        <f t="shared" si="1"/>
        <v>1.154700538379227E-2</v>
      </c>
      <c r="N58" s="15">
        <f t="shared" si="2"/>
        <v>0.26443523779676947</v>
      </c>
      <c r="O58" s="3"/>
      <c r="P58" s="29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4">
        <v>4.37</v>
      </c>
      <c r="Y58" s="4">
        <v>4.32</v>
      </c>
      <c r="Z58" s="4">
        <v>4.33</v>
      </c>
      <c r="AA58" s="15">
        <f t="shared" si="3"/>
        <v>4.3400000000000007</v>
      </c>
      <c r="AB58" s="15">
        <f t="shared" si="4"/>
        <v>2.6457513110645845E-2</v>
      </c>
      <c r="AC58" s="15">
        <f t="shared" si="5"/>
        <v>0.60962011775681657</v>
      </c>
    </row>
    <row r="59" spans="1:29" s="1" customFormat="1" x14ac:dyDescent="0.25">
      <c r="A59" s="29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5">
        <v>3.93</v>
      </c>
      <c r="J59" s="15">
        <v>3.93</v>
      </c>
      <c r="K59" s="15">
        <v>3.94</v>
      </c>
      <c r="L59" s="15">
        <f t="shared" si="0"/>
        <v>3.9333333333333336</v>
      </c>
      <c r="M59" s="15">
        <f t="shared" si="1"/>
        <v>5.7735026918961348E-3</v>
      </c>
      <c r="N59" s="15">
        <f t="shared" si="2"/>
        <v>0.14678396674312205</v>
      </c>
      <c r="O59" s="3"/>
      <c r="P59" s="29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4" t="s">
        <v>12</v>
      </c>
      <c r="Y59" s="4" t="s">
        <v>12</v>
      </c>
      <c r="Z59" s="4" t="s">
        <v>12</v>
      </c>
      <c r="AA59" s="15" t="e">
        <f t="shared" si="3"/>
        <v>#DIV/0!</v>
      </c>
      <c r="AB59" s="15" t="e">
        <f t="shared" si="4"/>
        <v>#DIV/0!</v>
      </c>
      <c r="AC59" s="15" t="e">
        <f t="shared" si="5"/>
        <v>#DIV/0!</v>
      </c>
    </row>
    <row r="60" spans="1:29" s="1" customFormat="1" x14ac:dyDescent="0.25">
      <c r="A60" s="29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9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4">
        <v>0.88</v>
      </c>
      <c r="Y60" s="4">
        <v>0.86</v>
      </c>
      <c r="Z60" s="4">
        <v>0.9</v>
      </c>
      <c r="AA60" s="15">
        <f t="shared" si="3"/>
        <v>0.88</v>
      </c>
      <c r="AB60" s="15">
        <f t="shared" si="4"/>
        <v>2.0000000000000018E-2</v>
      </c>
      <c r="AC60" s="15">
        <f t="shared" si="5"/>
        <v>2.2727272727272747</v>
      </c>
    </row>
    <row r="61" spans="1:29" s="1" customFormat="1" x14ac:dyDescent="0.25">
      <c r="A61" s="29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5" t="s">
        <v>12</v>
      </c>
      <c r="J61" s="15" t="s">
        <v>12</v>
      </c>
      <c r="K61" s="15" t="s">
        <v>12</v>
      </c>
      <c r="L61" s="15" t="e">
        <f t="shared" si="0"/>
        <v>#DIV/0!</v>
      </c>
      <c r="M61" s="15" t="e">
        <f t="shared" si="1"/>
        <v>#DIV/0!</v>
      </c>
      <c r="N61" s="15" t="e">
        <f t="shared" si="2"/>
        <v>#DIV/0!</v>
      </c>
      <c r="O61" s="3"/>
      <c r="P61" s="29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9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9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s="1" customFormat="1" x14ac:dyDescent="0.25">
      <c r="A63" s="29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5">
        <v>1.39</v>
      </c>
      <c r="J63" s="15">
        <v>1.35</v>
      </c>
      <c r="K63" s="15">
        <v>1.41</v>
      </c>
      <c r="L63" s="15">
        <f t="shared" si="0"/>
        <v>1.3833333333333335</v>
      </c>
      <c r="M63" s="15">
        <f t="shared" si="1"/>
        <v>3.0550504633038839E-2</v>
      </c>
      <c r="N63" s="15">
        <f t="shared" si="2"/>
        <v>2.2084702144365425</v>
      </c>
      <c r="O63" s="3"/>
      <c r="P63" s="29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4">
        <v>1.36</v>
      </c>
      <c r="Y63" s="4">
        <v>1.35</v>
      </c>
      <c r="Z63" s="4">
        <v>1.34</v>
      </c>
      <c r="AA63" s="15">
        <f t="shared" si="3"/>
        <v>1.3499999999999999</v>
      </c>
      <c r="AB63" s="15">
        <f t="shared" si="4"/>
        <v>1.0000000000000009E-2</v>
      </c>
      <c r="AC63" s="15">
        <f t="shared" si="5"/>
        <v>0.74074074074074148</v>
      </c>
    </row>
    <row r="64" spans="1:29" s="1" customFormat="1" x14ac:dyDescent="0.25">
      <c r="A64" s="29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15">
        <v>3.78</v>
      </c>
      <c r="J64" s="15">
        <v>3.8</v>
      </c>
      <c r="K64" s="15">
        <v>3.77</v>
      </c>
      <c r="L64" s="15">
        <f t="shared" si="0"/>
        <v>3.7833333333333332</v>
      </c>
      <c r="M64" s="15">
        <f t="shared" si="1"/>
        <v>1.5275252316519385E-2</v>
      </c>
      <c r="N64" s="15">
        <f t="shared" si="2"/>
        <v>0.40375116255117316</v>
      </c>
      <c r="O64" s="3"/>
      <c r="P64" s="29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4">
        <v>2.4700000000000002</v>
      </c>
      <c r="Y64" s="4">
        <v>2.41</v>
      </c>
      <c r="Z64" s="4">
        <v>2.4700000000000002</v>
      </c>
      <c r="AA64" s="15">
        <f t="shared" si="3"/>
        <v>2.4500000000000006</v>
      </c>
      <c r="AB64" s="15">
        <f t="shared" si="4"/>
        <v>3.4641016151377574E-2</v>
      </c>
      <c r="AC64" s="15">
        <f t="shared" si="5"/>
        <v>1.4139190265868395</v>
      </c>
    </row>
    <row r="65" spans="1:29" s="1" customFormat="1" x14ac:dyDescent="0.25">
      <c r="A65" s="29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5" t="s">
        <v>12</v>
      </c>
      <c r="J65" s="15" t="s">
        <v>12</v>
      </c>
      <c r="K65" s="15" t="s">
        <v>12</v>
      </c>
      <c r="L65" s="15" t="e">
        <f t="shared" si="0"/>
        <v>#DIV/0!</v>
      </c>
      <c r="M65" s="15" t="e">
        <f t="shared" si="1"/>
        <v>#DIV/0!</v>
      </c>
      <c r="N65" s="15" t="e">
        <f t="shared" si="2"/>
        <v>#DIV/0!</v>
      </c>
      <c r="O65" s="3"/>
      <c r="P65" s="29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4">
        <v>1.2</v>
      </c>
      <c r="Y65" s="4">
        <v>1.24</v>
      </c>
      <c r="Z65" s="4">
        <v>1.2</v>
      </c>
      <c r="AA65" s="15">
        <f t="shared" si="3"/>
        <v>1.2133333333333332</v>
      </c>
      <c r="AB65" s="15">
        <f t="shared" si="4"/>
        <v>2.3094010767585049E-2</v>
      </c>
      <c r="AC65" s="15">
        <f t="shared" si="5"/>
        <v>1.9033525357899768</v>
      </c>
    </row>
    <row r="66" spans="1:29" s="1" customFormat="1" x14ac:dyDescent="0.25">
      <c r="A66" s="29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15">
        <v>5.48</v>
      </c>
      <c r="J66" s="15">
        <v>5.5</v>
      </c>
      <c r="K66" s="15">
        <v>5.49</v>
      </c>
      <c r="L66" s="15">
        <f t="shared" si="0"/>
        <v>5.4899999999999993</v>
      </c>
      <c r="M66" s="15">
        <f t="shared" si="1"/>
        <v>9.9999999999997868E-3</v>
      </c>
      <c r="N66" s="15">
        <f t="shared" si="2"/>
        <v>0.18214936247722746</v>
      </c>
      <c r="O66" s="3"/>
      <c r="P66" s="29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4">
        <v>5.58</v>
      </c>
      <c r="Y66" s="4">
        <v>5.46</v>
      </c>
      <c r="Z66" s="4">
        <v>5.46</v>
      </c>
      <c r="AA66" s="15">
        <f t="shared" si="3"/>
        <v>5.5</v>
      </c>
      <c r="AB66" s="15">
        <f t="shared" si="4"/>
        <v>6.9282032302755148E-2</v>
      </c>
      <c r="AC66" s="15">
        <f t="shared" si="5"/>
        <v>1.2596733145955481</v>
      </c>
    </row>
    <row r="67" spans="1:29" s="1" customFormat="1" x14ac:dyDescent="0.25">
      <c r="A67" s="29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15">
        <v>1.45</v>
      </c>
      <c r="J67" s="15">
        <v>1.42</v>
      </c>
      <c r="K67" s="15">
        <v>1.4</v>
      </c>
      <c r="L67" s="15">
        <f t="shared" si="0"/>
        <v>1.4233333333333331</v>
      </c>
      <c r="M67" s="15">
        <f t="shared" si="1"/>
        <v>2.5166114784235857E-2</v>
      </c>
      <c r="N67" s="15">
        <f t="shared" si="2"/>
        <v>1.7681111089627068</v>
      </c>
      <c r="O67" s="3"/>
      <c r="P67" s="29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9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5">
        <v>0.63</v>
      </c>
      <c r="J68" s="15">
        <v>0.64</v>
      </c>
      <c r="K68" s="15">
        <v>0.63</v>
      </c>
      <c r="L68" s="15">
        <f t="shared" ref="L68:L131" si="6">AVERAGE(I68:K68)</f>
        <v>0.6333333333333333</v>
      </c>
      <c r="M68" s="15">
        <f t="shared" ref="M68:M131" si="7">STDEV(I68:K68)</f>
        <v>5.7735026918962623E-3</v>
      </c>
      <c r="N68" s="15">
        <f t="shared" ref="N68:N131" si="8">M68/L68*100</f>
        <v>0.91160568819414667</v>
      </c>
      <c r="O68" s="3"/>
      <c r="P68" s="29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4">
        <v>0.64</v>
      </c>
      <c r="Y68" s="4">
        <v>0.61</v>
      </c>
      <c r="Z68" s="4">
        <v>0.62</v>
      </c>
      <c r="AA68" s="15">
        <f t="shared" ref="AA68:AA131" si="9">AVERAGE(X68:Z68)</f>
        <v>0.62333333333333341</v>
      </c>
      <c r="AB68" s="15">
        <f t="shared" ref="AB68:AB131" si="10">STDEV(X68:Z68)</f>
        <v>1.527525231651948E-2</v>
      </c>
      <c r="AC68" s="15">
        <f t="shared" ref="AC68:AC131" si="11">AB68/AA68*100</f>
        <v>2.4505752379443013</v>
      </c>
    </row>
    <row r="69" spans="1:29" s="1" customFormat="1" x14ac:dyDescent="0.25">
      <c r="A69" s="29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5">
        <v>3.93</v>
      </c>
      <c r="J69" s="15">
        <v>3.93</v>
      </c>
      <c r="K69" s="15">
        <v>3.94</v>
      </c>
      <c r="L69" s="15">
        <f t="shared" si="6"/>
        <v>3.9333333333333336</v>
      </c>
      <c r="M69" s="15">
        <f t="shared" si="7"/>
        <v>5.7735026918961348E-3</v>
      </c>
      <c r="N69" s="15">
        <f t="shared" si="8"/>
        <v>0.14678396674312205</v>
      </c>
      <c r="O69" s="3"/>
      <c r="P69" s="29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4">
        <v>3.93</v>
      </c>
      <c r="Y69" s="4">
        <v>3.89</v>
      </c>
      <c r="Z69" s="4">
        <v>3.89</v>
      </c>
      <c r="AA69" s="15">
        <f t="shared" si="9"/>
        <v>3.9033333333333338</v>
      </c>
      <c r="AB69" s="15">
        <f t="shared" si="10"/>
        <v>2.3094010767585053E-2</v>
      </c>
      <c r="AC69" s="15">
        <f t="shared" si="11"/>
        <v>0.59164843981857518</v>
      </c>
    </row>
    <row r="70" spans="1:29" s="1" customFormat="1" x14ac:dyDescent="0.25">
      <c r="A70" s="29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5">
        <v>6.61</v>
      </c>
      <c r="J70" s="15">
        <v>6.63</v>
      </c>
      <c r="K70" s="15">
        <v>6.62</v>
      </c>
      <c r="L70" s="15">
        <f t="shared" si="6"/>
        <v>6.62</v>
      </c>
      <c r="M70" s="15">
        <f t="shared" si="7"/>
        <v>9.9999999999997868E-3</v>
      </c>
      <c r="N70" s="15">
        <f t="shared" si="8"/>
        <v>0.15105740181268559</v>
      </c>
      <c r="O70" s="3"/>
      <c r="P70" s="29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4">
        <v>6.64</v>
      </c>
      <c r="Y70" s="4">
        <v>6.57</v>
      </c>
      <c r="Z70" s="4">
        <v>6.57</v>
      </c>
      <c r="AA70" s="15">
        <f t="shared" si="9"/>
        <v>6.5933333333333337</v>
      </c>
      <c r="AB70" s="15">
        <f t="shared" si="10"/>
        <v>4.0414518843273455E-2</v>
      </c>
      <c r="AC70" s="15">
        <f t="shared" si="11"/>
        <v>0.61296034646016362</v>
      </c>
    </row>
    <row r="71" spans="1:29" s="1" customFormat="1" x14ac:dyDescent="0.25">
      <c r="A71" s="29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5">
        <v>5.78</v>
      </c>
      <c r="J71" s="15">
        <v>5.82</v>
      </c>
      <c r="K71" s="15">
        <v>5.82</v>
      </c>
      <c r="L71" s="15">
        <f t="shared" si="6"/>
        <v>5.8066666666666675</v>
      </c>
      <c r="M71" s="15">
        <f t="shared" si="7"/>
        <v>2.3094010767585053E-2</v>
      </c>
      <c r="N71" s="15">
        <f t="shared" si="8"/>
        <v>0.39771545523969659</v>
      </c>
      <c r="O71" s="3"/>
      <c r="P71" s="29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s="1" customFormat="1" x14ac:dyDescent="0.25">
      <c r="A72" s="29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5">
        <v>0.63</v>
      </c>
      <c r="J72" s="15">
        <v>0.63</v>
      </c>
      <c r="K72" s="15">
        <v>0.63</v>
      </c>
      <c r="L72" s="15">
        <f t="shared" si="6"/>
        <v>0.63</v>
      </c>
      <c r="M72" s="15">
        <f t="shared" si="7"/>
        <v>0</v>
      </c>
      <c r="N72" s="15">
        <f t="shared" si="8"/>
        <v>0</v>
      </c>
      <c r="O72" s="3"/>
      <c r="P72" s="29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4">
        <v>0.65</v>
      </c>
      <c r="Y72" s="4">
        <v>0.61</v>
      </c>
      <c r="Z72" s="4">
        <v>0.63</v>
      </c>
      <c r="AA72" s="15">
        <f t="shared" si="9"/>
        <v>0.63</v>
      </c>
      <c r="AB72" s="15">
        <f t="shared" si="10"/>
        <v>2.0000000000000018E-2</v>
      </c>
      <c r="AC72" s="15">
        <f t="shared" si="11"/>
        <v>3.1746031746031771</v>
      </c>
    </row>
    <row r="73" spans="1:29" s="1" customFormat="1" x14ac:dyDescent="0.25">
      <c r="A73" s="29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15">
        <v>4.2</v>
      </c>
      <c r="J73" s="15">
        <v>4.21</v>
      </c>
      <c r="K73" s="15">
        <v>4.2</v>
      </c>
      <c r="L73" s="15">
        <f t="shared" si="6"/>
        <v>4.2033333333333331</v>
      </c>
      <c r="M73" s="15">
        <f t="shared" si="7"/>
        <v>5.7735026918961348E-3</v>
      </c>
      <c r="N73" s="15">
        <f t="shared" si="8"/>
        <v>0.13735533763432517</v>
      </c>
      <c r="O73" s="3"/>
      <c r="P73" s="29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4">
        <v>4.1900000000000004</v>
      </c>
      <c r="Y73" s="4">
        <v>4.17</v>
      </c>
      <c r="Z73" s="4">
        <v>4.17</v>
      </c>
      <c r="AA73" s="15">
        <f t="shared" si="9"/>
        <v>4.1766666666666667</v>
      </c>
      <c r="AB73" s="15">
        <f t="shared" si="10"/>
        <v>1.1547005383792781E-2</v>
      </c>
      <c r="AC73" s="15">
        <f t="shared" si="11"/>
        <v>0.27646461413709772</v>
      </c>
    </row>
    <row r="74" spans="1:29" s="1" customFormat="1" x14ac:dyDescent="0.25">
      <c r="A74" s="29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5">
        <v>4.3600000000000003</v>
      </c>
      <c r="J74" s="15">
        <v>4.3600000000000003</v>
      </c>
      <c r="K74" s="15">
        <v>4.3499999999999996</v>
      </c>
      <c r="L74" s="15">
        <f t="shared" si="6"/>
        <v>4.3566666666666665</v>
      </c>
      <c r="M74" s="15">
        <f t="shared" si="7"/>
        <v>5.7735026918966474E-3</v>
      </c>
      <c r="N74" s="15">
        <f t="shared" si="8"/>
        <v>0.13252110233886721</v>
      </c>
      <c r="O74" s="3"/>
      <c r="P74" s="29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4">
        <v>4.3600000000000003</v>
      </c>
      <c r="Y74" s="4">
        <v>4.33</v>
      </c>
      <c r="Z74" s="4">
        <v>4.33</v>
      </c>
      <c r="AA74" s="15">
        <f t="shared" si="9"/>
        <v>4.3400000000000007</v>
      </c>
      <c r="AB74" s="15">
        <f t="shared" si="10"/>
        <v>1.7320508075688915E-2</v>
      </c>
      <c r="AC74" s="15">
        <f t="shared" si="11"/>
        <v>0.39909004782693341</v>
      </c>
    </row>
    <row r="75" spans="1:29" s="1" customFormat="1" x14ac:dyDescent="0.25">
      <c r="A75" s="29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5" t="s">
        <v>12</v>
      </c>
      <c r="J75" s="15" t="s">
        <v>12</v>
      </c>
      <c r="K75" s="15" t="s">
        <v>12</v>
      </c>
      <c r="L75" s="15" t="e">
        <f t="shared" si="6"/>
        <v>#DIV/0!</v>
      </c>
      <c r="M75" s="15" t="e">
        <f t="shared" si="7"/>
        <v>#DIV/0!</v>
      </c>
      <c r="N75" s="15" t="e">
        <f t="shared" si="8"/>
        <v>#DIV/0!</v>
      </c>
      <c r="O75" s="3"/>
      <c r="P75" s="29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9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9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4" t="s">
        <v>12</v>
      </c>
      <c r="Y76" s="4" t="s">
        <v>12</v>
      </c>
      <c r="Z76" s="4" t="s">
        <v>12</v>
      </c>
      <c r="AA76" s="15" t="e">
        <f t="shared" si="9"/>
        <v>#DIV/0!</v>
      </c>
      <c r="AB76" s="15" t="e">
        <f t="shared" si="10"/>
        <v>#DIV/0!</v>
      </c>
      <c r="AC76" s="15" t="e">
        <f t="shared" si="11"/>
        <v>#DIV/0!</v>
      </c>
    </row>
    <row r="77" spans="1:29" s="1" customFormat="1" x14ac:dyDescent="0.25">
      <c r="A77" s="29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15">
        <v>0.82</v>
      </c>
      <c r="J77" s="15">
        <v>0.86</v>
      </c>
      <c r="K77" s="15">
        <v>0.86</v>
      </c>
      <c r="L77" s="15">
        <f t="shared" si="6"/>
        <v>0.84666666666666668</v>
      </c>
      <c r="M77" s="15">
        <f t="shared" si="7"/>
        <v>2.3094010767585053E-2</v>
      </c>
      <c r="N77" s="15">
        <f t="shared" si="8"/>
        <v>2.7276390670376047</v>
      </c>
      <c r="O77" s="3"/>
      <c r="P77" s="29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9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5">
        <v>3.49</v>
      </c>
      <c r="J78" s="15">
        <v>3.51</v>
      </c>
      <c r="K78" s="15">
        <v>3.49</v>
      </c>
      <c r="L78" s="15">
        <f t="shared" si="6"/>
        <v>3.4966666666666666</v>
      </c>
      <c r="M78" s="15">
        <f t="shared" si="7"/>
        <v>1.154700538379227E-2</v>
      </c>
      <c r="N78" s="15">
        <f t="shared" si="8"/>
        <v>0.33022894329243857</v>
      </c>
      <c r="O78" s="3"/>
      <c r="P78" s="29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4">
        <v>3.5</v>
      </c>
      <c r="Y78" s="4">
        <v>3.45</v>
      </c>
      <c r="Z78" s="4">
        <v>3.46</v>
      </c>
      <c r="AA78" s="15">
        <f t="shared" si="9"/>
        <v>3.47</v>
      </c>
      <c r="AB78" s="15">
        <f t="shared" si="10"/>
        <v>2.6457513110645845E-2</v>
      </c>
      <c r="AC78" s="15">
        <f t="shared" si="11"/>
        <v>0.76246435477365548</v>
      </c>
    </row>
    <row r="79" spans="1:29" s="1" customFormat="1" x14ac:dyDescent="0.25">
      <c r="A79" s="29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30" t="s">
        <v>12</v>
      </c>
      <c r="J79" s="30" t="s">
        <v>12</v>
      </c>
      <c r="K79" s="30" t="s">
        <v>12</v>
      </c>
      <c r="L79" s="15" t="e">
        <f t="shared" si="6"/>
        <v>#DIV/0!</v>
      </c>
      <c r="M79" s="15" t="e">
        <f t="shared" si="7"/>
        <v>#DIV/0!</v>
      </c>
      <c r="N79" s="15" t="e">
        <f t="shared" si="8"/>
        <v>#DIV/0!</v>
      </c>
      <c r="O79" s="3"/>
      <c r="P79" s="29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30" t="s">
        <v>12</v>
      </c>
      <c r="Y79" s="30" t="s">
        <v>12</v>
      </c>
      <c r="Z79" s="30" t="s">
        <v>12</v>
      </c>
      <c r="AA79" s="15" t="e">
        <f t="shared" si="9"/>
        <v>#DIV/0!</v>
      </c>
      <c r="AB79" s="15" t="e">
        <f t="shared" si="10"/>
        <v>#DIV/0!</v>
      </c>
      <c r="AC79" s="15" t="e">
        <f t="shared" si="11"/>
        <v>#DIV/0!</v>
      </c>
    </row>
    <row r="80" spans="1:29" s="1" customFormat="1" x14ac:dyDescent="0.25">
      <c r="A80" s="29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30" t="s">
        <v>12</v>
      </c>
      <c r="J80" s="30" t="s">
        <v>12</v>
      </c>
      <c r="K80" s="30" t="s">
        <v>12</v>
      </c>
      <c r="L80" s="15" t="e">
        <f t="shared" si="6"/>
        <v>#DIV/0!</v>
      </c>
      <c r="M80" s="15" t="e">
        <f t="shared" si="7"/>
        <v>#DIV/0!</v>
      </c>
      <c r="N80" s="15" t="e">
        <f t="shared" si="8"/>
        <v>#DIV/0!</v>
      </c>
      <c r="O80" s="3"/>
      <c r="P80" s="29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30" t="s">
        <v>12</v>
      </c>
      <c r="Y80" s="30" t="s">
        <v>12</v>
      </c>
      <c r="Z80" s="30" t="s">
        <v>12</v>
      </c>
      <c r="AA80" s="15" t="e">
        <f t="shared" si="9"/>
        <v>#DIV/0!</v>
      </c>
      <c r="AB80" s="15" t="e">
        <f t="shared" si="10"/>
        <v>#DIV/0!</v>
      </c>
      <c r="AC80" s="15" t="e">
        <f t="shared" si="11"/>
        <v>#DIV/0!</v>
      </c>
    </row>
    <row r="81" spans="1:29" s="1" customFormat="1" x14ac:dyDescent="0.25">
      <c r="A81" s="29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9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9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12" t="s">
        <v>12</v>
      </c>
      <c r="J82" s="12" t="s">
        <v>12</v>
      </c>
      <c r="K82" s="12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9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s="1" customFormat="1" x14ac:dyDescent="0.25">
      <c r="A83" s="29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5">
        <v>8.74</v>
      </c>
      <c r="J83" s="15">
        <v>8.75</v>
      </c>
      <c r="K83" s="15">
        <v>8.74</v>
      </c>
      <c r="L83" s="15">
        <f t="shared" si="6"/>
        <v>8.7433333333333341</v>
      </c>
      <c r="M83" s="15">
        <f t="shared" si="7"/>
        <v>5.7735026918961348E-3</v>
      </c>
      <c r="N83" s="15">
        <f t="shared" si="8"/>
        <v>6.603319891608235E-2</v>
      </c>
      <c r="O83" s="3"/>
      <c r="P83" s="29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4" t="s">
        <v>12</v>
      </c>
      <c r="Y83" s="4" t="s">
        <v>12</v>
      </c>
      <c r="Z83" s="4" t="s">
        <v>12</v>
      </c>
      <c r="AA83" s="15" t="e">
        <f t="shared" si="9"/>
        <v>#DIV/0!</v>
      </c>
      <c r="AB83" s="15" t="e">
        <f t="shared" si="10"/>
        <v>#DIV/0!</v>
      </c>
      <c r="AC83" s="15" t="e">
        <f t="shared" si="11"/>
        <v>#DIV/0!</v>
      </c>
    </row>
    <row r="84" spans="1:29" s="1" customFormat="1" x14ac:dyDescent="0.25">
      <c r="A84" s="29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5">
        <v>0.65</v>
      </c>
      <c r="J84" s="15">
        <v>0.67</v>
      </c>
      <c r="K84" s="15">
        <v>0.68</v>
      </c>
      <c r="L84" s="15">
        <f t="shared" si="6"/>
        <v>0.66666666666666663</v>
      </c>
      <c r="M84" s="15">
        <f t="shared" si="7"/>
        <v>1.527525231651948E-2</v>
      </c>
      <c r="N84" s="15">
        <f t="shared" si="8"/>
        <v>2.2912878474779221</v>
      </c>
      <c r="O84" s="3"/>
      <c r="P84" s="29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4">
        <v>0.66</v>
      </c>
      <c r="Y84" s="4">
        <v>0.64</v>
      </c>
      <c r="Z84" s="4">
        <v>0.68</v>
      </c>
      <c r="AA84" s="15">
        <f t="shared" si="9"/>
        <v>0.66</v>
      </c>
      <c r="AB84" s="15">
        <f t="shared" si="10"/>
        <v>2.0000000000000018E-2</v>
      </c>
      <c r="AC84" s="15">
        <f t="shared" si="11"/>
        <v>3.0303030303030329</v>
      </c>
    </row>
    <row r="85" spans="1:29" s="1" customFormat="1" x14ac:dyDescent="0.25">
      <c r="A85" s="29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5">
        <v>0.59</v>
      </c>
      <c r="J85" s="15">
        <v>0.61</v>
      </c>
      <c r="K85" s="15">
        <v>0.59</v>
      </c>
      <c r="L85" s="15">
        <f t="shared" si="6"/>
        <v>0.59666666666666668</v>
      </c>
      <c r="M85" s="15">
        <f t="shared" si="7"/>
        <v>1.1547005383792525E-2</v>
      </c>
      <c r="N85" s="15">
        <f t="shared" si="8"/>
        <v>1.9352522989596408</v>
      </c>
      <c r="O85" s="3"/>
      <c r="P85" s="29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4">
        <v>0.59</v>
      </c>
      <c r="Y85" s="4">
        <v>0.57999999999999996</v>
      </c>
      <c r="Z85" s="4">
        <v>0.59</v>
      </c>
      <c r="AA85" s="15">
        <f t="shared" si="9"/>
        <v>0.58666666666666656</v>
      </c>
      <c r="AB85" s="15">
        <f t="shared" si="10"/>
        <v>5.7735026918962632E-3</v>
      </c>
      <c r="AC85" s="15">
        <f t="shared" si="11"/>
        <v>0.98411977702777231</v>
      </c>
    </row>
    <row r="86" spans="1:29" s="1" customFormat="1" x14ac:dyDescent="0.25">
      <c r="A86" s="29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12">
        <v>0.59</v>
      </c>
      <c r="J86" s="12">
        <v>0.61</v>
      </c>
      <c r="K86" s="12">
        <v>0.59</v>
      </c>
      <c r="L86" s="15">
        <f t="shared" si="6"/>
        <v>0.59666666666666668</v>
      </c>
      <c r="M86" s="15">
        <f t="shared" si="7"/>
        <v>1.1547005383792525E-2</v>
      </c>
      <c r="N86" s="15">
        <f t="shared" si="8"/>
        <v>1.9352522989596408</v>
      </c>
      <c r="O86" s="3"/>
      <c r="P86" s="29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4">
        <v>0.59</v>
      </c>
      <c r="Y86" s="4">
        <v>0.57999999999999996</v>
      </c>
      <c r="Z86" s="4">
        <v>0.59</v>
      </c>
      <c r="AA86" s="15">
        <f t="shared" si="9"/>
        <v>0.58666666666666656</v>
      </c>
      <c r="AB86" s="15">
        <f t="shared" si="10"/>
        <v>5.7735026918962632E-3</v>
      </c>
      <c r="AC86" s="15">
        <f t="shared" si="11"/>
        <v>0.98411977702777231</v>
      </c>
    </row>
    <row r="87" spans="1:29" s="1" customFormat="1" x14ac:dyDescent="0.25">
      <c r="A87" s="29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5">
        <v>0.62</v>
      </c>
      <c r="J87" s="15">
        <v>0.64</v>
      </c>
      <c r="K87" s="15">
        <v>0.6</v>
      </c>
      <c r="L87" s="15">
        <f t="shared" si="6"/>
        <v>0.62</v>
      </c>
      <c r="M87" s="15">
        <f t="shared" si="7"/>
        <v>2.0000000000000018E-2</v>
      </c>
      <c r="N87" s="15">
        <f t="shared" si="8"/>
        <v>3.2258064516129057</v>
      </c>
      <c r="O87" s="3"/>
      <c r="P87" s="29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4">
        <v>0.59</v>
      </c>
      <c r="Y87" s="4">
        <v>0.59</v>
      </c>
      <c r="Z87" s="4">
        <v>0.6</v>
      </c>
      <c r="AA87" s="15">
        <f t="shared" si="9"/>
        <v>0.59333333333333327</v>
      </c>
      <c r="AB87" s="15">
        <f t="shared" si="10"/>
        <v>5.7735026918962623E-3</v>
      </c>
      <c r="AC87" s="15">
        <f t="shared" si="11"/>
        <v>0.97306225144319047</v>
      </c>
    </row>
    <row r="88" spans="1:29" s="1" customFormat="1" x14ac:dyDescent="0.25">
      <c r="A88" s="29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5">
        <v>0.62</v>
      </c>
      <c r="J88" s="15">
        <v>0.64</v>
      </c>
      <c r="K88" s="15">
        <v>0.6</v>
      </c>
      <c r="L88" s="15">
        <f t="shared" si="6"/>
        <v>0.62</v>
      </c>
      <c r="M88" s="15">
        <f t="shared" si="7"/>
        <v>2.0000000000000018E-2</v>
      </c>
      <c r="N88" s="15">
        <f t="shared" si="8"/>
        <v>3.2258064516129057</v>
      </c>
      <c r="O88" s="3"/>
      <c r="P88" s="29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4">
        <v>0.59</v>
      </c>
      <c r="Y88" s="4">
        <v>0.59</v>
      </c>
      <c r="Z88" s="4">
        <v>0.6</v>
      </c>
      <c r="AA88" s="15">
        <f t="shared" si="9"/>
        <v>0.59333333333333327</v>
      </c>
      <c r="AB88" s="15">
        <f t="shared" si="10"/>
        <v>5.7735026918962623E-3</v>
      </c>
      <c r="AC88" s="15">
        <f t="shared" si="11"/>
        <v>0.97306225144319047</v>
      </c>
    </row>
    <row r="89" spans="1:29" s="1" customFormat="1" x14ac:dyDescent="0.25">
      <c r="A89" s="29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5">
        <v>0.59</v>
      </c>
      <c r="J89" s="15">
        <v>0.61</v>
      </c>
      <c r="K89" s="15">
        <v>0.59</v>
      </c>
      <c r="L89" s="15">
        <f t="shared" si="6"/>
        <v>0.59666666666666668</v>
      </c>
      <c r="M89" s="15">
        <f t="shared" si="7"/>
        <v>1.1547005383792525E-2</v>
      </c>
      <c r="N89" s="15">
        <f t="shared" si="8"/>
        <v>1.9352522989596408</v>
      </c>
      <c r="O89" s="3"/>
      <c r="P89" s="29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4">
        <v>0.59</v>
      </c>
      <c r="Y89" s="4">
        <v>0.57999999999999996</v>
      </c>
      <c r="Z89" s="4">
        <v>0.59</v>
      </c>
      <c r="AA89" s="15">
        <f t="shared" si="9"/>
        <v>0.58666666666666656</v>
      </c>
      <c r="AB89" s="15">
        <f t="shared" si="10"/>
        <v>5.7735026918962632E-3</v>
      </c>
      <c r="AC89" s="15">
        <f t="shared" si="11"/>
        <v>0.98411977702777231</v>
      </c>
    </row>
    <row r="90" spans="1:29" s="1" customFormat="1" x14ac:dyDescent="0.25">
      <c r="A90" s="29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5">
        <v>0.59</v>
      </c>
      <c r="J90" s="15">
        <v>0.61</v>
      </c>
      <c r="K90" s="15">
        <v>0.59</v>
      </c>
      <c r="L90" s="15">
        <f t="shared" si="6"/>
        <v>0.59666666666666668</v>
      </c>
      <c r="M90" s="15">
        <f t="shared" si="7"/>
        <v>1.1547005383792525E-2</v>
      </c>
      <c r="N90" s="15">
        <f t="shared" si="8"/>
        <v>1.9352522989596408</v>
      </c>
      <c r="O90" s="3"/>
      <c r="P90" s="29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4">
        <v>0.59</v>
      </c>
      <c r="Y90" s="4">
        <v>0.57999999999999996</v>
      </c>
      <c r="Z90" s="4">
        <v>0.59</v>
      </c>
      <c r="AA90" s="15">
        <f t="shared" si="9"/>
        <v>0.58666666666666656</v>
      </c>
      <c r="AB90" s="15">
        <f t="shared" si="10"/>
        <v>5.7735026918962632E-3</v>
      </c>
      <c r="AC90" s="15">
        <f t="shared" si="11"/>
        <v>0.98411977702777231</v>
      </c>
    </row>
    <row r="91" spans="1:29" s="1" customFormat="1" x14ac:dyDescent="0.25">
      <c r="A91" s="29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5">
        <v>0.68</v>
      </c>
      <c r="J91" s="15">
        <v>0.62</v>
      </c>
      <c r="K91" s="15">
        <v>0.65</v>
      </c>
      <c r="L91" s="15">
        <f t="shared" si="6"/>
        <v>0.65</v>
      </c>
      <c r="M91" s="15">
        <f t="shared" si="7"/>
        <v>3.0000000000000027E-2</v>
      </c>
      <c r="N91" s="15">
        <f t="shared" si="8"/>
        <v>4.6153846153846194</v>
      </c>
      <c r="O91" s="3"/>
      <c r="P91" s="29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4">
        <v>0.62</v>
      </c>
      <c r="Y91" s="4">
        <v>0.59</v>
      </c>
      <c r="Z91" s="4">
        <v>0.6</v>
      </c>
      <c r="AA91" s="15">
        <f t="shared" si="9"/>
        <v>0.60333333333333339</v>
      </c>
      <c r="AB91" s="15">
        <f t="shared" si="10"/>
        <v>1.527525231651948E-2</v>
      </c>
      <c r="AC91" s="15">
        <f t="shared" si="11"/>
        <v>2.5318097762186982</v>
      </c>
    </row>
    <row r="92" spans="1:29" s="1" customFormat="1" x14ac:dyDescent="0.25">
      <c r="A92" s="29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5">
        <v>0.59</v>
      </c>
      <c r="J92" s="15">
        <v>0.64</v>
      </c>
      <c r="K92" s="15">
        <v>0.57999999999999996</v>
      </c>
      <c r="L92" s="15">
        <f t="shared" si="6"/>
        <v>0.60333333333333339</v>
      </c>
      <c r="M92" s="15">
        <f t="shared" si="7"/>
        <v>3.2145502536643208E-2</v>
      </c>
      <c r="N92" s="15">
        <f t="shared" si="8"/>
        <v>5.3279838458524651</v>
      </c>
      <c r="O92" s="3"/>
      <c r="P92" s="29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4">
        <v>0.62</v>
      </c>
      <c r="Y92" s="4">
        <v>0.59</v>
      </c>
      <c r="Z92" s="4">
        <v>0.6</v>
      </c>
      <c r="AA92" s="15">
        <f t="shared" si="9"/>
        <v>0.60333333333333339</v>
      </c>
      <c r="AB92" s="15">
        <f t="shared" si="10"/>
        <v>1.527525231651948E-2</v>
      </c>
      <c r="AC92" s="15">
        <f t="shared" si="11"/>
        <v>2.5318097762186982</v>
      </c>
    </row>
    <row r="93" spans="1:29" s="1" customFormat="1" x14ac:dyDescent="0.25">
      <c r="A93" s="29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5">
        <v>0.59</v>
      </c>
      <c r="J93" s="15">
        <v>0.61</v>
      </c>
      <c r="K93" s="15">
        <v>0.6</v>
      </c>
      <c r="L93" s="15">
        <f t="shared" si="6"/>
        <v>0.6</v>
      </c>
      <c r="M93" s="15">
        <f t="shared" si="7"/>
        <v>1.0000000000000009E-2</v>
      </c>
      <c r="N93" s="15">
        <f t="shared" si="8"/>
        <v>1.6666666666666683</v>
      </c>
      <c r="O93" s="3"/>
      <c r="P93" s="29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4">
        <v>0.61</v>
      </c>
      <c r="Y93" s="4">
        <v>0.59</v>
      </c>
      <c r="Z93" s="4">
        <v>0.6</v>
      </c>
      <c r="AA93" s="15">
        <f t="shared" si="9"/>
        <v>0.6</v>
      </c>
      <c r="AB93" s="15">
        <f t="shared" si="10"/>
        <v>1.0000000000000009E-2</v>
      </c>
      <c r="AC93" s="15">
        <f t="shared" si="11"/>
        <v>1.6666666666666683</v>
      </c>
    </row>
    <row r="94" spans="1:29" s="1" customFormat="1" x14ac:dyDescent="0.25">
      <c r="A94" s="29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12">
        <v>0.61</v>
      </c>
      <c r="J94" s="12">
        <v>0.61</v>
      </c>
      <c r="K94" s="12">
        <v>0.59</v>
      </c>
      <c r="L94" s="15">
        <f t="shared" si="6"/>
        <v>0.60333333333333339</v>
      </c>
      <c r="M94" s="15">
        <f t="shared" si="7"/>
        <v>1.1547005383792525E-2</v>
      </c>
      <c r="N94" s="15">
        <f t="shared" si="8"/>
        <v>1.9138682956562194</v>
      </c>
      <c r="O94" s="3"/>
      <c r="P94" s="29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4">
        <v>0.59</v>
      </c>
      <c r="Y94" s="4">
        <v>0.57999999999999996</v>
      </c>
      <c r="Z94" s="4">
        <v>0.59</v>
      </c>
      <c r="AA94" s="15">
        <f t="shared" si="9"/>
        <v>0.58666666666666656</v>
      </c>
      <c r="AB94" s="15">
        <f t="shared" si="10"/>
        <v>5.7735026918962632E-3</v>
      </c>
      <c r="AC94" s="15">
        <f t="shared" si="11"/>
        <v>0.98411977702777231</v>
      </c>
    </row>
    <row r="95" spans="1:29" s="1" customFormat="1" x14ac:dyDescent="0.25">
      <c r="A95" s="29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5">
        <v>0.61</v>
      </c>
      <c r="J95" s="15">
        <v>0.61</v>
      </c>
      <c r="K95" s="15">
        <v>0.59</v>
      </c>
      <c r="L95" s="15">
        <f t="shared" si="6"/>
        <v>0.60333333333333339</v>
      </c>
      <c r="M95" s="15">
        <f t="shared" si="7"/>
        <v>1.1547005383792525E-2</v>
      </c>
      <c r="N95" s="15">
        <f t="shared" si="8"/>
        <v>1.9138682956562194</v>
      </c>
      <c r="O95" s="3"/>
      <c r="P95" s="29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4">
        <v>0.59</v>
      </c>
      <c r="Y95" s="4">
        <v>0.57999999999999996</v>
      </c>
      <c r="Z95" s="4">
        <v>0.59</v>
      </c>
      <c r="AA95" s="15">
        <f t="shared" si="9"/>
        <v>0.58666666666666656</v>
      </c>
      <c r="AB95" s="15">
        <f t="shared" si="10"/>
        <v>5.7735026918962632E-3</v>
      </c>
      <c r="AC95" s="15">
        <f t="shared" si="11"/>
        <v>0.98411977702777231</v>
      </c>
    </row>
    <row r="96" spans="1:29" s="1" customFormat="1" x14ac:dyDescent="0.25">
      <c r="A96" s="29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5">
        <v>0.61</v>
      </c>
      <c r="J96" s="15">
        <v>0.61</v>
      </c>
      <c r="K96" s="15">
        <v>0.59</v>
      </c>
      <c r="L96" s="15">
        <f t="shared" si="6"/>
        <v>0.60333333333333339</v>
      </c>
      <c r="M96" s="15">
        <f t="shared" si="7"/>
        <v>1.1547005383792525E-2</v>
      </c>
      <c r="N96" s="15">
        <f t="shared" si="8"/>
        <v>1.9138682956562194</v>
      </c>
      <c r="O96" s="3"/>
      <c r="P96" s="29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4">
        <v>0.59</v>
      </c>
      <c r="Y96" s="4">
        <v>0.57999999999999996</v>
      </c>
      <c r="Z96" s="4">
        <v>0.59</v>
      </c>
      <c r="AA96" s="15">
        <f t="shared" si="9"/>
        <v>0.58666666666666656</v>
      </c>
      <c r="AB96" s="15">
        <f t="shared" si="10"/>
        <v>5.7735026918962632E-3</v>
      </c>
      <c r="AC96" s="15">
        <f t="shared" si="11"/>
        <v>0.98411977702777231</v>
      </c>
    </row>
    <row r="97" spans="1:29" s="1" customFormat="1" x14ac:dyDescent="0.25">
      <c r="A97" s="29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12">
        <v>0.63</v>
      </c>
      <c r="J97" s="12">
        <v>0.61</v>
      </c>
      <c r="K97" s="12">
        <v>0.62</v>
      </c>
      <c r="L97" s="15">
        <f t="shared" si="6"/>
        <v>0.62</v>
      </c>
      <c r="M97" s="15">
        <f t="shared" si="7"/>
        <v>1.0000000000000009E-2</v>
      </c>
      <c r="N97" s="15">
        <f t="shared" si="8"/>
        <v>1.6129032258064528</v>
      </c>
      <c r="O97" s="3"/>
      <c r="P97" s="29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5">
        <v>0.59</v>
      </c>
      <c r="Y97" s="5">
        <v>0.57999999999999996</v>
      </c>
      <c r="Z97" s="4">
        <v>0.59</v>
      </c>
      <c r="AA97" s="15">
        <f t="shared" si="9"/>
        <v>0.58666666666666656</v>
      </c>
      <c r="AB97" s="15">
        <f t="shared" si="10"/>
        <v>5.7735026918962632E-3</v>
      </c>
      <c r="AC97" s="15">
        <f t="shared" si="11"/>
        <v>0.98411977702777231</v>
      </c>
    </row>
    <row r="98" spans="1:29" s="1" customFormat="1" x14ac:dyDescent="0.25">
      <c r="A98" s="29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5">
        <v>0.59</v>
      </c>
      <c r="J98" s="15">
        <v>0.61</v>
      </c>
      <c r="K98" s="15">
        <v>0.6</v>
      </c>
      <c r="L98" s="15">
        <f t="shared" si="6"/>
        <v>0.6</v>
      </c>
      <c r="M98" s="15">
        <f t="shared" si="7"/>
        <v>1.0000000000000009E-2</v>
      </c>
      <c r="N98" s="15">
        <f t="shared" si="8"/>
        <v>1.6666666666666683</v>
      </c>
      <c r="O98" s="3"/>
      <c r="P98" s="29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4">
        <v>0.61</v>
      </c>
      <c r="Y98" s="4">
        <v>0.59</v>
      </c>
      <c r="Z98" s="4">
        <v>0.6</v>
      </c>
      <c r="AA98" s="15">
        <f t="shared" si="9"/>
        <v>0.6</v>
      </c>
      <c r="AB98" s="15">
        <f t="shared" si="10"/>
        <v>1.0000000000000009E-2</v>
      </c>
      <c r="AC98" s="15">
        <f t="shared" si="11"/>
        <v>1.6666666666666683</v>
      </c>
    </row>
    <row r="99" spans="1:29" s="1" customFormat="1" x14ac:dyDescent="0.25">
      <c r="A99" s="29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12">
        <v>0.63</v>
      </c>
      <c r="J99" s="12">
        <v>0.61</v>
      </c>
      <c r="K99" s="12">
        <v>0.62</v>
      </c>
      <c r="L99" s="15">
        <f t="shared" si="6"/>
        <v>0.62</v>
      </c>
      <c r="M99" s="15">
        <f t="shared" si="7"/>
        <v>1.0000000000000009E-2</v>
      </c>
      <c r="N99" s="15">
        <f t="shared" si="8"/>
        <v>1.6129032258064528</v>
      </c>
      <c r="O99" s="3"/>
      <c r="P99" s="29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4">
        <v>0.59</v>
      </c>
      <c r="Y99" s="4">
        <v>0.57999999999999996</v>
      </c>
      <c r="Z99" s="4">
        <v>0.59</v>
      </c>
      <c r="AA99" s="15">
        <f t="shared" si="9"/>
        <v>0.58666666666666656</v>
      </c>
      <c r="AB99" s="15">
        <f t="shared" si="10"/>
        <v>5.7735026918962632E-3</v>
      </c>
      <c r="AC99" s="15">
        <f t="shared" si="11"/>
        <v>0.98411977702777231</v>
      </c>
    </row>
    <row r="100" spans="1:29" s="1" customFormat="1" x14ac:dyDescent="0.25">
      <c r="A100" s="29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12">
        <v>0.59</v>
      </c>
      <c r="J100" s="12">
        <v>0.61</v>
      </c>
      <c r="K100" s="12">
        <v>0.6</v>
      </c>
      <c r="L100" s="15">
        <f t="shared" si="6"/>
        <v>0.6</v>
      </c>
      <c r="M100" s="15">
        <f t="shared" si="7"/>
        <v>1.0000000000000009E-2</v>
      </c>
      <c r="N100" s="15">
        <f t="shared" si="8"/>
        <v>1.6666666666666683</v>
      </c>
      <c r="O100" s="3"/>
      <c r="P100" s="29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4">
        <v>0.61</v>
      </c>
      <c r="Y100" s="4">
        <v>0.59</v>
      </c>
      <c r="Z100" s="4">
        <v>0.6</v>
      </c>
      <c r="AA100" s="15">
        <f t="shared" si="9"/>
        <v>0.6</v>
      </c>
      <c r="AB100" s="15">
        <f t="shared" si="10"/>
        <v>1.0000000000000009E-2</v>
      </c>
      <c r="AC100" s="15">
        <f t="shared" si="11"/>
        <v>1.6666666666666683</v>
      </c>
    </row>
    <row r="101" spans="1:29" s="1" customFormat="1" x14ac:dyDescent="0.25">
      <c r="A101" s="29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5">
        <v>0.61</v>
      </c>
      <c r="J101" s="15">
        <v>0.61</v>
      </c>
      <c r="K101" s="15">
        <v>0.59</v>
      </c>
      <c r="L101" s="15">
        <f t="shared" si="6"/>
        <v>0.60333333333333339</v>
      </c>
      <c r="M101" s="15">
        <f t="shared" si="7"/>
        <v>1.1547005383792525E-2</v>
      </c>
      <c r="N101" s="15">
        <f t="shared" si="8"/>
        <v>1.9138682956562194</v>
      </c>
      <c r="O101" s="3"/>
      <c r="P101" s="29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4">
        <v>0.59</v>
      </c>
      <c r="Y101" s="4">
        <v>0.57999999999999996</v>
      </c>
      <c r="Z101" s="4">
        <v>0.59</v>
      </c>
      <c r="AA101" s="15">
        <f t="shared" si="9"/>
        <v>0.58666666666666656</v>
      </c>
      <c r="AB101" s="15">
        <f t="shared" si="10"/>
        <v>5.7735026918962632E-3</v>
      </c>
      <c r="AC101" s="15">
        <f t="shared" si="11"/>
        <v>0.98411977702777231</v>
      </c>
    </row>
    <row r="102" spans="1:29" s="1" customFormat="1" x14ac:dyDescent="0.25">
      <c r="A102" s="29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5">
        <v>0.62</v>
      </c>
      <c r="J102" s="15">
        <v>0.64</v>
      </c>
      <c r="K102" s="15">
        <v>0.62</v>
      </c>
      <c r="L102" s="15">
        <f t="shared" si="6"/>
        <v>0.62666666666666659</v>
      </c>
      <c r="M102" s="15">
        <f t="shared" si="7"/>
        <v>1.1547005383792525E-2</v>
      </c>
      <c r="N102" s="15">
        <f t="shared" si="8"/>
        <v>1.8426072420945521</v>
      </c>
      <c r="O102" s="3"/>
      <c r="P102" s="29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4">
        <v>0.62</v>
      </c>
      <c r="Y102" s="4">
        <v>0.59</v>
      </c>
      <c r="Z102" s="4">
        <v>0.6</v>
      </c>
      <c r="AA102" s="15">
        <f t="shared" si="9"/>
        <v>0.60333333333333339</v>
      </c>
      <c r="AB102" s="15">
        <f t="shared" si="10"/>
        <v>1.527525231651948E-2</v>
      </c>
      <c r="AC102" s="15">
        <f t="shared" si="11"/>
        <v>2.5318097762186982</v>
      </c>
    </row>
    <row r="103" spans="1:29" s="1" customFormat="1" x14ac:dyDescent="0.25">
      <c r="A103" s="29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5">
        <v>0.59</v>
      </c>
      <c r="J103" s="15">
        <v>0.64</v>
      </c>
      <c r="K103" s="15">
        <v>0.57999999999999996</v>
      </c>
      <c r="L103" s="15">
        <f t="shared" si="6"/>
        <v>0.60333333333333339</v>
      </c>
      <c r="M103" s="15">
        <f t="shared" si="7"/>
        <v>3.2145502536643208E-2</v>
      </c>
      <c r="N103" s="15">
        <f t="shared" si="8"/>
        <v>5.3279838458524651</v>
      </c>
      <c r="O103" s="3"/>
      <c r="P103" s="29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4">
        <v>0.62</v>
      </c>
      <c r="Y103" s="4">
        <v>0.59</v>
      </c>
      <c r="Z103" s="4">
        <v>0.6</v>
      </c>
      <c r="AA103" s="15">
        <f t="shared" si="9"/>
        <v>0.60333333333333339</v>
      </c>
      <c r="AB103" s="15">
        <f t="shared" si="10"/>
        <v>1.527525231651948E-2</v>
      </c>
      <c r="AC103" s="15">
        <f t="shared" si="11"/>
        <v>2.5318097762186982</v>
      </c>
    </row>
    <row r="104" spans="1:29" s="1" customFormat="1" x14ac:dyDescent="0.25">
      <c r="A104" s="29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5">
        <v>0.59</v>
      </c>
      <c r="J104" s="15">
        <v>0.61</v>
      </c>
      <c r="K104" s="15">
        <v>0.6</v>
      </c>
      <c r="L104" s="15">
        <f t="shared" si="6"/>
        <v>0.6</v>
      </c>
      <c r="M104" s="15">
        <f t="shared" si="7"/>
        <v>1.0000000000000009E-2</v>
      </c>
      <c r="N104" s="15">
        <f t="shared" si="8"/>
        <v>1.6666666666666683</v>
      </c>
      <c r="O104" s="3"/>
      <c r="P104" s="29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4">
        <v>0.61</v>
      </c>
      <c r="Y104" s="4">
        <v>0.59</v>
      </c>
      <c r="Z104" s="4">
        <v>0.6</v>
      </c>
      <c r="AA104" s="15">
        <f t="shared" si="9"/>
        <v>0.6</v>
      </c>
      <c r="AB104" s="15">
        <f t="shared" si="10"/>
        <v>1.0000000000000009E-2</v>
      </c>
      <c r="AC104" s="15">
        <f t="shared" si="11"/>
        <v>1.6666666666666683</v>
      </c>
    </row>
    <row r="105" spans="1:29" s="1" customFormat="1" x14ac:dyDescent="0.25">
      <c r="A105" s="29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5">
        <v>0.59</v>
      </c>
      <c r="J105" s="15">
        <v>0.61</v>
      </c>
      <c r="K105" s="15">
        <v>0.59</v>
      </c>
      <c r="L105" s="15">
        <f t="shared" si="6"/>
        <v>0.59666666666666668</v>
      </c>
      <c r="M105" s="15">
        <f t="shared" si="7"/>
        <v>1.1547005383792525E-2</v>
      </c>
      <c r="N105" s="15">
        <f t="shared" si="8"/>
        <v>1.9352522989596408</v>
      </c>
      <c r="O105" s="3"/>
      <c r="P105" s="29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4">
        <v>0.59</v>
      </c>
      <c r="Y105" s="4">
        <v>0.57999999999999996</v>
      </c>
      <c r="Z105" s="4">
        <v>0.59</v>
      </c>
      <c r="AA105" s="15">
        <f t="shared" si="9"/>
        <v>0.58666666666666656</v>
      </c>
      <c r="AB105" s="15">
        <f t="shared" si="10"/>
        <v>5.7735026918962632E-3</v>
      </c>
      <c r="AC105" s="15">
        <f t="shared" si="11"/>
        <v>0.98411977702777231</v>
      </c>
    </row>
    <row r="106" spans="1:29" s="1" customFormat="1" x14ac:dyDescent="0.25">
      <c r="A106" s="29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5">
        <v>0.62</v>
      </c>
      <c r="J106" s="15">
        <v>0.64</v>
      </c>
      <c r="K106" s="15">
        <v>0.6</v>
      </c>
      <c r="L106" s="15">
        <f t="shared" si="6"/>
        <v>0.62</v>
      </c>
      <c r="M106" s="15">
        <f t="shared" si="7"/>
        <v>2.0000000000000018E-2</v>
      </c>
      <c r="N106" s="15">
        <f t="shared" si="8"/>
        <v>3.2258064516129057</v>
      </c>
      <c r="O106" s="3"/>
      <c r="P106" s="29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4">
        <v>0.59</v>
      </c>
      <c r="Y106" s="4">
        <v>0.59</v>
      </c>
      <c r="Z106" s="4">
        <v>0.6</v>
      </c>
      <c r="AA106" s="15">
        <f t="shared" si="9"/>
        <v>0.59333333333333327</v>
      </c>
      <c r="AB106" s="15">
        <f t="shared" si="10"/>
        <v>5.7735026918962623E-3</v>
      </c>
      <c r="AC106" s="15">
        <f t="shared" si="11"/>
        <v>0.97306225144319047</v>
      </c>
    </row>
    <row r="107" spans="1:29" s="1" customFormat="1" x14ac:dyDescent="0.25">
      <c r="A107" s="29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5">
        <v>0.68</v>
      </c>
      <c r="J107" s="15">
        <v>0.62</v>
      </c>
      <c r="K107" s="15">
        <v>0.65</v>
      </c>
      <c r="L107" s="15">
        <f t="shared" si="6"/>
        <v>0.65</v>
      </c>
      <c r="M107" s="15">
        <f t="shared" si="7"/>
        <v>3.0000000000000027E-2</v>
      </c>
      <c r="N107" s="15">
        <f t="shared" si="8"/>
        <v>4.6153846153846194</v>
      </c>
      <c r="O107" s="3"/>
      <c r="P107" s="29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4">
        <v>0.62</v>
      </c>
      <c r="Y107" s="4">
        <v>0.59</v>
      </c>
      <c r="Z107" s="4">
        <v>0.6</v>
      </c>
      <c r="AA107" s="15">
        <f t="shared" si="9"/>
        <v>0.60333333333333339</v>
      </c>
      <c r="AB107" s="15">
        <f t="shared" si="10"/>
        <v>1.527525231651948E-2</v>
      </c>
      <c r="AC107" s="15">
        <f t="shared" si="11"/>
        <v>2.5318097762186982</v>
      </c>
    </row>
    <row r="108" spans="1:29" s="1" customFormat="1" x14ac:dyDescent="0.25">
      <c r="A108" s="29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5">
        <v>0.68</v>
      </c>
      <c r="J108" s="15">
        <v>0.62</v>
      </c>
      <c r="K108" s="15">
        <v>0.65</v>
      </c>
      <c r="L108" s="15">
        <f t="shared" si="6"/>
        <v>0.65</v>
      </c>
      <c r="M108" s="15">
        <f t="shared" si="7"/>
        <v>3.0000000000000027E-2</v>
      </c>
      <c r="N108" s="15">
        <f t="shared" si="8"/>
        <v>4.6153846153846194</v>
      </c>
      <c r="O108" s="3"/>
      <c r="P108" s="29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4">
        <v>0.62</v>
      </c>
      <c r="Y108" s="4">
        <v>0.59</v>
      </c>
      <c r="Z108" s="4">
        <v>0.6</v>
      </c>
      <c r="AA108" s="15">
        <f t="shared" si="9"/>
        <v>0.60333333333333339</v>
      </c>
      <c r="AB108" s="15">
        <f t="shared" si="10"/>
        <v>1.527525231651948E-2</v>
      </c>
      <c r="AC108" s="15">
        <f t="shared" si="11"/>
        <v>2.5318097762186982</v>
      </c>
    </row>
    <row r="109" spans="1:29" s="1" customFormat="1" x14ac:dyDescent="0.25">
      <c r="A109" s="29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12">
        <v>0.59</v>
      </c>
      <c r="J109" s="15">
        <v>0.61</v>
      </c>
      <c r="K109" s="15">
        <v>0.6</v>
      </c>
      <c r="L109" s="15">
        <f t="shared" si="6"/>
        <v>0.6</v>
      </c>
      <c r="M109" s="15">
        <f t="shared" si="7"/>
        <v>1.0000000000000009E-2</v>
      </c>
      <c r="N109" s="15">
        <f t="shared" si="8"/>
        <v>1.6666666666666683</v>
      </c>
      <c r="O109" s="3"/>
      <c r="P109" s="29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4">
        <v>0.61</v>
      </c>
      <c r="Y109" s="4">
        <v>0.59</v>
      </c>
      <c r="Z109" s="4">
        <v>0.6</v>
      </c>
      <c r="AA109" s="15">
        <f t="shared" si="9"/>
        <v>0.6</v>
      </c>
      <c r="AB109" s="15">
        <f t="shared" si="10"/>
        <v>1.0000000000000009E-2</v>
      </c>
      <c r="AC109" s="15">
        <f t="shared" si="11"/>
        <v>1.6666666666666683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5"/>
      <c r="J110" s="12"/>
      <c r="K110" s="12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3"/>
      <c r="P110" s="29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9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12"/>
      <c r="J112" s="12"/>
      <c r="K112" s="12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3"/>
      <c r="P112" s="29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9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9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9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9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3"/>
      <c r="P117" s="29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9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f t="shared" si="6"/>
        <v>0.62</v>
      </c>
      <c r="M119" s="15">
        <f t="shared" si="7"/>
        <v>1.0000000000000009E-2</v>
      </c>
      <c r="N119" s="15">
        <f t="shared" si="8"/>
        <v>1.6129032258064528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si="9"/>
        <v>0.6166666666666667</v>
      </c>
      <c r="AB119" s="15">
        <f t="shared" si="10"/>
        <v>5.7735026918962623E-3</v>
      </c>
      <c r="AC119" s="15">
        <f t="shared" si="11"/>
        <v>0.93624367976696143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f t="shared" si="6"/>
        <v>0.65</v>
      </c>
      <c r="M120" s="15">
        <f t="shared" si="7"/>
        <v>1.0000000000000009E-2</v>
      </c>
      <c r="N120" s="15">
        <f t="shared" si="8"/>
        <v>1.5384615384615397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9"/>
        <v>0.64666666666666661</v>
      </c>
      <c r="AB120" s="15">
        <f t="shared" si="10"/>
        <v>5.7735026918962632E-3</v>
      </c>
      <c r="AC120" s="15">
        <f t="shared" si="11"/>
        <v>0.89280969462313364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f t="shared" si="6"/>
        <v>0.74333333333333329</v>
      </c>
      <c r="M121" s="15">
        <f t="shared" si="7"/>
        <v>5.7735026918962623E-3</v>
      </c>
      <c r="N121" s="15">
        <f t="shared" si="8"/>
        <v>0.7767043980129501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9"/>
        <v>0.7533333333333333</v>
      </c>
      <c r="AB121" s="15">
        <f t="shared" si="10"/>
        <v>5.7735026918962623E-3</v>
      </c>
      <c r="AC121" s="15">
        <f t="shared" si="11"/>
        <v>0.76639416264109683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f t="shared" si="6"/>
        <v>1.17</v>
      </c>
      <c r="M122" s="15">
        <f t="shared" si="7"/>
        <v>1.0000000000000009E-2</v>
      </c>
      <c r="N122" s="15">
        <f t="shared" si="8"/>
        <v>0.85470085470085544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9"/>
        <v>1.17</v>
      </c>
      <c r="AB122" s="15">
        <f t="shared" si="10"/>
        <v>0</v>
      </c>
      <c r="AC122" s="15">
        <f t="shared" si="11"/>
        <v>0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f t="shared" si="6"/>
        <v>2.75</v>
      </c>
      <c r="M123" s="15">
        <f t="shared" si="7"/>
        <v>9.9999999999997868E-3</v>
      </c>
      <c r="N123" s="15">
        <f t="shared" si="8"/>
        <v>0.36363636363635587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9"/>
        <v>2.7076666666666669</v>
      </c>
      <c r="AB123" s="15">
        <f t="shared" si="10"/>
        <v>3.0435724623102598E-2</v>
      </c>
      <c r="AC123" s="15">
        <f t="shared" si="11"/>
        <v>1.1240572924942482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f t="shared" si="6"/>
        <v>4.6499999999999995</v>
      </c>
      <c r="M124" s="15">
        <f t="shared" si="7"/>
        <v>1.0000000000000231E-2</v>
      </c>
      <c r="N124" s="15">
        <f t="shared" si="8"/>
        <v>0.21505376344086521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9"/>
        <v>4.6333333333333329</v>
      </c>
      <c r="AB124" s="15">
        <f t="shared" si="10"/>
        <v>5.7735026918961348E-3</v>
      </c>
      <c r="AC124" s="15">
        <f t="shared" si="11"/>
        <v>0.12460797176754249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f t="shared" si="6"/>
        <v>5.8500000000000005</v>
      </c>
      <c r="M125" s="15">
        <f t="shared" si="7"/>
        <v>1.0000000000000231E-2</v>
      </c>
      <c r="N125" s="15">
        <f t="shared" si="8"/>
        <v>0.17094017094017486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9"/>
        <v>5.8433333333333337</v>
      </c>
      <c r="AB125" s="15">
        <f t="shared" si="10"/>
        <v>5.7735026918961348E-3</v>
      </c>
      <c r="AC125" s="15">
        <f t="shared" si="11"/>
        <v>9.8804951943459229E-2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f t="shared" si="6"/>
        <v>6.84</v>
      </c>
      <c r="M126" s="15">
        <f t="shared" si="7"/>
        <v>9.9999999999997868E-3</v>
      </c>
      <c r="N126" s="15">
        <f t="shared" si="8"/>
        <v>0.14619883040935361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9"/>
        <v>6.833333333333333</v>
      </c>
      <c r="AB126" s="15">
        <f t="shared" si="10"/>
        <v>5.7735026918961348E-3</v>
      </c>
      <c r="AC126" s="15">
        <f t="shared" si="11"/>
        <v>8.4490283296040997E-2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f t="shared" si="6"/>
        <v>7.71</v>
      </c>
      <c r="M127" s="15">
        <f t="shared" si="7"/>
        <v>9.9999999999997868E-3</v>
      </c>
      <c r="N127" s="15">
        <f t="shared" si="8"/>
        <v>0.12970168612191682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9"/>
        <v>7.7033333333333331</v>
      </c>
      <c r="AB127" s="15">
        <f t="shared" si="10"/>
        <v>5.7735026918961348E-3</v>
      </c>
      <c r="AC127" s="15">
        <f t="shared" si="11"/>
        <v>7.494810937121768E-2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f t="shared" si="6"/>
        <v>8.5133333333333336</v>
      </c>
      <c r="M128" s="15">
        <f t="shared" si="7"/>
        <v>5.7735026918961348E-3</v>
      </c>
      <c r="N128" s="15">
        <f t="shared" si="8"/>
        <v>6.7817181189069708E-2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9"/>
        <v>8.5133333333333336</v>
      </c>
      <c r="AB128" s="15">
        <f t="shared" si="10"/>
        <v>5.7735026918961348E-3</v>
      </c>
      <c r="AC128" s="15">
        <f t="shared" si="11"/>
        <v>6.7817181189069708E-2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f t="shared" si="6"/>
        <v>9.2866666666666671</v>
      </c>
      <c r="M129" s="15">
        <f t="shared" si="7"/>
        <v>5.7735026918961348E-3</v>
      </c>
      <c r="N129" s="15">
        <f t="shared" si="8"/>
        <v>6.2169806445399871E-2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9"/>
        <v>9.2833333333333332</v>
      </c>
      <c r="AB129" s="15">
        <f t="shared" si="10"/>
        <v>5.7735026918961348E-3</v>
      </c>
      <c r="AC129" s="15">
        <f t="shared" si="11"/>
        <v>6.2192129535685474E-2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f t="shared" si="6"/>
        <v>10.046666666666667</v>
      </c>
      <c r="M130" s="15">
        <f t="shared" si="7"/>
        <v>5.77350269189716E-3</v>
      </c>
      <c r="N130" s="15">
        <f t="shared" si="8"/>
        <v>5.7466848293601464E-2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9"/>
        <v>10.036666666666667</v>
      </c>
      <c r="AB130" s="15">
        <f t="shared" si="10"/>
        <v>1.1547005383793295E-2</v>
      </c>
      <c r="AC130" s="15">
        <f t="shared" si="11"/>
        <v>0.11504821039980033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f t="shared" si="6"/>
        <v>10.806666666666667</v>
      </c>
      <c r="M131" s="15">
        <f t="shared" si="7"/>
        <v>5.7735026918961348E-3</v>
      </c>
      <c r="N131" s="15">
        <f t="shared" si="8"/>
        <v>5.3425379628896992E-2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9"/>
        <v>10.786666666666667</v>
      </c>
      <c r="AB131" s="15">
        <f t="shared" si="10"/>
        <v>1.1547005383793295E-2</v>
      </c>
      <c r="AC131" s="15">
        <f t="shared" si="11"/>
        <v>0.10704887562231113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f t="shared" ref="L132:L138" si="12">AVERAGE(I132:K132)</f>
        <v>11.576666666666666</v>
      </c>
      <c r="M132" s="15">
        <f t="shared" ref="M132:M138" si="13">STDEV(I132:K132)</f>
        <v>5.7735026918961348E-3</v>
      </c>
      <c r="N132" s="15">
        <f t="shared" ref="N132:N138" si="14">M132/L132*100</f>
        <v>4.9871891954184872E-2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ref="AA132:AA138" si="15">AVERAGE(X132:Z132)</f>
        <v>11.546666666666667</v>
      </c>
      <c r="AB132" s="15">
        <f t="shared" ref="AB132:AB138" si="16">STDEV(X132:Z132)</f>
        <v>1.1547005383793295E-2</v>
      </c>
      <c r="AC132" s="15">
        <f t="shared" ref="AC132:AC138" si="17">AB132/AA132*100</f>
        <v>0.10000293346241307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f t="shared" si="12"/>
        <v>12.346666666666666</v>
      </c>
      <c r="M133" s="15">
        <f t="shared" si="13"/>
        <v>5.7735026918961348E-3</v>
      </c>
      <c r="N133" s="15">
        <f t="shared" si="14"/>
        <v>4.6761630873888779E-2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5"/>
        <v>12.326666666666668</v>
      </c>
      <c r="AB133" s="15">
        <f t="shared" si="16"/>
        <v>1.154700538379227E-2</v>
      </c>
      <c r="AC133" s="15">
        <f t="shared" si="17"/>
        <v>9.3675003113512179E-2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f t="shared" si="12"/>
        <v>13.126666666666667</v>
      </c>
      <c r="M134" s="15">
        <f t="shared" si="13"/>
        <v>5.77350269189716E-3</v>
      </c>
      <c r="N134" s="15">
        <f t="shared" si="14"/>
        <v>4.398300679454413E-2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5"/>
        <v>13.096666666666666</v>
      </c>
      <c r="AB134" s="15">
        <f t="shared" si="16"/>
        <v>1.154700538379227E-2</v>
      </c>
      <c r="AC134" s="15">
        <f t="shared" si="17"/>
        <v>8.8167513747459431E-2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f t="shared" si="12"/>
        <v>13.896666666666667</v>
      </c>
      <c r="M135" s="15">
        <f t="shared" si="13"/>
        <v>5.7735026918961348E-3</v>
      </c>
      <c r="N135" s="15">
        <f t="shared" si="14"/>
        <v>4.1545953647609511E-2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5"/>
        <v>13.866666666666667</v>
      </c>
      <c r="AB135" s="15">
        <f t="shared" si="16"/>
        <v>1.1547005383793295E-2</v>
      </c>
      <c r="AC135" s="15">
        <f t="shared" si="17"/>
        <v>8.3271673440817026E-2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f t="shared" si="12"/>
        <v>14.646666666666667</v>
      </c>
      <c r="M136" s="15">
        <f t="shared" si="13"/>
        <v>5.7735026918961348E-3</v>
      </c>
      <c r="N136" s="15">
        <f t="shared" si="14"/>
        <v>3.9418543640619946E-2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5"/>
        <v>14.623333333333333</v>
      </c>
      <c r="AB136" s="15">
        <f t="shared" si="16"/>
        <v>1.527525231652011E-2</v>
      </c>
      <c r="AC136" s="15">
        <f t="shared" si="17"/>
        <v>0.10445807373959501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f t="shared" si="12"/>
        <v>15.366666666666665</v>
      </c>
      <c r="M137" s="15">
        <f t="shared" si="13"/>
        <v>5.7735026918961348E-3</v>
      </c>
      <c r="N137" s="15">
        <f t="shared" si="14"/>
        <v>3.7571601031862051E-2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5"/>
        <v>15.346666666666666</v>
      </c>
      <c r="AB137" s="15">
        <f t="shared" si="16"/>
        <v>1.154700538379227E-2</v>
      </c>
      <c r="AC137" s="15">
        <f t="shared" si="17"/>
        <v>7.5241129781443983E-2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f t="shared" si="12"/>
        <v>16.036666666666665</v>
      </c>
      <c r="M138" s="15">
        <f t="shared" si="13"/>
        <v>5.7735026918951087E-3</v>
      </c>
      <c r="N138" s="15">
        <f t="shared" si="14"/>
        <v>3.6001887498826289E-2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5"/>
        <v>16.013333333333335</v>
      </c>
      <c r="AB138" s="15">
        <f t="shared" si="16"/>
        <v>5.7735026918951087E-3</v>
      </c>
      <c r="AC138" s="15">
        <f t="shared" si="17"/>
        <v>3.6054346535564788E-2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8"/>
  <sheetViews>
    <sheetView tabSelected="1" topLeftCell="A37" zoomScaleNormal="100" workbookViewId="0">
      <selection activeCell="I75" sqref="I75:K75"/>
    </sheetView>
  </sheetViews>
  <sheetFormatPr baseColWidth="10" defaultColWidth="11.42578125" defaultRowHeight="15" x14ac:dyDescent="0.25"/>
  <cols>
    <col min="1" max="1" width="5.28515625" style="21" customWidth="1"/>
    <col min="2" max="3" width="11.42578125" style="3"/>
    <col min="4" max="5" width="11.5703125" style="3" bestFit="1" customWidth="1"/>
    <col min="6" max="6" width="11.42578125" style="3"/>
    <col min="7" max="7" width="11.5703125" style="3" bestFit="1" customWidth="1"/>
    <col min="8" max="8" width="11.42578125" style="3"/>
    <col min="9" max="12" width="11.5703125" style="22" bestFit="1" customWidth="1"/>
    <col min="13" max="14" width="14" style="22" bestFit="1" customWidth="1"/>
    <col min="15" max="15" width="11.42578125" style="3"/>
    <col min="16" max="16" width="5.28515625" style="34" customWidth="1"/>
    <col min="17" max="18" width="11.42578125" style="3"/>
    <col min="19" max="20" width="11.5703125" style="3" bestFit="1" customWidth="1"/>
    <col min="21" max="21" width="11.42578125" style="3"/>
    <col min="22" max="22" width="11.5703125" style="3" bestFit="1" customWidth="1"/>
    <col min="23" max="23" width="11.42578125" style="3"/>
    <col min="24" max="26" width="11.5703125" style="21" bestFit="1" customWidth="1"/>
    <col min="27" max="27" width="11.5703125" style="3" bestFit="1" customWidth="1"/>
    <col min="28" max="29" width="14" style="3" bestFit="1" customWidth="1"/>
    <col min="30" max="16384" width="11.42578125" style="3"/>
  </cols>
  <sheetData>
    <row r="1" spans="1:29" s="1" customFormat="1" x14ac:dyDescent="0.25">
      <c r="A1" s="38"/>
      <c r="B1" s="38"/>
      <c r="C1" s="38"/>
      <c r="D1" s="38"/>
      <c r="E1" s="38"/>
      <c r="F1" s="38"/>
      <c r="G1" s="38"/>
      <c r="H1" s="38"/>
      <c r="I1" s="37" t="s">
        <v>360</v>
      </c>
      <c r="J1" s="37"/>
      <c r="K1" s="37"/>
      <c r="L1" s="37"/>
      <c r="M1" s="37"/>
      <c r="N1" s="37"/>
      <c r="O1" s="32"/>
      <c r="P1" s="38"/>
      <c r="Q1" s="38"/>
      <c r="R1" s="38"/>
      <c r="S1" s="38"/>
      <c r="T1" s="38"/>
      <c r="U1" s="38"/>
      <c r="V1" s="38"/>
      <c r="W1" s="38"/>
      <c r="X1" s="37" t="s">
        <v>365</v>
      </c>
      <c r="Y1" s="37"/>
      <c r="Z1" s="37"/>
      <c r="AA1" s="37"/>
      <c r="AB1" s="37"/>
      <c r="AC1" s="37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4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30">
        <v>0.61</v>
      </c>
      <c r="J3" s="30">
        <v>0.62</v>
      </c>
      <c r="K3">
        <v>0.61</v>
      </c>
      <c r="L3" s="15">
        <f>AVERAGE(I3:K3)</f>
        <v>0.61333333333333329</v>
      </c>
      <c r="M3" s="15">
        <f>STDEV(I3:K3)</f>
        <v>5.7735026918962623E-3</v>
      </c>
      <c r="N3" s="15">
        <f>M3/L3*100</f>
        <v>0.94133196063526015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0" t="s">
        <v>4</v>
      </c>
      <c r="X3" s="30">
        <v>0.63</v>
      </c>
      <c r="Y3" s="30">
        <v>0.62</v>
      </c>
      <c r="Z3">
        <v>0.61</v>
      </c>
      <c r="AA3" s="15">
        <f>AVERAGE(X3:Z3)</f>
        <v>0.62</v>
      </c>
      <c r="AB3" s="15">
        <f>STDEV(X3:Z3)</f>
        <v>1.0000000000000009E-2</v>
      </c>
      <c r="AC3" s="15">
        <f>AB3/AA3*100</f>
        <v>1.6129032258064528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30">
        <v>0.64</v>
      </c>
      <c r="J4" s="30">
        <v>0.65</v>
      </c>
      <c r="K4">
        <v>0.64</v>
      </c>
      <c r="L4" s="15">
        <f t="shared" ref="L4:L67" si="0">AVERAGE(I4:K4)</f>
        <v>0.64333333333333342</v>
      </c>
      <c r="M4" s="15">
        <f t="shared" ref="M4:M67" si="1">STDEV(I4:K4)</f>
        <v>5.7735026918962632E-3</v>
      </c>
      <c r="N4" s="15">
        <f t="shared" ref="N4:N67" si="2">M4/L4*100</f>
        <v>0.89743565159009253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0" t="s">
        <v>4</v>
      </c>
      <c r="X4" s="30">
        <v>0.66</v>
      </c>
      <c r="Y4" s="30">
        <v>0.65</v>
      </c>
      <c r="Z4">
        <v>0.64</v>
      </c>
      <c r="AA4" s="15">
        <f t="shared" ref="AA4:AA67" si="3">AVERAGE(X4:Z4)</f>
        <v>0.65</v>
      </c>
      <c r="AB4" s="15">
        <f t="shared" ref="AB4:AB67" si="4">STDEV(X4:Z4)</f>
        <v>1.0000000000000009E-2</v>
      </c>
      <c r="AC4" s="15">
        <f t="shared" ref="AC4:AC67" si="5">AB4/AA4*100</f>
        <v>1.5384615384615397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30">
        <v>0.74</v>
      </c>
      <c r="J5" s="30">
        <v>0.74</v>
      </c>
      <c r="K5">
        <v>0.74</v>
      </c>
      <c r="L5" s="15">
        <f t="shared" si="0"/>
        <v>0.73999999999999988</v>
      </c>
      <c r="M5" s="15">
        <f t="shared" si="1"/>
        <v>1.3597399555105182E-16</v>
      </c>
      <c r="N5" s="15">
        <f t="shared" si="2"/>
        <v>1.8374864263655657E-14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0" t="s">
        <v>4</v>
      </c>
      <c r="X5" s="30">
        <v>0.77</v>
      </c>
      <c r="Y5" s="30">
        <v>0.75</v>
      </c>
      <c r="Z5">
        <v>0.75</v>
      </c>
      <c r="AA5" s="15">
        <f t="shared" si="3"/>
        <v>0.75666666666666671</v>
      </c>
      <c r="AB5" s="15">
        <f t="shared" si="4"/>
        <v>1.1547005383792525E-2</v>
      </c>
      <c r="AC5" s="15">
        <f t="shared" si="5"/>
        <v>1.5260359538051793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30">
        <v>1.1599999999999999</v>
      </c>
      <c r="J6" s="30">
        <v>1.17</v>
      </c>
      <c r="K6">
        <v>1.1599999999999999</v>
      </c>
      <c r="L6" s="15">
        <f t="shared" si="0"/>
        <v>1.1633333333333333</v>
      </c>
      <c r="M6" s="15">
        <f t="shared" si="1"/>
        <v>5.7735026918962632E-3</v>
      </c>
      <c r="N6" s="15">
        <f t="shared" si="2"/>
        <v>0.49628962967589652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0" t="s">
        <v>4</v>
      </c>
      <c r="X6" s="30">
        <v>1.19</v>
      </c>
      <c r="Y6" s="30">
        <v>1.17</v>
      </c>
      <c r="Z6">
        <v>1.17</v>
      </c>
      <c r="AA6" s="15">
        <f t="shared" si="3"/>
        <v>1.1766666666666665</v>
      </c>
      <c r="AB6" s="15">
        <f t="shared" si="4"/>
        <v>1.1547005383792525E-2</v>
      </c>
      <c r="AC6" s="15">
        <f t="shared" si="5"/>
        <v>0.98133190230531386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30">
        <v>2.74</v>
      </c>
      <c r="J7" s="30">
        <v>2.76</v>
      </c>
      <c r="K7">
        <v>2.74</v>
      </c>
      <c r="L7" s="15">
        <f t="shared" si="0"/>
        <v>2.7466666666666666</v>
      </c>
      <c r="M7" s="15">
        <f t="shared" si="1"/>
        <v>1.154700538379227E-2</v>
      </c>
      <c r="N7" s="15">
        <f t="shared" si="2"/>
        <v>0.4204006814487477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0" t="s">
        <v>4</v>
      </c>
      <c r="X7" s="30">
        <v>2.75</v>
      </c>
      <c r="Y7" s="30">
        <v>2.673</v>
      </c>
      <c r="Z7">
        <v>2.73</v>
      </c>
      <c r="AA7" s="15">
        <f t="shared" si="3"/>
        <v>2.7176666666666667</v>
      </c>
      <c r="AB7" s="15">
        <f t="shared" si="4"/>
        <v>3.9954140377854851E-2</v>
      </c>
      <c r="AC7" s="15">
        <f t="shared" si="5"/>
        <v>1.4701633893482713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30">
        <v>4.6399999999999997</v>
      </c>
      <c r="J8" s="30">
        <v>4.6500000000000004</v>
      </c>
      <c r="K8">
        <v>4.6399999999999997</v>
      </c>
      <c r="L8" s="15">
        <f t="shared" si="0"/>
        <v>4.6433333333333335</v>
      </c>
      <c r="M8" s="15">
        <f t="shared" si="1"/>
        <v>5.7735026918966474E-3</v>
      </c>
      <c r="N8" s="15">
        <f t="shared" si="2"/>
        <v>0.12433961289081079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0" t="s">
        <v>4</v>
      </c>
      <c r="X8" s="30">
        <v>4.66</v>
      </c>
      <c r="Y8" s="30">
        <v>4.6399999999999997</v>
      </c>
      <c r="Z8">
        <v>4.63</v>
      </c>
      <c r="AA8" s="15">
        <f t="shared" si="3"/>
        <v>4.6433333333333335</v>
      </c>
      <c r="AB8" s="15">
        <f t="shared" si="4"/>
        <v>1.5275252316519626E-2</v>
      </c>
      <c r="AC8" s="15">
        <f t="shared" si="5"/>
        <v>0.32897169382310754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30">
        <v>5.84</v>
      </c>
      <c r="J9" s="30">
        <v>5.85</v>
      </c>
      <c r="K9">
        <v>5.84</v>
      </c>
      <c r="L9" s="15">
        <f t="shared" si="0"/>
        <v>5.8433333333333337</v>
      </c>
      <c r="M9" s="15">
        <f t="shared" si="1"/>
        <v>5.7735026918961348E-3</v>
      </c>
      <c r="N9" s="15">
        <f t="shared" si="2"/>
        <v>9.8804951943459229E-2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0" t="s">
        <v>4</v>
      </c>
      <c r="X9" s="30">
        <v>5.87</v>
      </c>
      <c r="Y9" s="30">
        <v>5.85</v>
      </c>
      <c r="Z9">
        <v>5.84</v>
      </c>
      <c r="AA9" s="15">
        <f t="shared" si="3"/>
        <v>5.8533333333333326</v>
      </c>
      <c r="AB9" s="15">
        <f t="shared" si="4"/>
        <v>1.5275252316519626E-2</v>
      </c>
      <c r="AC9" s="15">
        <f t="shared" si="5"/>
        <v>0.26096672522527836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30">
        <v>6.83</v>
      </c>
      <c r="J10" s="30">
        <v>6.84</v>
      </c>
      <c r="K10">
        <v>6.83</v>
      </c>
      <c r="L10" s="15">
        <f t="shared" si="0"/>
        <v>6.833333333333333</v>
      </c>
      <c r="M10" s="15">
        <f t="shared" si="1"/>
        <v>5.7735026918961348E-3</v>
      </c>
      <c r="N10" s="15">
        <f t="shared" si="2"/>
        <v>8.4490283296040997E-2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0" t="s">
        <v>4</v>
      </c>
      <c r="X10" s="30">
        <v>6.86</v>
      </c>
      <c r="Y10" s="30">
        <v>6.84</v>
      </c>
      <c r="Z10">
        <v>6.83</v>
      </c>
      <c r="AA10" s="15">
        <f t="shared" si="3"/>
        <v>6.8433333333333337</v>
      </c>
      <c r="AB10" s="15">
        <f t="shared" si="4"/>
        <v>1.5275252316519626E-2</v>
      </c>
      <c r="AC10" s="15">
        <f t="shared" si="5"/>
        <v>0.22321362371923464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30">
        <v>7.7</v>
      </c>
      <c r="J11" s="30">
        <v>7.71</v>
      </c>
      <c r="K11">
        <v>7.7</v>
      </c>
      <c r="L11" s="15">
        <f t="shared" si="0"/>
        <v>7.7033333333333331</v>
      </c>
      <c r="M11" s="15">
        <f t="shared" si="1"/>
        <v>5.7735026918961348E-3</v>
      </c>
      <c r="N11" s="15">
        <f t="shared" si="2"/>
        <v>7.494810937121768E-2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0" t="s">
        <v>4</v>
      </c>
      <c r="X11" s="30">
        <v>7.73</v>
      </c>
      <c r="Y11" s="30">
        <v>7.71</v>
      </c>
      <c r="Z11">
        <v>7.7</v>
      </c>
      <c r="AA11" s="15">
        <f t="shared" si="3"/>
        <v>7.7133333333333338</v>
      </c>
      <c r="AB11" s="15">
        <f t="shared" si="4"/>
        <v>1.5275252316519626E-2</v>
      </c>
      <c r="AC11" s="15">
        <f t="shared" si="5"/>
        <v>0.19803697903871598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30">
        <v>8.5</v>
      </c>
      <c r="J12" s="30">
        <v>8.51</v>
      </c>
      <c r="K12">
        <v>8.51</v>
      </c>
      <c r="L12" s="15">
        <f t="shared" si="0"/>
        <v>8.5066666666666659</v>
      </c>
      <c r="M12" s="15">
        <f t="shared" si="1"/>
        <v>5.7735026918961348E-3</v>
      </c>
      <c r="N12" s="15">
        <f t="shared" si="2"/>
        <v>6.787032945018967E-2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0" t="s">
        <v>4</v>
      </c>
      <c r="X12" s="30">
        <v>8.5399999999999991</v>
      </c>
      <c r="Y12" s="30">
        <v>8.52</v>
      </c>
      <c r="Z12">
        <v>8.51</v>
      </c>
      <c r="AA12" s="15">
        <f t="shared" si="3"/>
        <v>8.5233333333333334</v>
      </c>
      <c r="AB12" s="15">
        <f t="shared" si="4"/>
        <v>1.527525231651914E-2</v>
      </c>
      <c r="AC12" s="15">
        <f t="shared" si="5"/>
        <v>0.17921688286882057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30">
        <v>9.2799999999999994</v>
      </c>
      <c r="J13" s="30">
        <v>9.2899999999999991</v>
      </c>
      <c r="K13">
        <v>9.2799999999999994</v>
      </c>
      <c r="L13" s="15">
        <f t="shared" si="0"/>
        <v>9.2833333333333332</v>
      </c>
      <c r="M13" s="15">
        <f t="shared" si="1"/>
        <v>5.7735026918961348E-3</v>
      </c>
      <c r="N13" s="15">
        <f t="shared" si="2"/>
        <v>6.2192129535685474E-2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0" t="s">
        <v>4</v>
      </c>
      <c r="X13" s="30">
        <v>9.31</v>
      </c>
      <c r="Y13" s="30">
        <v>9.2899999999999991</v>
      </c>
      <c r="Z13">
        <v>9.2799999999999994</v>
      </c>
      <c r="AA13" s="15">
        <f t="shared" si="3"/>
        <v>9.2933333333333348</v>
      </c>
      <c r="AB13" s="15">
        <f t="shared" si="4"/>
        <v>1.527525231652011E-2</v>
      </c>
      <c r="AC13" s="15">
        <f t="shared" si="5"/>
        <v>0.16436785132553916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30">
        <v>10.039999999999999</v>
      </c>
      <c r="J14" s="30">
        <v>10.050000000000001</v>
      </c>
      <c r="K14">
        <v>10.039999999999999</v>
      </c>
      <c r="L14" s="15">
        <f t="shared" si="0"/>
        <v>10.043333333333333</v>
      </c>
      <c r="M14" s="15">
        <f t="shared" si="1"/>
        <v>5.77350269189716E-3</v>
      </c>
      <c r="N14" s="15">
        <f t="shared" si="2"/>
        <v>5.74859212601775E-2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0" t="s">
        <v>4</v>
      </c>
      <c r="X14" s="30">
        <v>10.07</v>
      </c>
      <c r="Y14" s="30">
        <v>10.050000000000001</v>
      </c>
      <c r="Z14">
        <v>10.029999999999999</v>
      </c>
      <c r="AA14" s="15">
        <f t="shared" si="3"/>
        <v>10.049999999999999</v>
      </c>
      <c r="AB14" s="15">
        <f t="shared" si="4"/>
        <v>2.0000000000000462E-2</v>
      </c>
      <c r="AC14" s="15">
        <f t="shared" si="5"/>
        <v>0.19900497512438273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30">
        <v>10.8</v>
      </c>
      <c r="J15" s="30">
        <v>10.81</v>
      </c>
      <c r="K15">
        <v>10.8</v>
      </c>
      <c r="L15" s="15">
        <f t="shared" si="0"/>
        <v>10.803333333333333</v>
      </c>
      <c r="M15" s="15">
        <f t="shared" si="1"/>
        <v>5.7735026918961348E-3</v>
      </c>
      <c r="N15" s="15">
        <f t="shared" si="2"/>
        <v>5.3441863855872893E-2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0" t="s">
        <v>4</v>
      </c>
      <c r="X15" s="30">
        <v>10.82</v>
      </c>
      <c r="Y15" s="30">
        <v>10.8</v>
      </c>
      <c r="Z15">
        <v>10.78</v>
      </c>
      <c r="AA15" s="15">
        <f t="shared" si="3"/>
        <v>10.799999999999999</v>
      </c>
      <c r="AB15" s="15">
        <f t="shared" si="4"/>
        <v>2.0000000000000462E-2</v>
      </c>
      <c r="AC15" s="15">
        <f t="shared" si="5"/>
        <v>0.18518518518518948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30">
        <v>11.57</v>
      </c>
      <c r="J16" s="30">
        <v>11.58</v>
      </c>
      <c r="K16">
        <v>11.57</v>
      </c>
      <c r="L16" s="15">
        <f t="shared" si="0"/>
        <v>11.573333333333332</v>
      </c>
      <c r="M16" s="15">
        <f t="shared" si="1"/>
        <v>5.7735026918961348E-3</v>
      </c>
      <c r="N16" s="15">
        <f t="shared" si="2"/>
        <v>4.9886255978365227E-2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0" t="s">
        <v>4</v>
      </c>
      <c r="X16" s="30">
        <v>11.58</v>
      </c>
      <c r="Y16" s="30">
        <v>11.56</v>
      </c>
      <c r="Z16">
        <v>11.54</v>
      </c>
      <c r="AA16" s="15">
        <f t="shared" si="3"/>
        <v>11.56</v>
      </c>
      <c r="AB16" s="15">
        <f t="shared" si="4"/>
        <v>2.0000000000000462E-2</v>
      </c>
      <c r="AC16" s="15">
        <f t="shared" si="5"/>
        <v>0.17301038062284135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30">
        <v>12.34</v>
      </c>
      <c r="J17" s="30">
        <v>12.35</v>
      </c>
      <c r="K17">
        <v>12.34</v>
      </c>
      <c r="L17" s="15">
        <f t="shared" si="0"/>
        <v>12.343333333333334</v>
      </c>
      <c r="M17" s="15">
        <f t="shared" si="1"/>
        <v>5.7735026918961348E-3</v>
      </c>
      <c r="N17" s="15">
        <f t="shared" si="2"/>
        <v>4.6774258913552261E-2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0" t="s">
        <v>4</v>
      </c>
      <c r="X17" s="30">
        <v>12.36</v>
      </c>
      <c r="Y17" s="30">
        <v>12.34</v>
      </c>
      <c r="Z17">
        <v>12.32</v>
      </c>
      <c r="AA17" s="15">
        <f t="shared" si="3"/>
        <v>12.339999999999998</v>
      </c>
      <c r="AB17" s="15">
        <f t="shared" si="4"/>
        <v>1.9999999999999574E-2</v>
      </c>
      <c r="AC17" s="15">
        <f t="shared" si="5"/>
        <v>0.16207455429497225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30">
        <v>13.12</v>
      </c>
      <c r="J18" s="30">
        <v>13.13</v>
      </c>
      <c r="K18">
        <v>13.12</v>
      </c>
      <c r="L18" s="15">
        <f t="shared" si="0"/>
        <v>13.123333333333333</v>
      </c>
      <c r="M18" s="15">
        <f t="shared" si="1"/>
        <v>5.77350269189716E-3</v>
      </c>
      <c r="N18" s="15">
        <f t="shared" si="2"/>
        <v>4.3994178500613365E-2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0" t="s">
        <v>4</v>
      </c>
      <c r="X18" s="30">
        <v>13.13</v>
      </c>
      <c r="Y18" s="30">
        <v>13.11</v>
      </c>
      <c r="Z18">
        <v>13.09</v>
      </c>
      <c r="AA18" s="15">
        <f t="shared" si="3"/>
        <v>13.11</v>
      </c>
      <c r="AB18" s="15">
        <f t="shared" si="4"/>
        <v>2.0000000000000462E-2</v>
      </c>
      <c r="AC18" s="15">
        <f t="shared" si="5"/>
        <v>0.15255530129672359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30">
        <v>13.89</v>
      </c>
      <c r="J19" s="30">
        <v>13.9</v>
      </c>
      <c r="K19">
        <v>13.89</v>
      </c>
      <c r="L19" s="15">
        <f t="shared" si="0"/>
        <v>13.893333333333333</v>
      </c>
      <c r="M19" s="15">
        <f t="shared" si="1"/>
        <v>5.7735026918961348E-3</v>
      </c>
      <c r="N19" s="15">
        <f t="shared" si="2"/>
        <v>4.1555921486776407E-2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0" t="s">
        <v>4</v>
      </c>
      <c r="X19" s="30">
        <v>13.9</v>
      </c>
      <c r="Y19" s="30">
        <v>13.88</v>
      </c>
      <c r="Z19">
        <v>13.86</v>
      </c>
      <c r="AA19" s="15">
        <f t="shared" si="3"/>
        <v>13.88</v>
      </c>
      <c r="AB19" s="15">
        <f t="shared" si="4"/>
        <v>2.0000000000000462E-2</v>
      </c>
      <c r="AC19" s="15">
        <f t="shared" si="5"/>
        <v>0.14409221902017624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30">
        <v>14.65</v>
      </c>
      <c r="J20" s="30">
        <v>14.65</v>
      </c>
      <c r="K20">
        <v>14.64</v>
      </c>
      <c r="L20" s="15">
        <f t="shared" si="0"/>
        <v>14.646666666666667</v>
      </c>
      <c r="M20" s="15">
        <f t="shared" si="1"/>
        <v>5.7735026918961348E-3</v>
      </c>
      <c r="N20" s="15">
        <f t="shared" si="2"/>
        <v>3.9418543640619946E-2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0" t="s">
        <v>4</v>
      </c>
      <c r="X20" s="30">
        <v>14.66</v>
      </c>
      <c r="Y20" s="30">
        <v>14.64</v>
      </c>
      <c r="Z20">
        <v>14.61</v>
      </c>
      <c r="AA20" s="15">
        <f t="shared" si="3"/>
        <v>14.636666666666665</v>
      </c>
      <c r="AB20" s="15">
        <f t="shared" si="4"/>
        <v>2.5166114784236238E-2</v>
      </c>
      <c r="AC20" s="15">
        <f t="shared" si="5"/>
        <v>0.17193883933661747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30">
        <v>15.36</v>
      </c>
      <c r="J21" s="30">
        <v>15.37</v>
      </c>
      <c r="K21">
        <v>15.36</v>
      </c>
      <c r="L21" s="15">
        <f t="shared" si="0"/>
        <v>15.363333333333332</v>
      </c>
      <c r="M21" s="15">
        <f t="shared" si="1"/>
        <v>5.7735026918961348E-3</v>
      </c>
      <c r="N21" s="15">
        <f t="shared" si="2"/>
        <v>3.7579752822062065E-2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0" t="s">
        <v>4</v>
      </c>
      <c r="X21" s="30">
        <v>15.37</v>
      </c>
      <c r="Y21" s="30">
        <v>15.36</v>
      </c>
      <c r="Z21">
        <v>15.34</v>
      </c>
      <c r="AA21" s="15">
        <f t="shared" si="3"/>
        <v>15.356666666666664</v>
      </c>
      <c r="AB21" s="15">
        <f t="shared" si="4"/>
        <v>1.527525231651914E-2</v>
      </c>
      <c r="AC21" s="15">
        <f t="shared" si="5"/>
        <v>9.9469843606593084E-2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30">
        <v>16.03</v>
      </c>
      <c r="J22" s="30">
        <v>16.04</v>
      </c>
      <c r="K22">
        <v>16.03</v>
      </c>
      <c r="L22" s="15">
        <f t="shared" si="0"/>
        <v>16.033333333333335</v>
      </c>
      <c r="M22" s="15">
        <f t="shared" si="1"/>
        <v>5.7735026918951087E-3</v>
      </c>
      <c r="N22" s="15">
        <f t="shared" si="2"/>
        <v>3.6009372298722087E-2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0" t="s">
        <v>4</v>
      </c>
      <c r="X22" s="30">
        <v>16.05</v>
      </c>
      <c r="Y22" s="30">
        <v>16.02</v>
      </c>
      <c r="Z22">
        <v>16.010000000000002</v>
      </c>
      <c r="AA22" s="15">
        <f t="shared" si="3"/>
        <v>16.026666666666667</v>
      </c>
      <c r="AB22" s="15">
        <f t="shared" si="4"/>
        <v>2.0816659994661167E-2</v>
      </c>
      <c r="AC22" s="15">
        <f t="shared" si="5"/>
        <v>0.12988764555737001</v>
      </c>
    </row>
    <row r="23" spans="1:29" s="1" customFormat="1" x14ac:dyDescent="0.25">
      <c r="A23" s="29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12" t="s">
        <v>12</v>
      </c>
      <c r="J23" s="12" t="s">
        <v>12</v>
      </c>
      <c r="K23" s="12" t="s">
        <v>12</v>
      </c>
      <c r="L23" s="15" t="e">
        <f t="shared" si="0"/>
        <v>#DIV/0!</v>
      </c>
      <c r="M23" s="15" t="e">
        <f t="shared" si="1"/>
        <v>#DIV/0!</v>
      </c>
      <c r="N23" s="15" t="e">
        <f t="shared" si="2"/>
        <v>#DIV/0!</v>
      </c>
      <c r="O23" s="3"/>
      <c r="P23" s="29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5" t="e">
        <f t="shared" si="3"/>
        <v>#DIV/0!</v>
      </c>
      <c r="AB23" s="15" t="e">
        <f t="shared" si="4"/>
        <v>#DIV/0!</v>
      </c>
      <c r="AC23" s="15" t="e">
        <f t="shared" si="5"/>
        <v>#DIV/0!</v>
      </c>
    </row>
    <row r="24" spans="1:29" s="1" customFormat="1" x14ac:dyDescent="0.25">
      <c r="A24" s="29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12">
        <v>13.99</v>
      </c>
      <c r="J24" s="15">
        <v>14</v>
      </c>
      <c r="K24" s="15">
        <v>13.93</v>
      </c>
      <c r="L24" s="15">
        <f t="shared" si="0"/>
        <v>13.973333333333334</v>
      </c>
      <c r="M24" s="15">
        <f t="shared" si="1"/>
        <v>3.7859388972002035E-2</v>
      </c>
      <c r="N24" s="15">
        <f t="shared" si="2"/>
        <v>0.27094028367367867</v>
      </c>
      <c r="O24" s="3"/>
      <c r="P24" s="29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9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12">
        <v>4.95</v>
      </c>
      <c r="J25" s="15">
        <v>4.96</v>
      </c>
      <c r="K25" s="15">
        <v>4.95</v>
      </c>
      <c r="L25" s="15">
        <f t="shared" si="0"/>
        <v>4.9533333333333331</v>
      </c>
      <c r="M25" s="15">
        <f t="shared" si="1"/>
        <v>5.7735026918961348E-3</v>
      </c>
      <c r="N25" s="15">
        <f t="shared" si="2"/>
        <v>0.11655792783101214</v>
      </c>
      <c r="O25" s="3"/>
      <c r="P25" s="29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4.95</v>
      </c>
      <c r="Y25" s="4">
        <v>4.95</v>
      </c>
      <c r="Z25" s="5">
        <v>4.92</v>
      </c>
      <c r="AA25" s="15">
        <f t="shared" si="3"/>
        <v>4.9400000000000004</v>
      </c>
      <c r="AB25" s="15">
        <f t="shared" si="4"/>
        <v>1.7320508075688915E-2</v>
      </c>
      <c r="AC25" s="15">
        <f t="shared" si="5"/>
        <v>0.35061757238236668</v>
      </c>
    </row>
    <row r="26" spans="1:29" s="1" customFormat="1" x14ac:dyDescent="0.25">
      <c r="A26" s="29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5">
        <v>10.16</v>
      </c>
      <c r="J26" s="15">
        <v>10.18</v>
      </c>
      <c r="K26" s="15">
        <v>10.16</v>
      </c>
      <c r="L26" s="15">
        <f t="shared" si="0"/>
        <v>10.166666666666666</v>
      </c>
      <c r="M26" s="15">
        <f t="shared" si="1"/>
        <v>1.154700538379227E-2</v>
      </c>
      <c r="N26" s="15">
        <f t="shared" si="2"/>
        <v>0.11357710213566169</v>
      </c>
      <c r="O26" s="3"/>
      <c r="P26" s="29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 t="s">
        <v>12</v>
      </c>
      <c r="Y26" s="4" t="s">
        <v>12</v>
      </c>
      <c r="Z26" s="5" t="s">
        <v>12</v>
      </c>
      <c r="AA26" s="15" t="e">
        <f t="shared" si="3"/>
        <v>#DIV/0!</v>
      </c>
      <c r="AB26" s="15" t="e">
        <f t="shared" si="4"/>
        <v>#DIV/0!</v>
      </c>
      <c r="AC26" s="15" t="e">
        <f t="shared" si="5"/>
        <v>#DIV/0!</v>
      </c>
    </row>
    <row r="27" spans="1:29" s="1" customFormat="1" x14ac:dyDescent="0.25">
      <c r="A27" s="29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5">
        <v>8.91</v>
      </c>
      <c r="J27" s="15">
        <v>8.92</v>
      </c>
      <c r="K27" s="15">
        <v>8.9</v>
      </c>
      <c r="L27" s="15">
        <f t="shared" si="0"/>
        <v>8.9099999999999984</v>
      </c>
      <c r="M27" s="15">
        <f t="shared" si="1"/>
        <v>9.9999999999997868E-3</v>
      </c>
      <c r="N27" s="15">
        <f t="shared" si="2"/>
        <v>0.11223344556677653</v>
      </c>
      <c r="O27" s="3"/>
      <c r="P27" s="29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 t="s">
        <v>12</v>
      </c>
      <c r="Y27" s="4" t="s">
        <v>12</v>
      </c>
      <c r="Z27" s="5" t="s">
        <v>12</v>
      </c>
      <c r="AA27" s="15" t="e">
        <f t="shared" si="3"/>
        <v>#DIV/0!</v>
      </c>
      <c r="AB27" s="15" t="e">
        <f t="shared" si="4"/>
        <v>#DIV/0!</v>
      </c>
      <c r="AC27" s="15" t="e">
        <f t="shared" si="5"/>
        <v>#DIV/0!</v>
      </c>
    </row>
    <row r="28" spans="1:29" s="1" customFormat="1" x14ac:dyDescent="0.25">
      <c r="A28" s="29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5">
        <v>9.14</v>
      </c>
      <c r="J28" s="15">
        <v>9.14</v>
      </c>
      <c r="K28" s="15">
        <v>9.14</v>
      </c>
      <c r="L28" s="15">
        <f t="shared" si="0"/>
        <v>9.14</v>
      </c>
      <c r="M28" s="15">
        <f t="shared" si="1"/>
        <v>0</v>
      </c>
      <c r="N28" s="15">
        <f t="shared" si="2"/>
        <v>0</v>
      </c>
      <c r="O28" s="3"/>
      <c r="P28" s="29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>
        <v>9.1199999999999992</v>
      </c>
      <c r="Y28" s="4">
        <v>9.1199999999999992</v>
      </c>
      <c r="Z28" s="5">
        <v>9.6</v>
      </c>
      <c r="AA28" s="15">
        <f t="shared" si="3"/>
        <v>9.2799999999999994</v>
      </c>
      <c r="AB28" s="15">
        <f t="shared" si="4"/>
        <v>0.27712812921102065</v>
      </c>
      <c r="AC28" s="15">
        <f t="shared" si="5"/>
        <v>2.9862944958084126</v>
      </c>
    </row>
    <row r="29" spans="1:29" s="1" customFormat="1" x14ac:dyDescent="0.25">
      <c r="A29" s="29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5" t="s">
        <v>12</v>
      </c>
      <c r="J29" s="15" t="s">
        <v>12</v>
      </c>
      <c r="K29" s="15" t="s">
        <v>12</v>
      </c>
      <c r="L29" s="15" t="e">
        <f t="shared" si="0"/>
        <v>#DIV/0!</v>
      </c>
      <c r="M29" s="15" t="e">
        <f t="shared" si="1"/>
        <v>#DIV/0!</v>
      </c>
      <c r="N29" s="15" t="e">
        <f t="shared" si="2"/>
        <v>#DIV/0!</v>
      </c>
      <c r="O29" s="3"/>
      <c r="P29" s="29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>
        <v>10.85</v>
      </c>
      <c r="Y29" s="4">
        <v>10.85</v>
      </c>
      <c r="Z29" s="5">
        <v>10.81</v>
      </c>
      <c r="AA29" s="15">
        <f t="shared" si="3"/>
        <v>10.836666666666666</v>
      </c>
      <c r="AB29" s="15">
        <f t="shared" si="4"/>
        <v>2.3094010767584539E-2</v>
      </c>
      <c r="AC29" s="15">
        <f t="shared" si="5"/>
        <v>0.21310991172794103</v>
      </c>
    </row>
    <row r="30" spans="1:29" s="1" customFormat="1" x14ac:dyDescent="0.25">
      <c r="A30" s="29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5">
        <v>16.420000000000002</v>
      </c>
      <c r="J30" s="15">
        <v>16.440000000000001</v>
      </c>
      <c r="K30" s="15">
        <v>16.420000000000002</v>
      </c>
      <c r="L30" s="15">
        <f t="shared" si="0"/>
        <v>16.426666666666666</v>
      </c>
      <c r="M30" s="15">
        <f t="shared" si="1"/>
        <v>1.154700538379227E-2</v>
      </c>
      <c r="N30" s="15">
        <f t="shared" si="2"/>
        <v>7.0294269787696442E-2</v>
      </c>
      <c r="O30" s="3"/>
      <c r="P30" s="29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16.399999999999999</v>
      </c>
      <c r="Y30" s="4">
        <v>16.39</v>
      </c>
      <c r="Z30" s="5">
        <v>16.39</v>
      </c>
      <c r="AA30" s="15">
        <f t="shared" si="3"/>
        <v>16.393333333333334</v>
      </c>
      <c r="AB30" s="15">
        <f t="shared" si="4"/>
        <v>5.7735026918951087E-3</v>
      </c>
      <c r="AC30" s="15">
        <f t="shared" si="5"/>
        <v>3.5218601211234907E-2</v>
      </c>
    </row>
    <row r="31" spans="1:29" s="1" customFormat="1" x14ac:dyDescent="0.25">
      <c r="A31" s="29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3"/>
      <c r="P31" s="29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5" t="e">
        <f t="shared" si="3"/>
        <v>#DIV/0!</v>
      </c>
      <c r="AB31" s="15" t="e">
        <f t="shared" si="4"/>
        <v>#DIV/0!</v>
      </c>
      <c r="AC31" s="15" t="e">
        <f t="shared" si="5"/>
        <v>#DIV/0!</v>
      </c>
    </row>
    <row r="32" spans="1:29" s="1" customFormat="1" x14ac:dyDescent="0.25">
      <c r="A32" s="29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5" t="s">
        <v>12</v>
      </c>
      <c r="J32" s="15" t="s">
        <v>12</v>
      </c>
      <c r="K32" s="15" t="s">
        <v>12</v>
      </c>
      <c r="L32" s="15" t="e">
        <f t="shared" si="0"/>
        <v>#DIV/0!</v>
      </c>
      <c r="M32" s="15" t="e">
        <f t="shared" si="1"/>
        <v>#DIV/0!</v>
      </c>
      <c r="N32" s="15" t="e">
        <f t="shared" si="2"/>
        <v>#DIV/0!</v>
      </c>
      <c r="O32" s="3"/>
      <c r="P32" s="29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>
        <v>10.85</v>
      </c>
      <c r="Y32" s="4">
        <v>10.85</v>
      </c>
      <c r="Z32" s="5">
        <v>10.81</v>
      </c>
      <c r="AA32" s="15">
        <f t="shared" si="3"/>
        <v>10.836666666666666</v>
      </c>
      <c r="AB32" s="15">
        <f t="shared" si="4"/>
        <v>2.3094010767584539E-2</v>
      </c>
      <c r="AC32" s="15">
        <f t="shared" si="5"/>
        <v>0.21310991172794103</v>
      </c>
    </row>
    <row r="33" spans="1:29" s="1" customFormat="1" x14ac:dyDescent="0.25">
      <c r="A33" s="29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5">
        <v>12.77</v>
      </c>
      <c r="J33" s="15">
        <v>12.77</v>
      </c>
      <c r="K33" s="15">
        <v>12.76</v>
      </c>
      <c r="L33" s="15">
        <f t="shared" si="0"/>
        <v>12.766666666666666</v>
      </c>
      <c r="M33" s="15">
        <f t="shared" si="1"/>
        <v>5.7735026918961348E-3</v>
      </c>
      <c r="N33" s="15">
        <f t="shared" si="2"/>
        <v>4.5223258683259542E-2</v>
      </c>
      <c r="O33" s="3"/>
      <c r="P33" s="29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12.73</v>
      </c>
      <c r="Y33" s="4">
        <v>12.74</v>
      </c>
      <c r="Z33" s="5">
        <v>12.7</v>
      </c>
      <c r="AA33" s="15">
        <f t="shared" si="3"/>
        <v>12.723333333333334</v>
      </c>
      <c r="AB33" s="15">
        <f t="shared" si="4"/>
        <v>2.0816659994661878E-2</v>
      </c>
      <c r="AC33" s="15">
        <f t="shared" si="5"/>
        <v>0.16361011261196132</v>
      </c>
    </row>
    <row r="34" spans="1:29" s="1" customFormat="1" x14ac:dyDescent="0.25">
      <c r="A34" s="29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3"/>
      <c r="P34" s="29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 t="s">
        <v>12</v>
      </c>
      <c r="Y34" s="4" t="s">
        <v>12</v>
      </c>
      <c r="Z34" s="5" t="s">
        <v>12</v>
      </c>
      <c r="AA34" s="15" t="e">
        <f t="shared" si="3"/>
        <v>#DIV/0!</v>
      </c>
      <c r="AB34" s="15" t="e">
        <f t="shared" si="4"/>
        <v>#DIV/0!</v>
      </c>
      <c r="AC34" s="15" t="e">
        <f t="shared" si="5"/>
        <v>#DIV/0!</v>
      </c>
    </row>
    <row r="35" spans="1:29" s="1" customFormat="1" x14ac:dyDescent="0.25">
      <c r="A35" s="29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3"/>
      <c r="P35" s="29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>
        <v>5.38</v>
      </c>
      <c r="Y35" s="4">
        <v>5.34</v>
      </c>
      <c r="Z35" s="4">
        <v>5.35</v>
      </c>
      <c r="AA35" s="15">
        <f t="shared" si="3"/>
        <v>5.3566666666666665</v>
      </c>
      <c r="AB35" s="15">
        <f t="shared" si="4"/>
        <v>2.0816659994661379E-2</v>
      </c>
      <c r="AC35" s="15">
        <f t="shared" si="5"/>
        <v>0.3886121965400382</v>
      </c>
    </row>
    <row r="36" spans="1:29" s="1" customFormat="1" x14ac:dyDescent="0.25">
      <c r="A36" s="29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5" t="s">
        <v>12</v>
      </c>
      <c r="J36" s="15" t="s">
        <v>12</v>
      </c>
      <c r="K36" s="15" t="s">
        <v>12</v>
      </c>
      <c r="L36" s="15" t="e">
        <f t="shared" si="0"/>
        <v>#DIV/0!</v>
      </c>
      <c r="M36" s="15" t="e">
        <f t="shared" si="1"/>
        <v>#DIV/0!</v>
      </c>
      <c r="N36" s="15" t="e">
        <f t="shared" si="2"/>
        <v>#DIV/0!</v>
      </c>
      <c r="O36" s="3"/>
      <c r="P36" s="29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s="1" customFormat="1" x14ac:dyDescent="0.25">
      <c r="A37" s="29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5" t="s">
        <v>12</v>
      </c>
      <c r="J37" s="15" t="s">
        <v>12</v>
      </c>
      <c r="K37" s="15" t="s">
        <v>12</v>
      </c>
      <c r="L37" s="15" t="e">
        <f t="shared" si="0"/>
        <v>#DIV/0!</v>
      </c>
      <c r="M37" s="15" t="e">
        <f t="shared" si="1"/>
        <v>#DIV/0!</v>
      </c>
      <c r="N37" s="15" t="e">
        <f t="shared" si="2"/>
        <v>#DIV/0!</v>
      </c>
      <c r="O37" s="3"/>
      <c r="P37" s="29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5" t="e">
        <f t="shared" si="3"/>
        <v>#DIV/0!</v>
      </c>
      <c r="AB37" s="15" t="e">
        <f t="shared" si="4"/>
        <v>#DIV/0!</v>
      </c>
      <c r="AC37" s="15" t="e">
        <f t="shared" si="5"/>
        <v>#DIV/0!</v>
      </c>
    </row>
    <row r="38" spans="1:29" s="1" customFormat="1" x14ac:dyDescent="0.25">
      <c r="A38" s="29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5">
        <v>16.420000000000002</v>
      </c>
      <c r="J38" s="15">
        <v>16.440000000000001</v>
      </c>
      <c r="K38" s="15">
        <v>16.420000000000002</v>
      </c>
      <c r="L38" s="15">
        <f t="shared" si="0"/>
        <v>16.426666666666666</v>
      </c>
      <c r="M38" s="15">
        <f t="shared" si="1"/>
        <v>1.154700538379227E-2</v>
      </c>
      <c r="N38" s="15">
        <f t="shared" si="2"/>
        <v>7.0294269787696442E-2</v>
      </c>
      <c r="O38" s="3"/>
      <c r="P38" s="29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16.399999999999999</v>
      </c>
      <c r="Y38" s="4">
        <v>16.39</v>
      </c>
      <c r="Z38" s="4">
        <v>16.39</v>
      </c>
      <c r="AA38" s="15">
        <f t="shared" si="3"/>
        <v>16.393333333333334</v>
      </c>
      <c r="AB38" s="15">
        <f t="shared" si="4"/>
        <v>5.7735026918951087E-3</v>
      </c>
      <c r="AC38" s="15">
        <f t="shared" si="5"/>
        <v>3.5218601211234907E-2</v>
      </c>
    </row>
    <row r="39" spans="1:29" s="1" customFormat="1" x14ac:dyDescent="0.25">
      <c r="A39" s="29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9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>
        <v>10.85</v>
      </c>
      <c r="Y39" s="4">
        <v>10.85</v>
      </c>
      <c r="Z39" s="4">
        <v>10.81</v>
      </c>
      <c r="AA39" s="15">
        <f t="shared" si="3"/>
        <v>10.836666666666666</v>
      </c>
      <c r="AB39" s="15">
        <f t="shared" si="4"/>
        <v>2.3094010767584539E-2</v>
      </c>
      <c r="AC39" s="15">
        <f t="shared" si="5"/>
        <v>0.21310991172794103</v>
      </c>
    </row>
    <row r="40" spans="1:29" s="1" customFormat="1" x14ac:dyDescent="0.25">
      <c r="A40" s="29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5">
        <v>14.53</v>
      </c>
      <c r="J40" s="15">
        <v>14.64</v>
      </c>
      <c r="K40" s="15">
        <v>14.62</v>
      </c>
      <c r="L40" s="15">
        <f t="shared" si="0"/>
        <v>14.596666666666666</v>
      </c>
      <c r="M40" s="15">
        <f t="shared" si="1"/>
        <v>5.8594652770823569E-2</v>
      </c>
      <c r="N40" s="15">
        <f t="shared" si="2"/>
        <v>0.40142488767405965</v>
      </c>
      <c r="O40" s="3"/>
      <c r="P40" s="29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14.62</v>
      </c>
      <c r="Y40" s="4">
        <v>14.6</v>
      </c>
      <c r="Z40" s="4">
        <v>14.56</v>
      </c>
      <c r="AA40" s="15">
        <f t="shared" si="3"/>
        <v>14.593333333333334</v>
      </c>
      <c r="AB40" s="15">
        <f t="shared" si="4"/>
        <v>3.0550504633038284E-2</v>
      </c>
      <c r="AC40" s="15">
        <f t="shared" si="5"/>
        <v>0.2093456233419709</v>
      </c>
    </row>
    <row r="41" spans="1:29" s="1" customFormat="1" x14ac:dyDescent="0.25">
      <c r="A41" s="29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5" t="s">
        <v>12</v>
      </c>
      <c r="J41" s="15" t="s">
        <v>12</v>
      </c>
      <c r="K41" s="15" t="s">
        <v>12</v>
      </c>
      <c r="L41" s="15" t="e">
        <f t="shared" si="0"/>
        <v>#DIV/0!</v>
      </c>
      <c r="M41" s="15" t="e">
        <f t="shared" si="1"/>
        <v>#DIV/0!</v>
      </c>
      <c r="N41" s="15" t="e">
        <f t="shared" si="2"/>
        <v>#DIV/0!</v>
      </c>
      <c r="O41" s="3"/>
      <c r="P41" s="29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s="1" customFormat="1" x14ac:dyDescent="0.25">
      <c r="A42" s="29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5">
        <v>5.82</v>
      </c>
      <c r="J42" s="15">
        <v>5.82</v>
      </c>
      <c r="K42" s="15">
        <v>5.82</v>
      </c>
      <c r="L42" s="15">
        <f t="shared" si="0"/>
        <v>5.82</v>
      </c>
      <c r="M42" s="15">
        <f t="shared" si="1"/>
        <v>0</v>
      </c>
      <c r="N42" s="15">
        <f t="shared" si="2"/>
        <v>0</v>
      </c>
      <c r="O42" s="3"/>
      <c r="P42" s="29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5.83</v>
      </c>
      <c r="Y42" s="4">
        <v>5.82</v>
      </c>
      <c r="Z42" s="4">
        <v>5.8</v>
      </c>
      <c r="AA42" s="15">
        <f t="shared" si="3"/>
        <v>5.8166666666666664</v>
      </c>
      <c r="AB42" s="15">
        <f t="shared" si="4"/>
        <v>1.5275252316519626E-2</v>
      </c>
      <c r="AC42" s="15">
        <f t="shared" si="5"/>
        <v>0.26261178767655519</v>
      </c>
    </row>
    <row r="43" spans="1:29" s="1" customFormat="1" x14ac:dyDescent="0.25">
      <c r="A43" s="29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3"/>
      <c r="P43" s="29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5" t="e">
        <f t="shared" si="3"/>
        <v>#DIV/0!</v>
      </c>
      <c r="AB43" s="15" t="e">
        <f t="shared" si="4"/>
        <v>#DIV/0!</v>
      </c>
      <c r="AC43" s="15" t="e">
        <f t="shared" si="5"/>
        <v>#DIV/0!</v>
      </c>
    </row>
    <row r="44" spans="1:29" s="1" customFormat="1" x14ac:dyDescent="0.25">
      <c r="A44" s="29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5">
        <v>7.96</v>
      </c>
      <c r="J44" s="15">
        <v>7.98</v>
      </c>
      <c r="K44" s="15">
        <v>7.96</v>
      </c>
      <c r="L44" s="15">
        <f t="shared" si="0"/>
        <v>7.9666666666666677</v>
      </c>
      <c r="M44" s="15">
        <f t="shared" si="1"/>
        <v>1.1547005383792781E-2</v>
      </c>
      <c r="N44" s="15">
        <f t="shared" si="2"/>
        <v>0.14494149017313113</v>
      </c>
      <c r="O44" s="3"/>
      <c r="P44" s="29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7.96</v>
      </c>
      <c r="Y44" s="4">
        <v>7.95</v>
      </c>
      <c r="Z44" s="4">
        <v>7.93</v>
      </c>
      <c r="AA44" s="15">
        <f t="shared" si="3"/>
        <v>7.9466666666666663</v>
      </c>
      <c r="AB44" s="15">
        <f t="shared" si="4"/>
        <v>1.5275252316519626E-2</v>
      </c>
      <c r="AC44" s="15">
        <f t="shared" si="5"/>
        <v>0.19222213485553222</v>
      </c>
    </row>
    <row r="45" spans="1:29" s="1" customFormat="1" x14ac:dyDescent="0.25">
      <c r="A45" s="29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5">
        <v>9.81</v>
      </c>
      <c r="J45" s="15">
        <v>9.83</v>
      </c>
      <c r="K45" s="15">
        <v>9.82</v>
      </c>
      <c r="L45" s="15">
        <f t="shared" si="0"/>
        <v>9.82</v>
      </c>
      <c r="M45" s="15">
        <f t="shared" si="1"/>
        <v>9.9999999999997868E-3</v>
      </c>
      <c r="N45" s="15">
        <f t="shared" si="2"/>
        <v>0.10183299389001819</v>
      </c>
      <c r="O45" s="3"/>
      <c r="P45" s="29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>
        <v>9.86</v>
      </c>
      <c r="Y45" s="4">
        <v>9.86</v>
      </c>
      <c r="Z45" s="4">
        <v>9.86</v>
      </c>
      <c r="AA45" s="15">
        <f t="shared" si="3"/>
        <v>9.86</v>
      </c>
      <c r="AB45" s="15">
        <f t="shared" si="4"/>
        <v>0</v>
      </c>
      <c r="AC45" s="15">
        <f t="shared" si="5"/>
        <v>0</v>
      </c>
    </row>
    <row r="46" spans="1:29" s="1" customFormat="1" x14ac:dyDescent="0.25">
      <c r="A46" s="29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5">
        <v>14.94</v>
      </c>
      <c r="J46" s="15">
        <v>14.94</v>
      </c>
      <c r="K46" s="15">
        <v>14.93</v>
      </c>
      <c r="L46" s="15">
        <f t="shared" si="0"/>
        <v>14.936666666666667</v>
      </c>
      <c r="M46" s="15">
        <f t="shared" si="1"/>
        <v>5.7735026918961348E-3</v>
      </c>
      <c r="N46" s="15">
        <f t="shared" si="2"/>
        <v>3.8653220432243701E-2</v>
      </c>
      <c r="O46" s="3"/>
      <c r="P46" s="29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s="1" customFormat="1" x14ac:dyDescent="0.25">
      <c r="A47" s="29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5">
        <v>16.079999999999998</v>
      </c>
      <c r="J47" s="15">
        <v>16.100000000000001</v>
      </c>
      <c r="K47" s="15">
        <v>16.079999999999998</v>
      </c>
      <c r="L47" s="15">
        <f t="shared" si="0"/>
        <v>16.086666666666666</v>
      </c>
      <c r="M47" s="15">
        <f t="shared" si="1"/>
        <v>1.154700538379432E-2</v>
      </c>
      <c r="N47" s="15">
        <f t="shared" si="2"/>
        <v>7.1779975448369171E-2</v>
      </c>
      <c r="O47" s="3"/>
      <c r="P47" s="29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16.07</v>
      </c>
      <c r="Y47" s="4">
        <v>16.059999999999999</v>
      </c>
      <c r="Z47" s="4">
        <v>16.04</v>
      </c>
      <c r="AA47" s="15">
        <f t="shared" si="3"/>
        <v>16.056666666666665</v>
      </c>
      <c r="AB47" s="15">
        <f t="shared" si="4"/>
        <v>1.5275252316519916E-2</v>
      </c>
      <c r="AC47" s="15">
        <f t="shared" si="5"/>
        <v>9.5133396200041007E-2</v>
      </c>
    </row>
    <row r="48" spans="1:29" s="1" customFormat="1" x14ac:dyDescent="0.25">
      <c r="A48" s="29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5">
        <v>7.21</v>
      </c>
      <c r="J48" s="15">
        <v>7.22</v>
      </c>
      <c r="K48" s="15">
        <v>7.21</v>
      </c>
      <c r="L48" s="15">
        <f t="shared" si="0"/>
        <v>7.2133333333333338</v>
      </c>
      <c r="M48" s="15">
        <f t="shared" si="1"/>
        <v>5.7735026918961348E-3</v>
      </c>
      <c r="N48" s="15">
        <f t="shared" si="2"/>
        <v>8.0039316431092439E-2</v>
      </c>
      <c r="O48" s="3"/>
      <c r="P48" s="29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>
        <v>7.21</v>
      </c>
      <c r="Y48" s="4">
        <v>7.21</v>
      </c>
      <c r="Z48" s="4">
        <v>7.17</v>
      </c>
      <c r="AA48" s="15">
        <f t="shared" si="3"/>
        <v>7.1966666666666663</v>
      </c>
      <c r="AB48" s="15">
        <f t="shared" si="4"/>
        <v>2.3094010767585053E-2</v>
      </c>
      <c r="AC48" s="15">
        <f t="shared" si="5"/>
        <v>0.32089871376912998</v>
      </c>
    </row>
    <row r="49" spans="1:29" s="1" customFormat="1" x14ac:dyDescent="0.25">
      <c r="A49" s="29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5">
        <v>10.82</v>
      </c>
      <c r="J49" s="15">
        <v>10.81</v>
      </c>
      <c r="K49" s="15">
        <v>10.78</v>
      </c>
      <c r="L49" s="15">
        <f t="shared" si="0"/>
        <v>10.803333333333335</v>
      </c>
      <c r="M49" s="15">
        <f t="shared" si="1"/>
        <v>2.0816659994661878E-2</v>
      </c>
      <c r="N49" s="15">
        <f t="shared" si="2"/>
        <v>0.19268738038872454</v>
      </c>
      <c r="O49" s="3"/>
      <c r="P49" s="29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5" t="e">
        <f t="shared" si="3"/>
        <v>#DIV/0!</v>
      </c>
      <c r="AB49" s="15" t="e">
        <f t="shared" si="4"/>
        <v>#DIV/0!</v>
      </c>
      <c r="AC49" s="15" t="e">
        <f t="shared" si="5"/>
        <v>#DIV/0!</v>
      </c>
    </row>
    <row r="50" spans="1:29" s="1" customFormat="1" x14ac:dyDescent="0.25">
      <c r="A50" s="29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5" t="s">
        <v>12</v>
      </c>
      <c r="J50" s="15" t="s">
        <v>12</v>
      </c>
      <c r="K50" s="15" t="s">
        <v>12</v>
      </c>
      <c r="L50" s="15" t="e">
        <f t="shared" si="0"/>
        <v>#DIV/0!</v>
      </c>
      <c r="M50" s="15" t="e">
        <f t="shared" si="1"/>
        <v>#DIV/0!</v>
      </c>
      <c r="N50" s="15" t="e">
        <f t="shared" si="2"/>
        <v>#DIV/0!</v>
      </c>
      <c r="O50" s="3"/>
      <c r="P50" s="29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5" t="e">
        <f t="shared" si="3"/>
        <v>#DIV/0!</v>
      </c>
      <c r="AB50" s="15" t="e">
        <f t="shared" si="4"/>
        <v>#DIV/0!</v>
      </c>
      <c r="AC50" s="15" t="e">
        <f t="shared" si="5"/>
        <v>#DIV/0!</v>
      </c>
    </row>
    <row r="51" spans="1:29" s="1" customFormat="1" x14ac:dyDescent="0.25">
      <c r="A51" s="29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5">
        <v>12.95</v>
      </c>
      <c r="J51" s="15">
        <v>12.96</v>
      </c>
      <c r="K51" s="15">
        <v>12.94</v>
      </c>
      <c r="L51" s="15">
        <f t="shared" si="0"/>
        <v>12.950000000000001</v>
      </c>
      <c r="M51" s="15">
        <f t="shared" si="1"/>
        <v>1.0000000000000675E-2</v>
      </c>
      <c r="N51" s="15">
        <f t="shared" si="2"/>
        <v>7.7220077220082423E-2</v>
      </c>
      <c r="O51" s="3"/>
      <c r="P51" s="29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12.93</v>
      </c>
      <c r="Y51" s="4">
        <v>12.91</v>
      </c>
      <c r="Z51" s="4">
        <v>12.89</v>
      </c>
      <c r="AA51" s="15">
        <f t="shared" si="3"/>
        <v>12.910000000000002</v>
      </c>
      <c r="AB51" s="15">
        <f t="shared" si="4"/>
        <v>1.9999999999999574E-2</v>
      </c>
      <c r="AC51" s="15">
        <f t="shared" si="5"/>
        <v>0.15491866769945445</v>
      </c>
    </row>
    <row r="52" spans="1:29" s="1" customFormat="1" x14ac:dyDescent="0.25">
      <c r="A52" s="29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5" t="s">
        <v>12</v>
      </c>
      <c r="J52" s="15" t="s">
        <v>12</v>
      </c>
      <c r="K52" s="15" t="s">
        <v>12</v>
      </c>
      <c r="L52" s="15" t="e">
        <f t="shared" si="0"/>
        <v>#DIV/0!</v>
      </c>
      <c r="M52" s="15" t="e">
        <f t="shared" si="1"/>
        <v>#DIV/0!</v>
      </c>
      <c r="N52" s="15" t="e">
        <f t="shared" si="2"/>
        <v>#DIV/0!</v>
      </c>
      <c r="O52" s="3"/>
      <c r="P52" s="29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>
        <v>18.260000000000002</v>
      </c>
      <c r="Y52" s="4">
        <v>18.27</v>
      </c>
      <c r="Z52" s="4">
        <v>18.260000000000002</v>
      </c>
      <c r="AA52" s="15">
        <f t="shared" si="3"/>
        <v>18.263333333333335</v>
      </c>
      <c r="AB52" s="15">
        <f t="shared" si="4"/>
        <v>5.7735026918951087E-3</v>
      </c>
      <c r="AC52" s="15">
        <f t="shared" si="5"/>
        <v>3.1612535272285677E-2</v>
      </c>
    </row>
    <row r="53" spans="1:29" s="1" customFormat="1" x14ac:dyDescent="0.25">
      <c r="A53" s="29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5" t="s">
        <v>12</v>
      </c>
      <c r="J53" s="15" t="s">
        <v>12</v>
      </c>
      <c r="K53" s="15" t="s">
        <v>12</v>
      </c>
      <c r="L53" s="15" t="e">
        <f t="shared" si="0"/>
        <v>#DIV/0!</v>
      </c>
      <c r="M53" s="15" t="e">
        <f t="shared" si="1"/>
        <v>#DIV/0!</v>
      </c>
      <c r="N53" s="15" t="e">
        <f t="shared" si="2"/>
        <v>#DIV/0!</v>
      </c>
      <c r="O53" s="3"/>
      <c r="P53" s="29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>
        <v>18.25</v>
      </c>
      <c r="Y53" s="4">
        <v>18.239999999999998</v>
      </c>
      <c r="Z53" s="4">
        <v>18.22</v>
      </c>
      <c r="AA53" s="15">
        <f t="shared" si="3"/>
        <v>18.236666666666665</v>
      </c>
      <c r="AB53" s="15">
        <f t="shared" si="4"/>
        <v>1.5275252316519916E-2</v>
      </c>
      <c r="AC53" s="15">
        <f t="shared" si="5"/>
        <v>8.3761208096435308E-2</v>
      </c>
    </row>
    <row r="54" spans="1:29" s="1" customFormat="1" x14ac:dyDescent="0.25">
      <c r="A54" s="29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5" t="s">
        <v>12</v>
      </c>
      <c r="J54" s="15" t="s">
        <v>12</v>
      </c>
      <c r="K54" s="15" t="s">
        <v>12</v>
      </c>
      <c r="L54" s="15" t="e">
        <f t="shared" si="0"/>
        <v>#DIV/0!</v>
      </c>
      <c r="M54" s="15" t="e">
        <f t="shared" si="1"/>
        <v>#DIV/0!</v>
      </c>
      <c r="N54" s="15" t="e">
        <f t="shared" si="2"/>
        <v>#DIV/0!</v>
      </c>
      <c r="O54" s="3"/>
      <c r="P54" s="29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>
        <v>10.85</v>
      </c>
      <c r="Y54" s="4">
        <v>10.85</v>
      </c>
      <c r="Z54" s="4">
        <v>10.81</v>
      </c>
      <c r="AA54" s="15">
        <f t="shared" si="3"/>
        <v>10.836666666666666</v>
      </c>
      <c r="AB54" s="15">
        <f t="shared" si="4"/>
        <v>2.3094010767584539E-2</v>
      </c>
      <c r="AC54" s="15">
        <f t="shared" si="5"/>
        <v>0.21310991172794103</v>
      </c>
    </row>
    <row r="55" spans="1:29" s="1" customFormat="1" x14ac:dyDescent="0.25">
      <c r="A55" s="29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5" t="s">
        <v>12</v>
      </c>
      <c r="J55" s="15" t="s">
        <v>12</v>
      </c>
      <c r="K55" s="15" t="s">
        <v>12</v>
      </c>
      <c r="L55" s="15" t="e">
        <f t="shared" si="0"/>
        <v>#DIV/0!</v>
      </c>
      <c r="M55" s="15" t="e">
        <f t="shared" si="1"/>
        <v>#DIV/0!</v>
      </c>
      <c r="N55" s="15" t="e">
        <f t="shared" si="2"/>
        <v>#DIV/0!</v>
      </c>
      <c r="O55" s="3"/>
      <c r="P55" s="29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 t="s">
        <v>12</v>
      </c>
      <c r="Y55" s="4" t="s">
        <v>12</v>
      </c>
      <c r="Z55" s="4" t="s">
        <v>12</v>
      </c>
      <c r="AA55" s="15" t="e">
        <f t="shared" si="3"/>
        <v>#DIV/0!</v>
      </c>
      <c r="AB55" s="15" t="e">
        <f t="shared" si="4"/>
        <v>#DIV/0!</v>
      </c>
      <c r="AC55" s="15" t="e">
        <f t="shared" si="5"/>
        <v>#DIV/0!</v>
      </c>
    </row>
    <row r="56" spans="1:29" s="1" customFormat="1" x14ac:dyDescent="0.25">
      <c r="A56" s="29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5">
        <v>14.28</v>
      </c>
      <c r="J56" s="15">
        <v>14.32</v>
      </c>
      <c r="K56" s="15">
        <v>14.27</v>
      </c>
      <c r="L56" s="15">
        <f t="shared" si="0"/>
        <v>14.290000000000001</v>
      </c>
      <c r="M56" s="15">
        <f t="shared" si="1"/>
        <v>2.6457513110646348E-2</v>
      </c>
      <c r="N56" s="15">
        <f t="shared" si="2"/>
        <v>0.18514704766022635</v>
      </c>
      <c r="O56" s="3"/>
      <c r="P56" s="29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14.26</v>
      </c>
      <c r="Y56" s="4">
        <v>14.25</v>
      </c>
      <c r="Z56" s="4">
        <v>14.22</v>
      </c>
      <c r="AA56" s="15">
        <f t="shared" si="3"/>
        <v>14.243333333333332</v>
      </c>
      <c r="AB56" s="15">
        <f t="shared" si="4"/>
        <v>2.0816659994660883E-2</v>
      </c>
      <c r="AC56" s="15">
        <f t="shared" si="5"/>
        <v>0.14615019888598793</v>
      </c>
    </row>
    <row r="57" spans="1:29" s="1" customFormat="1" x14ac:dyDescent="0.25">
      <c r="A57" s="29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5">
        <v>16.72</v>
      </c>
      <c r="J57" s="15">
        <v>16.72</v>
      </c>
      <c r="K57" s="15">
        <v>16.72</v>
      </c>
      <c r="L57" s="15">
        <f t="shared" si="0"/>
        <v>16.72</v>
      </c>
      <c r="M57" s="15">
        <f t="shared" si="1"/>
        <v>0</v>
      </c>
      <c r="N57" s="15">
        <f t="shared" si="2"/>
        <v>0</v>
      </c>
      <c r="O57" s="3"/>
      <c r="P57" s="29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16.690000000000001</v>
      </c>
      <c r="Y57" s="4">
        <v>16.690000000000001</v>
      </c>
      <c r="Z57" s="4">
        <v>16.670000000000002</v>
      </c>
      <c r="AA57" s="15">
        <f t="shared" si="3"/>
        <v>16.683333333333334</v>
      </c>
      <c r="AB57" s="15">
        <f t="shared" si="4"/>
        <v>1.154700538379227E-2</v>
      </c>
      <c r="AC57" s="15">
        <f t="shared" si="5"/>
        <v>6.9212819483270349E-2</v>
      </c>
    </row>
    <row r="58" spans="1:29" s="1" customFormat="1" x14ac:dyDescent="0.25">
      <c r="A58" s="29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5" t="s">
        <v>12</v>
      </c>
      <c r="J58" s="15" t="s">
        <v>12</v>
      </c>
      <c r="K58" s="15" t="s">
        <v>12</v>
      </c>
      <c r="L58" s="15" t="e">
        <f t="shared" si="0"/>
        <v>#DIV/0!</v>
      </c>
      <c r="M58" s="15" t="e">
        <f t="shared" si="1"/>
        <v>#DIV/0!</v>
      </c>
      <c r="N58" s="15" t="e">
        <f t="shared" si="2"/>
        <v>#DIV/0!</v>
      </c>
      <c r="O58" s="3"/>
      <c r="P58" s="29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5" t="e">
        <f t="shared" si="3"/>
        <v>#DIV/0!</v>
      </c>
      <c r="AB58" s="15" t="e">
        <f t="shared" si="4"/>
        <v>#DIV/0!</v>
      </c>
      <c r="AC58" s="15" t="e">
        <f t="shared" si="5"/>
        <v>#DIV/0!</v>
      </c>
    </row>
    <row r="59" spans="1:29" s="1" customFormat="1" x14ac:dyDescent="0.25">
      <c r="A59" s="29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17" t="s">
        <v>12</v>
      </c>
      <c r="J59" s="17" t="s">
        <v>12</v>
      </c>
      <c r="K59" s="17" t="s">
        <v>12</v>
      </c>
      <c r="L59" s="15" t="e">
        <f t="shared" si="0"/>
        <v>#DIV/0!</v>
      </c>
      <c r="M59" s="15" t="e">
        <f t="shared" si="1"/>
        <v>#DIV/0!</v>
      </c>
      <c r="N59" s="15" t="e">
        <f t="shared" si="2"/>
        <v>#DIV/0!</v>
      </c>
      <c r="O59" s="3"/>
      <c r="P59" s="29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>
        <v>15.25</v>
      </c>
      <c r="Y59" s="4">
        <v>15.29</v>
      </c>
      <c r="Z59" s="4">
        <v>15.22</v>
      </c>
      <c r="AA59" s="15">
        <f t="shared" si="3"/>
        <v>15.253333333333332</v>
      </c>
      <c r="AB59" s="15">
        <f t="shared" si="4"/>
        <v>3.5118845842841716E-2</v>
      </c>
      <c r="AC59" s="15">
        <f t="shared" si="5"/>
        <v>0.23023718865499376</v>
      </c>
    </row>
    <row r="60" spans="1:29" s="1" customFormat="1" x14ac:dyDescent="0.25">
      <c r="A60" s="29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9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9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5">
        <v>10.16</v>
      </c>
      <c r="J61" s="15">
        <v>10.16</v>
      </c>
      <c r="K61" s="15">
        <v>10.130000000000001</v>
      </c>
      <c r="L61" s="15">
        <f t="shared" si="0"/>
        <v>10.15</v>
      </c>
      <c r="M61" s="15">
        <f t="shared" si="1"/>
        <v>1.7320508075688405E-2</v>
      </c>
      <c r="N61" s="15">
        <f t="shared" si="2"/>
        <v>0.17064539976047688</v>
      </c>
      <c r="O61" s="3"/>
      <c r="P61" s="29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9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5">
        <v>7.88</v>
      </c>
      <c r="J62" s="15">
        <v>7.89</v>
      </c>
      <c r="K62" s="15">
        <v>7.87</v>
      </c>
      <c r="L62" s="15">
        <f t="shared" si="0"/>
        <v>7.88</v>
      </c>
      <c r="M62" s="15">
        <f t="shared" si="1"/>
        <v>9.9999999999997868E-3</v>
      </c>
      <c r="N62" s="15">
        <f t="shared" si="2"/>
        <v>0.12690355329948969</v>
      </c>
      <c r="O62" s="3"/>
      <c r="P62" s="29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>
        <v>7.87</v>
      </c>
      <c r="Y62" s="4">
        <v>7.88</v>
      </c>
      <c r="Z62" s="4">
        <v>7.85</v>
      </c>
      <c r="AA62" s="15">
        <f t="shared" si="3"/>
        <v>7.8666666666666671</v>
      </c>
      <c r="AB62" s="15">
        <f t="shared" si="4"/>
        <v>1.5275252316519626E-2</v>
      </c>
      <c r="AC62" s="15">
        <f t="shared" si="5"/>
        <v>0.1941769362269444</v>
      </c>
    </row>
    <row r="63" spans="1:29" s="1" customFormat="1" x14ac:dyDescent="0.25">
      <c r="A63" s="29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5">
        <v>17.36</v>
      </c>
      <c r="J63" s="15">
        <v>17.37</v>
      </c>
      <c r="K63" s="15">
        <v>17.350000000000001</v>
      </c>
      <c r="L63" s="15">
        <f t="shared" si="0"/>
        <v>17.360000000000003</v>
      </c>
      <c r="M63" s="15">
        <f t="shared" si="1"/>
        <v>9.9999999999997868E-3</v>
      </c>
      <c r="N63" s="15">
        <f t="shared" si="2"/>
        <v>5.7603686635943466E-2</v>
      </c>
      <c r="O63" s="3"/>
      <c r="P63" s="29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9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3"/>
      <c r="P64" s="29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14.51</v>
      </c>
      <c r="Y64" s="4">
        <v>14.5</v>
      </c>
      <c r="Z64" s="4">
        <v>14.48</v>
      </c>
      <c r="AA64" s="15">
        <f t="shared" si="3"/>
        <v>14.496666666666664</v>
      </c>
      <c r="AB64" s="15">
        <f t="shared" si="4"/>
        <v>1.527525231651914E-2</v>
      </c>
      <c r="AC64" s="15">
        <f t="shared" si="5"/>
        <v>0.10537079087044707</v>
      </c>
    </row>
    <row r="65" spans="1:29" s="1" customFormat="1" x14ac:dyDescent="0.25">
      <c r="A65" s="29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5">
        <v>8.4</v>
      </c>
      <c r="J65" s="15">
        <v>8.42</v>
      </c>
      <c r="K65" s="15">
        <v>8.4</v>
      </c>
      <c r="L65" s="15">
        <f t="shared" si="0"/>
        <v>8.4066666666666663</v>
      </c>
      <c r="M65" s="15">
        <f t="shared" si="1"/>
        <v>1.154700538379227E-2</v>
      </c>
      <c r="N65" s="15">
        <f t="shared" si="2"/>
        <v>0.13735533763432517</v>
      </c>
      <c r="O65" s="3"/>
      <c r="P65" s="29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8.41</v>
      </c>
      <c r="Y65" s="4">
        <v>8.41</v>
      </c>
      <c r="Z65" s="4">
        <v>8.3699999999999992</v>
      </c>
      <c r="AA65" s="15">
        <f t="shared" si="3"/>
        <v>8.3966666666666665</v>
      </c>
      <c r="AB65" s="15">
        <f t="shared" si="4"/>
        <v>2.3094010767585563E-2</v>
      </c>
      <c r="AC65" s="15">
        <f t="shared" si="5"/>
        <v>0.27503784161475459</v>
      </c>
    </row>
    <row r="66" spans="1:29" s="1" customFormat="1" x14ac:dyDescent="0.25">
      <c r="A66" s="29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5">
        <v>9.59</v>
      </c>
      <c r="J66" s="15">
        <v>9.6</v>
      </c>
      <c r="K66" s="15">
        <v>9.59</v>
      </c>
      <c r="L66" s="15">
        <f t="shared" si="0"/>
        <v>9.5933333333333319</v>
      </c>
      <c r="M66" s="15">
        <f t="shared" si="1"/>
        <v>5.7735026918961348E-3</v>
      </c>
      <c r="N66" s="15">
        <f t="shared" si="2"/>
        <v>6.018244640614457E-2</v>
      </c>
      <c r="O66" s="3"/>
      <c r="P66" s="29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s="1" customFormat="1" x14ac:dyDescent="0.25">
      <c r="A67" s="29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5" t="s">
        <v>12</v>
      </c>
      <c r="J67" s="15" t="s">
        <v>12</v>
      </c>
      <c r="K67" s="15" t="s">
        <v>12</v>
      </c>
      <c r="L67" s="15" t="e">
        <f t="shared" si="0"/>
        <v>#DIV/0!</v>
      </c>
      <c r="M67" s="15" t="e">
        <f t="shared" si="1"/>
        <v>#DIV/0!</v>
      </c>
      <c r="N67" s="15" t="e">
        <f t="shared" si="2"/>
        <v>#DIV/0!</v>
      </c>
      <c r="O67" s="3"/>
      <c r="P67" s="29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9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5" t="s">
        <v>12</v>
      </c>
      <c r="J68" s="15" t="s">
        <v>12</v>
      </c>
      <c r="K68" s="15" t="s">
        <v>12</v>
      </c>
      <c r="L68" s="15" t="e">
        <f t="shared" ref="L68:L118" si="6">AVERAGE(I68:K68)</f>
        <v>#DIV/0!</v>
      </c>
      <c r="M68" s="15" t="e">
        <f t="shared" ref="M68:M131" si="7">STDEV(I68:K68)</f>
        <v>#DIV/0!</v>
      </c>
      <c r="N68" s="15" t="e">
        <f t="shared" ref="N68:N131" si="8">M68/L68*100</f>
        <v>#DIV/0!</v>
      </c>
      <c r="O68" s="3"/>
      <c r="P68" s="29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 t="s">
        <v>12</v>
      </c>
      <c r="Y68" s="4" t="s">
        <v>12</v>
      </c>
      <c r="Z68" s="4" t="s">
        <v>12</v>
      </c>
      <c r="AA68" s="15" t="e">
        <f t="shared" ref="AA68:AA131" si="9">AVERAGE(X68:Z68)</f>
        <v>#DIV/0!</v>
      </c>
      <c r="AB68" s="15" t="e">
        <f t="shared" ref="AB68:AB131" si="10">STDEV(X68:Z68)</f>
        <v>#DIV/0!</v>
      </c>
      <c r="AC68" s="15" t="e">
        <f t="shared" ref="AC68:AC131" si="11">AB68/AA68*100</f>
        <v>#DIV/0!</v>
      </c>
    </row>
    <row r="69" spans="1:29" s="1" customFormat="1" x14ac:dyDescent="0.25">
      <c r="A69" s="29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5">
        <v>4.03</v>
      </c>
      <c r="J69" s="15">
        <v>4.03</v>
      </c>
      <c r="K69" s="15">
        <v>4.0199999999999996</v>
      </c>
      <c r="L69" s="15">
        <f t="shared" si="6"/>
        <v>4.0266666666666664</v>
      </c>
      <c r="M69" s="15">
        <f t="shared" si="7"/>
        <v>5.7735026918966474E-3</v>
      </c>
      <c r="N69" s="15">
        <f t="shared" si="8"/>
        <v>0.14338168936829424</v>
      </c>
      <c r="O69" s="3"/>
      <c r="P69" s="29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4.01</v>
      </c>
      <c r="Y69" s="4">
        <v>4.01</v>
      </c>
      <c r="Z69" s="4">
        <v>3.98</v>
      </c>
      <c r="AA69" s="15">
        <f t="shared" si="9"/>
        <v>4</v>
      </c>
      <c r="AB69" s="15">
        <f t="shared" si="10"/>
        <v>1.7320508075688662E-2</v>
      </c>
      <c r="AC69" s="15">
        <f t="shared" si="11"/>
        <v>0.43301270189221652</v>
      </c>
    </row>
    <row r="70" spans="1:29" s="1" customFormat="1" x14ac:dyDescent="0.25">
      <c r="A70" s="29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5" t="s">
        <v>12</v>
      </c>
      <c r="J70" s="15" t="s">
        <v>12</v>
      </c>
      <c r="K70" s="15" t="s">
        <v>12</v>
      </c>
      <c r="L70" s="15" t="e">
        <f t="shared" si="6"/>
        <v>#DIV/0!</v>
      </c>
      <c r="M70" s="15" t="e">
        <f t="shared" si="7"/>
        <v>#DIV/0!</v>
      </c>
      <c r="N70" s="15" t="e">
        <f t="shared" si="8"/>
        <v>#DIV/0!</v>
      </c>
      <c r="O70" s="3"/>
      <c r="P70" s="29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9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5" t="s">
        <v>12</v>
      </c>
      <c r="J71" s="15" t="s">
        <v>12</v>
      </c>
      <c r="K71" s="15" t="s">
        <v>12</v>
      </c>
      <c r="L71" s="15" t="e">
        <f t="shared" si="6"/>
        <v>#DIV/0!</v>
      </c>
      <c r="M71" s="15" t="e">
        <f t="shared" si="7"/>
        <v>#DIV/0!</v>
      </c>
      <c r="N71" s="15" t="e">
        <f t="shared" si="8"/>
        <v>#DIV/0!</v>
      </c>
      <c r="O71" s="3"/>
      <c r="P71" s="29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s="1" customFormat="1" x14ac:dyDescent="0.25">
      <c r="A72" s="29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5">
        <v>9.16</v>
      </c>
      <c r="J72" s="15">
        <v>9.17</v>
      </c>
      <c r="K72" s="15">
        <v>9.15</v>
      </c>
      <c r="L72" s="15">
        <f t="shared" si="6"/>
        <v>9.1599999999999984</v>
      </c>
      <c r="M72" s="15">
        <f t="shared" si="7"/>
        <v>9.9999999999997868E-3</v>
      </c>
      <c r="N72" s="15">
        <f t="shared" si="8"/>
        <v>0.1091703056768536</v>
      </c>
      <c r="O72" s="3"/>
      <c r="P72" s="29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>
        <v>9.15</v>
      </c>
      <c r="Y72" s="4">
        <v>9.15</v>
      </c>
      <c r="Z72" s="4">
        <v>9.1199999999999992</v>
      </c>
      <c r="AA72" s="15">
        <f t="shared" si="9"/>
        <v>9.14</v>
      </c>
      <c r="AB72" s="15">
        <f t="shared" si="10"/>
        <v>1.7320508075689429E-2</v>
      </c>
      <c r="AC72" s="15">
        <f t="shared" si="11"/>
        <v>0.18950227653927162</v>
      </c>
    </row>
    <row r="73" spans="1:29" s="1" customFormat="1" x14ac:dyDescent="0.25">
      <c r="A73" s="29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5">
        <v>13.69</v>
      </c>
      <c r="J73" s="15">
        <v>13.7</v>
      </c>
      <c r="K73" s="15">
        <v>13.7</v>
      </c>
      <c r="L73" s="15">
        <f t="shared" si="6"/>
        <v>13.696666666666667</v>
      </c>
      <c r="M73" s="15">
        <f t="shared" si="7"/>
        <v>5.7735026918961348E-3</v>
      </c>
      <c r="N73" s="15">
        <f t="shared" si="8"/>
        <v>4.2152611525160387E-2</v>
      </c>
      <c r="O73" s="3"/>
      <c r="P73" s="29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5" t="e">
        <f t="shared" si="9"/>
        <v>#DIV/0!</v>
      </c>
      <c r="AB73" s="15" t="e">
        <f t="shared" si="10"/>
        <v>#DIV/0!</v>
      </c>
      <c r="AC73" s="15" t="e">
        <f t="shared" si="11"/>
        <v>#DIV/0!</v>
      </c>
    </row>
    <row r="74" spans="1:29" s="1" customFormat="1" x14ac:dyDescent="0.25">
      <c r="A74" s="29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9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9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17" t="s">
        <v>12</v>
      </c>
      <c r="J75" s="17" t="s">
        <v>12</v>
      </c>
      <c r="K75" s="17" t="s">
        <v>12</v>
      </c>
      <c r="L75" s="15" t="e">
        <f t="shared" si="6"/>
        <v>#DIV/0!</v>
      </c>
      <c r="M75" s="15" t="e">
        <f t="shared" si="7"/>
        <v>#DIV/0!</v>
      </c>
      <c r="N75" s="15" t="e">
        <f t="shared" si="8"/>
        <v>#DIV/0!</v>
      </c>
      <c r="O75" s="3"/>
      <c r="P75" s="29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9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5">
        <v>14.87</v>
      </c>
      <c r="J76" s="15">
        <v>14.88</v>
      </c>
      <c r="K76" s="15">
        <v>14.87</v>
      </c>
      <c r="L76" s="15">
        <f t="shared" si="6"/>
        <v>14.873333333333333</v>
      </c>
      <c r="M76" s="15">
        <f t="shared" si="7"/>
        <v>5.77350269189716E-3</v>
      </c>
      <c r="N76" s="15">
        <f t="shared" si="8"/>
        <v>3.8817812809707489E-2</v>
      </c>
      <c r="O76" s="3"/>
      <c r="P76" s="29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14.88</v>
      </c>
      <c r="Y76" s="4">
        <v>14.84</v>
      </c>
      <c r="Z76" s="4">
        <v>14.82</v>
      </c>
      <c r="AA76" s="15">
        <f t="shared" si="9"/>
        <v>14.846666666666666</v>
      </c>
      <c r="AB76" s="15">
        <f t="shared" si="10"/>
        <v>3.0550504633039252E-2</v>
      </c>
      <c r="AC76" s="15">
        <f t="shared" si="11"/>
        <v>0.20577349326250058</v>
      </c>
    </row>
    <row r="77" spans="1:29" s="1" customFormat="1" x14ac:dyDescent="0.25">
      <c r="A77" s="29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9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>
        <v>4.9000000000000004</v>
      </c>
      <c r="Y77" s="4">
        <v>4.93</v>
      </c>
      <c r="Z77" s="4">
        <v>4.93</v>
      </c>
      <c r="AA77" s="15">
        <f t="shared" si="9"/>
        <v>4.92</v>
      </c>
      <c r="AB77" s="15">
        <f t="shared" si="10"/>
        <v>1.7320508075688402E-2</v>
      </c>
      <c r="AC77" s="15">
        <f t="shared" si="11"/>
        <v>0.35204284706683742</v>
      </c>
    </row>
    <row r="78" spans="1:29" s="1" customFormat="1" x14ac:dyDescent="0.25">
      <c r="A78" s="29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5" t="s">
        <v>12</v>
      </c>
      <c r="J78" s="15" t="s">
        <v>12</v>
      </c>
      <c r="K78" s="15" t="s">
        <v>12</v>
      </c>
      <c r="L78" s="15" t="e">
        <f t="shared" si="6"/>
        <v>#DIV/0!</v>
      </c>
      <c r="M78" s="15" t="e">
        <f t="shared" si="7"/>
        <v>#DIV/0!</v>
      </c>
      <c r="N78" s="15" t="e">
        <f t="shared" si="8"/>
        <v>#DIV/0!</v>
      </c>
      <c r="O78" s="3"/>
      <c r="P78" s="29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5" t="e">
        <f t="shared" si="9"/>
        <v>#DIV/0!</v>
      </c>
      <c r="AB78" s="15" t="e">
        <f t="shared" si="10"/>
        <v>#DIV/0!</v>
      </c>
      <c r="AC78" s="15" t="e">
        <f t="shared" si="11"/>
        <v>#DIV/0!</v>
      </c>
    </row>
    <row r="79" spans="1:29" s="1" customFormat="1" x14ac:dyDescent="0.25">
      <c r="A79" s="29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5" t="s">
        <v>12</v>
      </c>
      <c r="J79" s="15" t="s">
        <v>12</v>
      </c>
      <c r="K79" s="15" t="s">
        <v>12</v>
      </c>
      <c r="L79" s="15" t="e">
        <f t="shared" si="6"/>
        <v>#DIV/0!</v>
      </c>
      <c r="M79" s="15" t="e">
        <f t="shared" si="7"/>
        <v>#DIV/0!</v>
      </c>
      <c r="N79" s="15" t="e">
        <f t="shared" si="8"/>
        <v>#DIV/0!</v>
      </c>
      <c r="O79" s="3"/>
      <c r="P79" s="29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>
        <v>8.42</v>
      </c>
      <c r="Y79" s="4">
        <v>8.41</v>
      </c>
      <c r="Z79" s="4">
        <v>8.36</v>
      </c>
      <c r="AA79" s="15">
        <f t="shared" si="9"/>
        <v>8.3966666666666665</v>
      </c>
      <c r="AB79" s="15">
        <f t="shared" si="10"/>
        <v>3.2145502536643514E-2</v>
      </c>
      <c r="AC79" s="15">
        <f t="shared" si="11"/>
        <v>0.38283647324307479</v>
      </c>
    </row>
    <row r="80" spans="1:29" s="1" customFormat="1" x14ac:dyDescent="0.25">
      <c r="A80" s="29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5">
        <v>8.91</v>
      </c>
      <c r="J80" s="15">
        <v>8.93</v>
      </c>
      <c r="K80" s="15">
        <v>8.9</v>
      </c>
      <c r="L80" s="15">
        <f t="shared" si="6"/>
        <v>8.913333333333334</v>
      </c>
      <c r="M80" s="15">
        <f t="shared" si="7"/>
        <v>1.527525231651914E-2</v>
      </c>
      <c r="N80" s="15">
        <f t="shared" si="8"/>
        <v>0.17137530646805316</v>
      </c>
      <c r="O80" s="3"/>
      <c r="P80" s="29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8.91</v>
      </c>
      <c r="Y80" s="4">
        <v>8.9</v>
      </c>
      <c r="Z80" s="4">
        <v>8.8800000000000008</v>
      </c>
      <c r="AA80" s="15">
        <f t="shared" si="9"/>
        <v>8.8966666666666683</v>
      </c>
      <c r="AB80" s="15">
        <f t="shared" si="10"/>
        <v>1.5275252316519142E-2</v>
      </c>
      <c r="AC80" s="15">
        <f t="shared" si="11"/>
        <v>0.17169635425087079</v>
      </c>
    </row>
    <row r="81" spans="1:29" s="1" customFormat="1" x14ac:dyDescent="0.25">
      <c r="A81" s="29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9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9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12" t="s">
        <v>12</v>
      </c>
      <c r="J82" s="12" t="s">
        <v>12</v>
      </c>
      <c r="K82" s="12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9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4.6500000000000004</v>
      </c>
      <c r="Y82" s="4">
        <v>4.6500000000000004</v>
      </c>
      <c r="Z82" s="4">
        <v>4.63</v>
      </c>
      <c r="AA82" s="15">
        <f t="shared" si="9"/>
        <v>4.6433333333333335</v>
      </c>
      <c r="AB82" s="15">
        <f t="shared" si="10"/>
        <v>1.1547005383792781E-2</v>
      </c>
      <c r="AC82" s="15">
        <f t="shared" si="11"/>
        <v>0.2486792257816105</v>
      </c>
    </row>
    <row r="83" spans="1:29" s="1" customFormat="1" x14ac:dyDescent="0.25">
      <c r="A83" s="29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5">
        <v>6.88</v>
      </c>
      <c r="J83" s="15">
        <v>6.9</v>
      </c>
      <c r="K83" s="15">
        <v>6.88</v>
      </c>
      <c r="L83" s="15">
        <f t="shared" si="6"/>
        <v>6.8866666666666667</v>
      </c>
      <c r="M83" s="15">
        <f t="shared" si="7"/>
        <v>1.1547005383792781E-2</v>
      </c>
      <c r="N83" s="15">
        <f t="shared" si="8"/>
        <v>0.16767190779950794</v>
      </c>
      <c r="O83" s="3"/>
      <c r="P83" s="29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>
        <v>6.88</v>
      </c>
      <c r="Y83" s="4">
        <v>6.86</v>
      </c>
      <c r="Z83" s="4">
        <v>6.85</v>
      </c>
      <c r="AA83" s="15">
        <f t="shared" si="9"/>
        <v>6.8633333333333333</v>
      </c>
      <c r="AB83" s="15">
        <f t="shared" si="10"/>
        <v>1.5275252316519529E-2</v>
      </c>
      <c r="AC83" s="15">
        <f t="shared" si="11"/>
        <v>0.22256317119746763</v>
      </c>
    </row>
    <row r="84" spans="1:29" s="1" customFormat="1" x14ac:dyDescent="0.25">
      <c r="A84" s="29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5">
        <v>16.420000000000002</v>
      </c>
      <c r="J84" s="15">
        <v>16.440000000000001</v>
      </c>
      <c r="K84" s="15">
        <v>16.420000000000002</v>
      </c>
      <c r="L84" s="15">
        <f t="shared" si="6"/>
        <v>16.426666666666666</v>
      </c>
      <c r="M84" s="15">
        <f t="shared" si="7"/>
        <v>1.154700538379227E-2</v>
      </c>
      <c r="N84" s="15">
        <f t="shared" si="8"/>
        <v>7.0294269787696442E-2</v>
      </c>
      <c r="O84" s="3"/>
      <c r="P84" s="29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16.399999999999999</v>
      </c>
      <c r="Y84" s="4">
        <v>16.39</v>
      </c>
      <c r="Z84" s="4">
        <v>16.39</v>
      </c>
      <c r="AA84" s="15">
        <f t="shared" si="9"/>
        <v>16.393333333333334</v>
      </c>
      <c r="AB84" s="15">
        <f t="shared" si="10"/>
        <v>5.7735026918951087E-3</v>
      </c>
      <c r="AC84" s="15">
        <f t="shared" si="11"/>
        <v>3.5218601211234907E-2</v>
      </c>
    </row>
    <row r="85" spans="1:29" s="1" customFormat="1" x14ac:dyDescent="0.25">
      <c r="A85" s="29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5">
        <v>17.29</v>
      </c>
      <c r="J85" s="15">
        <v>17.309999999999999</v>
      </c>
      <c r="K85" s="15">
        <v>17.28</v>
      </c>
      <c r="L85" s="15">
        <f t="shared" si="6"/>
        <v>17.293333333333333</v>
      </c>
      <c r="M85" s="15">
        <f t="shared" si="7"/>
        <v>1.5275252316518365E-2</v>
      </c>
      <c r="N85" s="15">
        <f t="shared" si="8"/>
        <v>8.8330294814100027E-2</v>
      </c>
      <c r="O85" s="3"/>
      <c r="P85" s="29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17.260000000000002</v>
      </c>
      <c r="Y85" s="4">
        <v>17.260000000000002</v>
      </c>
      <c r="Z85" s="4">
        <v>17.23</v>
      </c>
      <c r="AA85" s="15">
        <f t="shared" si="9"/>
        <v>17.25</v>
      </c>
      <c r="AB85" s="15">
        <f t="shared" si="10"/>
        <v>1.7320508075689429E-2</v>
      </c>
      <c r="AC85" s="15">
        <f t="shared" si="11"/>
        <v>0.10040874246776479</v>
      </c>
    </row>
    <row r="86" spans="1:29" s="1" customFormat="1" x14ac:dyDescent="0.25">
      <c r="A86" s="29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12" t="s">
        <v>12</v>
      </c>
      <c r="J86" s="12" t="s">
        <v>12</v>
      </c>
      <c r="K86" s="12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3"/>
      <c r="P86" s="29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si="11"/>
        <v>#DIV/0!</v>
      </c>
    </row>
    <row r="87" spans="1:29" s="1" customFormat="1" x14ac:dyDescent="0.25">
      <c r="A87" s="29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5">
        <v>11.87</v>
      </c>
      <c r="J87" s="15">
        <v>11.86</v>
      </c>
      <c r="K87" s="15">
        <v>11.83</v>
      </c>
      <c r="L87" s="15">
        <f t="shared" si="6"/>
        <v>11.853333333333332</v>
      </c>
      <c r="M87" s="15">
        <f t="shared" si="7"/>
        <v>2.0816659994660883E-2</v>
      </c>
      <c r="N87" s="15">
        <f t="shared" si="8"/>
        <v>0.17561861637790399</v>
      </c>
      <c r="O87" s="3"/>
      <c r="P87" s="29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5" t="e">
        <f t="shared" si="9"/>
        <v>#DIV/0!</v>
      </c>
      <c r="AB87" s="15" t="e">
        <f t="shared" si="10"/>
        <v>#DIV/0!</v>
      </c>
      <c r="AC87" s="15" t="e">
        <f t="shared" si="11"/>
        <v>#DIV/0!</v>
      </c>
    </row>
    <row r="88" spans="1:29" s="1" customFormat="1" x14ac:dyDescent="0.25">
      <c r="A88" s="29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5">
        <v>14.62</v>
      </c>
      <c r="J88" s="15">
        <v>14.47</v>
      </c>
      <c r="K88" s="15">
        <v>14.59</v>
      </c>
      <c r="L88" s="15">
        <f t="shared" si="6"/>
        <v>14.56</v>
      </c>
      <c r="M88" s="15">
        <f t="shared" si="7"/>
        <v>7.9372539331937039E-2</v>
      </c>
      <c r="N88" s="15">
        <f t="shared" si="8"/>
        <v>0.5451410668402269</v>
      </c>
      <c r="O88" s="3"/>
      <c r="P88" s="29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9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5">
        <v>14.69</v>
      </c>
      <c r="J89" s="15">
        <v>14.71</v>
      </c>
      <c r="K89" s="15">
        <v>14.69</v>
      </c>
      <c r="L89" s="15">
        <f t="shared" si="6"/>
        <v>14.696666666666665</v>
      </c>
      <c r="M89" s="15">
        <f t="shared" si="7"/>
        <v>1.1547005383793295E-2</v>
      </c>
      <c r="N89" s="15">
        <f t="shared" si="8"/>
        <v>7.8568873103605996E-2</v>
      </c>
      <c r="O89" s="3"/>
      <c r="P89" s="29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9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5">
        <v>10.74</v>
      </c>
      <c r="J90" s="15">
        <v>10.76</v>
      </c>
      <c r="K90" s="15">
        <v>10.74</v>
      </c>
      <c r="L90" s="15">
        <f t="shared" si="6"/>
        <v>10.746666666666668</v>
      </c>
      <c r="M90" s="15">
        <f t="shared" si="7"/>
        <v>1.154700538379227E-2</v>
      </c>
      <c r="N90" s="15">
        <f t="shared" si="8"/>
        <v>0.10744732056878661</v>
      </c>
      <c r="O90" s="3"/>
      <c r="P90" s="29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9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5">
        <v>15.5</v>
      </c>
      <c r="J91" s="15">
        <v>15.5</v>
      </c>
      <c r="K91" s="15">
        <v>15.49</v>
      </c>
      <c r="L91" s="15">
        <f t="shared" si="6"/>
        <v>15.496666666666668</v>
      </c>
      <c r="M91" s="15">
        <f t="shared" si="7"/>
        <v>5.7735026918961348E-3</v>
      </c>
      <c r="N91" s="15">
        <f t="shared" si="8"/>
        <v>3.7256416596447413E-2</v>
      </c>
      <c r="O91" s="3"/>
      <c r="P91" s="29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>
        <v>15.46</v>
      </c>
      <c r="Y91" s="4">
        <v>15.47</v>
      </c>
      <c r="Z91" s="4">
        <v>15.44</v>
      </c>
      <c r="AA91" s="15">
        <f t="shared" si="9"/>
        <v>15.456666666666665</v>
      </c>
      <c r="AB91" s="15">
        <f t="shared" si="10"/>
        <v>1.527525231652011E-2</v>
      </c>
      <c r="AC91" s="15">
        <f t="shared" si="11"/>
        <v>9.8826303535821294E-2</v>
      </c>
    </row>
    <row r="92" spans="1:29" s="1" customFormat="1" x14ac:dyDescent="0.25">
      <c r="A92" s="29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5" t="s">
        <v>12</v>
      </c>
      <c r="J92" s="15" t="s">
        <v>12</v>
      </c>
      <c r="K92" s="15" t="s">
        <v>12</v>
      </c>
      <c r="L92" s="15" t="e">
        <f t="shared" si="6"/>
        <v>#DIV/0!</v>
      </c>
      <c r="M92" s="15" t="e">
        <f t="shared" si="7"/>
        <v>#DIV/0!</v>
      </c>
      <c r="N92" s="15" t="e">
        <f t="shared" si="8"/>
        <v>#DIV/0!</v>
      </c>
      <c r="O92" s="3"/>
      <c r="P92" s="29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1"/>
        <v>#DIV/0!</v>
      </c>
    </row>
    <row r="93" spans="1:29" s="1" customFormat="1" x14ac:dyDescent="0.25">
      <c r="A93" s="29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5">
        <v>13.62</v>
      </c>
      <c r="J93" s="15">
        <v>13.62</v>
      </c>
      <c r="K93" s="15">
        <v>13.6</v>
      </c>
      <c r="L93" s="15">
        <f t="shared" si="6"/>
        <v>13.613333333333332</v>
      </c>
      <c r="M93" s="15">
        <f t="shared" si="7"/>
        <v>1.154700538379227E-2</v>
      </c>
      <c r="N93" s="15">
        <f t="shared" si="8"/>
        <v>8.482129322080513E-2</v>
      </c>
      <c r="O93" s="3"/>
      <c r="P93" s="29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>
        <v>13.67</v>
      </c>
      <c r="Y93" s="4">
        <v>13.58</v>
      </c>
      <c r="Z93" s="4">
        <v>13.62</v>
      </c>
      <c r="AA93" s="15">
        <f t="shared" si="9"/>
        <v>13.623333333333333</v>
      </c>
      <c r="AB93" s="15">
        <f t="shared" si="10"/>
        <v>4.50924975282289E-2</v>
      </c>
      <c r="AC93" s="15">
        <f t="shared" si="11"/>
        <v>0.33099459893488309</v>
      </c>
    </row>
    <row r="94" spans="1:29" s="1" customFormat="1" x14ac:dyDescent="0.25">
      <c r="A94" s="29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12" t="s">
        <v>12</v>
      </c>
      <c r="J94" s="12" t="s">
        <v>12</v>
      </c>
      <c r="K94" s="12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3"/>
      <c r="P94" s="29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9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5" t="s">
        <v>12</v>
      </c>
      <c r="J95" s="15" t="s">
        <v>12</v>
      </c>
      <c r="K95" s="15" t="s">
        <v>12</v>
      </c>
      <c r="L95" s="15" t="e">
        <f t="shared" si="6"/>
        <v>#DIV/0!</v>
      </c>
      <c r="M95" s="15" t="e">
        <f t="shared" si="7"/>
        <v>#DIV/0!</v>
      </c>
      <c r="N95" s="15" t="e">
        <f t="shared" si="8"/>
        <v>#DIV/0!</v>
      </c>
      <c r="O95" s="3"/>
      <c r="P95" s="29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s="1" customFormat="1" x14ac:dyDescent="0.25">
      <c r="A96" s="29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5">
        <v>6.92</v>
      </c>
      <c r="J96" s="15">
        <v>6.94</v>
      </c>
      <c r="K96" s="15">
        <v>6.93</v>
      </c>
      <c r="L96" s="15">
        <f t="shared" si="6"/>
        <v>6.93</v>
      </c>
      <c r="M96" s="15">
        <f t="shared" si="7"/>
        <v>1.0000000000000231E-2</v>
      </c>
      <c r="N96" s="15">
        <f t="shared" si="8"/>
        <v>0.14430014430014765</v>
      </c>
      <c r="O96" s="3"/>
      <c r="P96" s="29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6.91</v>
      </c>
      <c r="Y96" s="4">
        <v>6.92</v>
      </c>
      <c r="Z96" s="4">
        <v>6.89</v>
      </c>
      <c r="AA96" s="15">
        <f t="shared" si="9"/>
        <v>6.9066666666666663</v>
      </c>
      <c r="AB96" s="15">
        <f t="shared" si="10"/>
        <v>1.5275252316519626E-2</v>
      </c>
      <c r="AC96" s="15">
        <f t="shared" si="11"/>
        <v>0.22116678064458919</v>
      </c>
    </row>
    <row r="97" spans="1:29" s="1" customFormat="1" x14ac:dyDescent="0.25">
      <c r="A97" s="29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12">
        <v>11.12</v>
      </c>
      <c r="J97" s="12">
        <v>11.11</v>
      </c>
      <c r="K97" s="12">
        <v>11.15</v>
      </c>
      <c r="L97" s="15">
        <f t="shared" si="6"/>
        <v>11.126666666666665</v>
      </c>
      <c r="M97" s="15">
        <f t="shared" si="7"/>
        <v>2.0816659994661878E-2</v>
      </c>
      <c r="N97" s="15">
        <f t="shared" si="8"/>
        <v>0.18708801672853698</v>
      </c>
      <c r="O97" s="3"/>
      <c r="P97" s="29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 t="s">
        <v>12</v>
      </c>
      <c r="Y97" s="5" t="s">
        <v>12</v>
      </c>
      <c r="Z97" s="4" t="s">
        <v>12</v>
      </c>
      <c r="AA97" s="15" t="e">
        <f t="shared" si="9"/>
        <v>#DIV/0!</v>
      </c>
      <c r="AB97" s="15" t="e">
        <f t="shared" si="10"/>
        <v>#DIV/0!</v>
      </c>
      <c r="AC97" s="15" t="e">
        <f t="shared" si="11"/>
        <v>#DIV/0!</v>
      </c>
    </row>
    <row r="98" spans="1:29" s="1" customFormat="1" x14ac:dyDescent="0.25">
      <c r="A98" s="29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5">
        <v>7.96</v>
      </c>
      <c r="J98" s="15">
        <v>7.98</v>
      </c>
      <c r="K98" s="15">
        <v>7.96</v>
      </c>
      <c r="L98" s="15">
        <f t="shared" si="6"/>
        <v>7.9666666666666677</v>
      </c>
      <c r="M98" s="15">
        <f t="shared" si="7"/>
        <v>1.1547005383792781E-2</v>
      </c>
      <c r="N98" s="15">
        <f t="shared" si="8"/>
        <v>0.14494149017313113</v>
      </c>
      <c r="O98" s="3"/>
      <c r="P98" s="29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 t="s">
        <v>12</v>
      </c>
      <c r="Y98" s="4" t="s">
        <v>12</v>
      </c>
      <c r="Z98" s="4" t="s">
        <v>12</v>
      </c>
      <c r="AA98" s="15" t="e">
        <f t="shared" si="9"/>
        <v>#DIV/0!</v>
      </c>
      <c r="AB98" s="15" t="e">
        <f t="shared" si="10"/>
        <v>#DIV/0!</v>
      </c>
      <c r="AC98" s="15" t="e">
        <f t="shared" si="11"/>
        <v>#DIV/0!</v>
      </c>
    </row>
    <row r="99" spans="1:29" s="1" customFormat="1" x14ac:dyDescent="0.25">
      <c r="A99" s="29">
        <v>5</v>
      </c>
      <c r="B99" s="2"/>
      <c r="C99" s="2"/>
      <c r="D99" s="2"/>
      <c r="E99" s="2"/>
      <c r="F99" s="2"/>
      <c r="G99" s="2"/>
      <c r="H99" s="5"/>
      <c r="I99" s="12"/>
      <c r="J99" s="12"/>
      <c r="K99" s="12"/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3"/>
      <c r="P99" s="29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5" t="e">
        <f t="shared" si="9"/>
        <v>#DIV/0!</v>
      </c>
      <c r="AB99" s="15" t="e">
        <f t="shared" si="10"/>
        <v>#DIV/0!</v>
      </c>
      <c r="AC99" s="15" t="e">
        <f t="shared" si="11"/>
        <v>#DIV/0!</v>
      </c>
    </row>
    <row r="100" spans="1:29" s="1" customFormat="1" x14ac:dyDescent="0.25">
      <c r="A100" s="29">
        <v>6</v>
      </c>
      <c r="B100" s="2"/>
      <c r="C100" s="2"/>
      <c r="D100" s="2"/>
      <c r="E100" s="2"/>
      <c r="F100" s="2"/>
      <c r="G100" s="2"/>
      <c r="H100" s="5"/>
      <c r="I100" s="12"/>
      <c r="J100" s="12"/>
      <c r="K100" s="12"/>
      <c r="L100" s="15" t="e">
        <f t="shared" si="6"/>
        <v>#DIV/0!</v>
      </c>
      <c r="M100" s="15" t="e">
        <f t="shared" si="7"/>
        <v>#DIV/0!</v>
      </c>
      <c r="N100" s="15" t="e">
        <f t="shared" si="8"/>
        <v>#DIV/0!</v>
      </c>
      <c r="O100" s="3"/>
      <c r="P100" s="29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9">
        <v>7</v>
      </c>
      <c r="B101" s="2"/>
      <c r="C101" s="2"/>
      <c r="D101" s="2"/>
      <c r="E101" s="2"/>
      <c r="F101" s="2"/>
      <c r="G101" s="2"/>
      <c r="H101" s="5"/>
      <c r="I101" s="15"/>
      <c r="J101" s="15"/>
      <c r="K101" s="15"/>
      <c r="L101" s="15" t="e">
        <f t="shared" si="6"/>
        <v>#DIV/0!</v>
      </c>
      <c r="M101" s="15" t="e">
        <f t="shared" si="7"/>
        <v>#DIV/0!</v>
      </c>
      <c r="N101" s="15" t="e">
        <f t="shared" si="8"/>
        <v>#DIV/0!</v>
      </c>
      <c r="O101" s="3"/>
      <c r="P101" s="29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s="1" customFormat="1" x14ac:dyDescent="0.25">
      <c r="A102" s="29">
        <v>8</v>
      </c>
      <c r="B102" s="2"/>
      <c r="C102" s="2"/>
      <c r="D102" s="2"/>
      <c r="E102" s="2"/>
      <c r="F102" s="2"/>
      <c r="G102" s="2"/>
      <c r="H102" s="5"/>
      <c r="I102" s="15"/>
      <c r="J102" s="15"/>
      <c r="K102" s="15"/>
      <c r="L102" s="15" t="e">
        <f t="shared" si="6"/>
        <v>#DIV/0!</v>
      </c>
      <c r="M102" s="15" t="e">
        <f t="shared" si="7"/>
        <v>#DIV/0!</v>
      </c>
      <c r="N102" s="15" t="e">
        <f t="shared" si="8"/>
        <v>#DIV/0!</v>
      </c>
      <c r="O102" s="3"/>
      <c r="P102" s="29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5" t="e">
        <f t="shared" si="9"/>
        <v>#DIV/0!</v>
      </c>
      <c r="AB102" s="15" t="e">
        <f t="shared" si="10"/>
        <v>#DIV/0!</v>
      </c>
      <c r="AC102" s="15" t="e">
        <f t="shared" si="11"/>
        <v>#DIV/0!</v>
      </c>
    </row>
    <row r="103" spans="1:29" s="1" customFormat="1" x14ac:dyDescent="0.25">
      <c r="A103" s="29">
        <v>9</v>
      </c>
      <c r="B103" s="2"/>
      <c r="C103" s="2"/>
      <c r="D103" s="2"/>
      <c r="E103" s="2"/>
      <c r="F103" s="2"/>
      <c r="G103" s="2"/>
      <c r="H103" s="5"/>
      <c r="I103" s="15"/>
      <c r="J103" s="15"/>
      <c r="K103" s="15"/>
      <c r="L103" s="15" t="e">
        <f t="shared" si="6"/>
        <v>#DIV/0!</v>
      </c>
      <c r="M103" s="15" t="e">
        <f t="shared" si="7"/>
        <v>#DIV/0!</v>
      </c>
      <c r="N103" s="15" t="e">
        <f t="shared" si="8"/>
        <v>#DIV/0!</v>
      </c>
      <c r="O103" s="3"/>
      <c r="P103" s="29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5" t="e">
        <f t="shared" si="9"/>
        <v>#DIV/0!</v>
      </c>
      <c r="AB103" s="15" t="e">
        <f t="shared" si="10"/>
        <v>#DIV/0!</v>
      </c>
      <c r="AC103" s="15" t="e">
        <f t="shared" si="11"/>
        <v>#DIV/0!</v>
      </c>
    </row>
    <row r="104" spans="1:29" s="1" customFormat="1" x14ac:dyDescent="0.25">
      <c r="A104" s="29">
        <v>10</v>
      </c>
      <c r="B104" s="2"/>
      <c r="C104" s="2"/>
      <c r="D104" s="2"/>
      <c r="E104" s="2"/>
      <c r="F104" s="2"/>
      <c r="G104" s="2"/>
      <c r="H104" s="5"/>
      <c r="I104" s="15"/>
      <c r="J104" s="15"/>
      <c r="K104" s="15"/>
      <c r="L104" s="15" t="e">
        <f t="shared" si="6"/>
        <v>#DIV/0!</v>
      </c>
      <c r="M104" s="15" t="e">
        <f t="shared" si="7"/>
        <v>#DIV/0!</v>
      </c>
      <c r="N104" s="15" t="e">
        <f t="shared" si="8"/>
        <v>#DIV/0!</v>
      </c>
      <c r="O104" s="3"/>
      <c r="P104" s="29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9">
        <v>11</v>
      </c>
      <c r="B105" s="2"/>
      <c r="C105" s="2"/>
      <c r="D105" s="2"/>
      <c r="E105" s="2"/>
      <c r="F105" s="2"/>
      <c r="G105" s="2"/>
      <c r="H105" s="5"/>
      <c r="I105" s="15"/>
      <c r="J105" s="15"/>
      <c r="K105" s="15"/>
      <c r="L105" s="15" t="e">
        <f t="shared" si="6"/>
        <v>#DIV/0!</v>
      </c>
      <c r="M105" s="15" t="e">
        <f t="shared" si="7"/>
        <v>#DIV/0!</v>
      </c>
      <c r="N105" s="15" t="e">
        <f t="shared" si="8"/>
        <v>#DIV/0!</v>
      </c>
      <c r="O105" s="3"/>
      <c r="P105" s="29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5" t="e">
        <f t="shared" si="9"/>
        <v>#DIV/0!</v>
      </c>
      <c r="AB105" s="15" t="e">
        <f t="shared" si="10"/>
        <v>#DIV/0!</v>
      </c>
      <c r="AC105" s="15" t="e">
        <f t="shared" si="11"/>
        <v>#DIV/0!</v>
      </c>
    </row>
    <row r="106" spans="1:29" s="1" customFormat="1" x14ac:dyDescent="0.25">
      <c r="A106" s="29">
        <v>12</v>
      </c>
      <c r="B106" s="2"/>
      <c r="C106" s="2"/>
      <c r="D106" s="2"/>
      <c r="E106" s="2"/>
      <c r="F106" s="2"/>
      <c r="G106" s="2"/>
      <c r="H106" s="5"/>
      <c r="I106" s="15"/>
      <c r="J106" s="15"/>
      <c r="K106" s="15"/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3"/>
      <c r="P106" s="29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9">
        <v>1</v>
      </c>
      <c r="B107" s="2"/>
      <c r="C107" s="2"/>
      <c r="D107" s="2"/>
      <c r="E107" s="2"/>
      <c r="F107" s="2"/>
      <c r="G107" s="2"/>
      <c r="H107" s="5"/>
      <c r="I107" s="15"/>
      <c r="J107" s="15"/>
      <c r="K107" s="15"/>
      <c r="L107" s="15" t="e">
        <f t="shared" si="6"/>
        <v>#DIV/0!</v>
      </c>
      <c r="M107" s="15" t="e">
        <f t="shared" si="7"/>
        <v>#DIV/0!</v>
      </c>
      <c r="N107" s="15" t="e">
        <f t="shared" si="8"/>
        <v>#DIV/0!</v>
      </c>
      <c r="O107" s="3"/>
      <c r="P107" s="29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5" t="e">
        <f t="shared" si="9"/>
        <v>#DIV/0!</v>
      </c>
      <c r="AB107" s="15" t="e">
        <f t="shared" si="10"/>
        <v>#DIV/0!</v>
      </c>
      <c r="AC107" s="15" t="e">
        <f t="shared" si="11"/>
        <v>#DIV/0!</v>
      </c>
    </row>
    <row r="108" spans="1:29" s="1" customFormat="1" x14ac:dyDescent="0.25">
      <c r="A108" s="29">
        <v>2</v>
      </c>
      <c r="B108" s="2"/>
      <c r="C108" s="2"/>
      <c r="D108" s="2"/>
      <c r="E108" s="2"/>
      <c r="F108" s="2"/>
      <c r="G108" s="2"/>
      <c r="H108" s="5"/>
      <c r="I108" s="15"/>
      <c r="J108" s="15"/>
      <c r="K108" s="15"/>
      <c r="L108" s="15" t="e">
        <f t="shared" si="6"/>
        <v>#DIV/0!</v>
      </c>
      <c r="M108" s="15" t="e">
        <f t="shared" si="7"/>
        <v>#DIV/0!</v>
      </c>
      <c r="N108" s="15" t="e">
        <f t="shared" si="8"/>
        <v>#DIV/0!</v>
      </c>
      <c r="O108" s="3"/>
      <c r="P108" s="29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5" t="e">
        <f t="shared" si="9"/>
        <v>#DIV/0!</v>
      </c>
      <c r="AB108" s="15" t="e">
        <f t="shared" si="10"/>
        <v>#DIV/0!</v>
      </c>
      <c r="AC108" s="15" t="e">
        <f t="shared" si="11"/>
        <v>#DIV/0!</v>
      </c>
    </row>
    <row r="109" spans="1:29" s="1" customFormat="1" x14ac:dyDescent="0.25">
      <c r="A109" s="29">
        <v>3</v>
      </c>
      <c r="B109" s="2"/>
      <c r="C109" s="2"/>
      <c r="D109" s="2"/>
      <c r="E109" s="2"/>
      <c r="F109" s="2"/>
      <c r="G109" s="2"/>
      <c r="H109" s="5"/>
      <c r="I109" s="12"/>
      <c r="J109" s="15"/>
      <c r="K109" s="15"/>
      <c r="L109" s="15" t="e">
        <f t="shared" si="6"/>
        <v>#DIV/0!</v>
      </c>
      <c r="M109" s="15" t="e">
        <f t="shared" si="7"/>
        <v>#DIV/0!</v>
      </c>
      <c r="N109" s="15" t="e">
        <f t="shared" si="8"/>
        <v>#DIV/0!</v>
      </c>
      <c r="O109" s="3"/>
      <c r="P109" s="29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5" t="e">
        <f t="shared" si="9"/>
        <v>#DIV/0!</v>
      </c>
      <c r="AB109" s="15" t="e">
        <f t="shared" si="10"/>
        <v>#DIV/0!</v>
      </c>
      <c r="AC109" s="15" t="e">
        <f t="shared" si="11"/>
        <v>#DIV/0!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5"/>
      <c r="J110" s="12"/>
      <c r="K110" s="12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3"/>
      <c r="P110" s="29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9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12"/>
      <c r="J112" s="12"/>
      <c r="K112" s="12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3"/>
      <c r="P112" s="29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9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9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9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9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3"/>
      <c r="P117" s="29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9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4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30">
        <v>0.62</v>
      </c>
      <c r="J119">
        <v>0.61</v>
      </c>
      <c r="K119">
        <v>0.63</v>
      </c>
      <c r="L119" s="15">
        <v>0.73333333333333339</v>
      </c>
      <c r="M119" s="15">
        <f t="shared" si="7"/>
        <v>1.0000000000000009E-2</v>
      </c>
      <c r="N119" s="15">
        <f t="shared" si="8"/>
        <v>1.3636363636363649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0" t="s">
        <v>4</v>
      </c>
      <c r="X119" s="30">
        <v>0.62</v>
      </c>
      <c r="Y119">
        <v>0.61</v>
      </c>
      <c r="Z119">
        <v>0.62</v>
      </c>
      <c r="AA119" s="15">
        <f t="shared" si="9"/>
        <v>0.6166666666666667</v>
      </c>
      <c r="AB119" s="15">
        <f t="shared" si="10"/>
        <v>5.7735026918962623E-3</v>
      </c>
      <c r="AC119" s="15">
        <f t="shared" si="11"/>
        <v>0.93624367976696143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30">
        <v>0.65</v>
      </c>
      <c r="J120">
        <v>0.64</v>
      </c>
      <c r="K120">
        <v>0.66</v>
      </c>
      <c r="L120" s="15">
        <v>0.77333333333333343</v>
      </c>
      <c r="M120" s="15">
        <f t="shared" si="7"/>
        <v>1.0000000000000009E-2</v>
      </c>
      <c r="N120" s="15">
        <f t="shared" si="8"/>
        <v>1.293103448275863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0" t="s">
        <v>4</v>
      </c>
      <c r="X120" s="30">
        <v>0.65</v>
      </c>
      <c r="Y120">
        <v>0.64</v>
      </c>
      <c r="Z120">
        <v>0.65</v>
      </c>
      <c r="AA120" s="15">
        <f t="shared" si="9"/>
        <v>0.64666666666666661</v>
      </c>
      <c r="AB120" s="15">
        <f t="shared" si="10"/>
        <v>5.7735026918962632E-3</v>
      </c>
      <c r="AC120" s="15">
        <f t="shared" si="11"/>
        <v>0.89280969462313364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30">
        <v>0.74</v>
      </c>
      <c r="J121">
        <v>0.74</v>
      </c>
      <c r="K121">
        <v>0.75</v>
      </c>
      <c r="L121" s="15">
        <v>0.89333333333333342</v>
      </c>
      <c r="M121" s="15">
        <f t="shared" si="7"/>
        <v>5.7735026918962623E-3</v>
      </c>
      <c r="N121" s="15">
        <f t="shared" si="8"/>
        <v>0.64628761476450691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0" t="s">
        <v>4</v>
      </c>
      <c r="X121" s="30">
        <v>0.75</v>
      </c>
      <c r="Y121">
        <v>0.75</v>
      </c>
      <c r="Z121">
        <v>0.76</v>
      </c>
      <c r="AA121" s="15">
        <f t="shared" si="9"/>
        <v>0.7533333333333333</v>
      </c>
      <c r="AB121" s="15">
        <f t="shared" si="10"/>
        <v>5.7735026918962623E-3</v>
      </c>
      <c r="AC121" s="15">
        <f t="shared" si="11"/>
        <v>0.76639416264109683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30">
        <v>1.17</v>
      </c>
      <c r="J122">
        <v>1.1599999999999999</v>
      </c>
      <c r="K122">
        <v>1.18</v>
      </c>
      <c r="L122" s="15">
        <v>1.36</v>
      </c>
      <c r="M122" s="15">
        <f t="shared" si="7"/>
        <v>1.0000000000000009E-2</v>
      </c>
      <c r="N122" s="15">
        <f t="shared" si="8"/>
        <v>0.73529411764705943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0" t="s">
        <v>4</v>
      </c>
      <c r="X122" s="30">
        <v>1.17</v>
      </c>
      <c r="Y122">
        <v>1.17</v>
      </c>
      <c r="Z122">
        <v>1.17</v>
      </c>
      <c r="AA122" s="15">
        <f t="shared" si="9"/>
        <v>1.17</v>
      </c>
      <c r="AB122" s="15">
        <f t="shared" si="10"/>
        <v>0</v>
      </c>
      <c r="AC122" s="15">
        <f t="shared" si="11"/>
        <v>0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30">
        <v>2.76</v>
      </c>
      <c r="J123">
        <v>2.74</v>
      </c>
      <c r="K123">
        <v>2.75</v>
      </c>
      <c r="L123" s="15">
        <v>3.1733333333333333</v>
      </c>
      <c r="M123" s="15">
        <f t="shared" si="7"/>
        <v>9.9999999999997868E-3</v>
      </c>
      <c r="N123" s="15">
        <f t="shared" si="8"/>
        <v>0.31512605042016134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0" t="s">
        <v>4</v>
      </c>
      <c r="X123" s="30">
        <v>2.673</v>
      </c>
      <c r="Y123">
        <v>2.73</v>
      </c>
      <c r="Z123">
        <v>2.72</v>
      </c>
      <c r="AA123" s="15">
        <f t="shared" si="9"/>
        <v>2.7076666666666669</v>
      </c>
      <c r="AB123" s="15">
        <f t="shared" si="10"/>
        <v>3.0435724623102598E-2</v>
      </c>
      <c r="AC123" s="15">
        <f t="shared" si="11"/>
        <v>1.1240572924942482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30">
        <v>4.6500000000000004</v>
      </c>
      <c r="J124">
        <v>4.6399999999999997</v>
      </c>
      <c r="K124">
        <v>4.66</v>
      </c>
      <c r="L124" s="15">
        <v>4.97</v>
      </c>
      <c r="M124" s="15">
        <f t="shared" si="7"/>
        <v>1.0000000000000231E-2</v>
      </c>
      <c r="N124" s="15">
        <f t="shared" si="8"/>
        <v>0.20120724346076924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0" t="s">
        <v>4</v>
      </c>
      <c r="X124" s="30">
        <v>4.6399999999999997</v>
      </c>
      <c r="Y124">
        <v>4.63</v>
      </c>
      <c r="Z124">
        <v>4.63</v>
      </c>
      <c r="AA124" s="15">
        <f t="shared" si="9"/>
        <v>4.6333333333333329</v>
      </c>
      <c r="AB124" s="15">
        <f t="shared" si="10"/>
        <v>5.7735026918961348E-3</v>
      </c>
      <c r="AC124" s="15">
        <f t="shared" si="11"/>
        <v>0.12460797176754249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30">
        <v>5.85</v>
      </c>
      <c r="J125">
        <v>5.84</v>
      </c>
      <c r="K125">
        <v>5.86</v>
      </c>
      <c r="L125" s="15">
        <v>6.163333333333334</v>
      </c>
      <c r="M125" s="15">
        <f t="shared" si="7"/>
        <v>1.0000000000000231E-2</v>
      </c>
      <c r="N125" s="15">
        <f t="shared" si="8"/>
        <v>0.16224986479178308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0" t="s">
        <v>4</v>
      </c>
      <c r="X125" s="30">
        <v>5.85</v>
      </c>
      <c r="Y125">
        <v>5.84</v>
      </c>
      <c r="Z125">
        <v>5.84</v>
      </c>
      <c r="AA125" s="15">
        <f t="shared" si="9"/>
        <v>5.8433333333333337</v>
      </c>
      <c r="AB125" s="15">
        <f t="shared" si="10"/>
        <v>5.7735026918961348E-3</v>
      </c>
      <c r="AC125" s="15">
        <f t="shared" si="11"/>
        <v>9.8804951943459229E-2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30">
        <v>6.84</v>
      </c>
      <c r="J126">
        <v>6.83</v>
      </c>
      <c r="K126">
        <v>6.85</v>
      </c>
      <c r="L126" s="15">
        <v>7.1466666666666674</v>
      </c>
      <c r="M126" s="15">
        <f t="shared" si="7"/>
        <v>9.9999999999997868E-3</v>
      </c>
      <c r="N126" s="15">
        <f t="shared" si="8"/>
        <v>0.13992537313432535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0" t="s">
        <v>4</v>
      </c>
      <c r="X126" s="30">
        <v>6.84</v>
      </c>
      <c r="Y126">
        <v>6.83</v>
      </c>
      <c r="Z126">
        <v>6.83</v>
      </c>
      <c r="AA126" s="15">
        <f t="shared" si="9"/>
        <v>6.833333333333333</v>
      </c>
      <c r="AB126" s="15">
        <f t="shared" si="10"/>
        <v>5.7735026918961348E-3</v>
      </c>
      <c r="AC126" s="15">
        <f t="shared" si="11"/>
        <v>8.4490283296040997E-2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30">
        <v>7.71</v>
      </c>
      <c r="J127">
        <v>7.7</v>
      </c>
      <c r="K127">
        <v>7.72</v>
      </c>
      <c r="L127" s="15">
        <v>8.0233333333333317</v>
      </c>
      <c r="M127" s="15">
        <f t="shared" si="7"/>
        <v>9.9999999999997868E-3</v>
      </c>
      <c r="N127" s="15">
        <f t="shared" si="8"/>
        <v>0.12463647694224915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0" t="s">
        <v>4</v>
      </c>
      <c r="X127" s="30">
        <v>7.71</v>
      </c>
      <c r="Y127">
        <v>7.7</v>
      </c>
      <c r="Z127">
        <v>7.7</v>
      </c>
      <c r="AA127" s="15">
        <f t="shared" si="9"/>
        <v>7.7033333333333331</v>
      </c>
      <c r="AB127" s="15">
        <f t="shared" si="10"/>
        <v>5.7735026918961348E-3</v>
      </c>
      <c r="AC127" s="15">
        <f t="shared" si="11"/>
        <v>7.494810937121768E-2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30">
        <v>8.51</v>
      </c>
      <c r="J128">
        <v>8.51</v>
      </c>
      <c r="K128">
        <v>8.52</v>
      </c>
      <c r="L128" s="15">
        <v>8.8266666666666662</v>
      </c>
      <c r="M128" s="15">
        <f t="shared" si="7"/>
        <v>5.7735026918961348E-3</v>
      </c>
      <c r="N128" s="15">
        <f t="shared" si="8"/>
        <v>6.5409773699729626E-2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0" t="s">
        <v>4</v>
      </c>
      <c r="X128" s="30">
        <v>8.52</v>
      </c>
      <c r="Y128">
        <v>8.51</v>
      </c>
      <c r="Z128">
        <v>8.51</v>
      </c>
      <c r="AA128" s="15">
        <f t="shared" si="9"/>
        <v>8.5133333333333336</v>
      </c>
      <c r="AB128" s="15">
        <f t="shared" si="10"/>
        <v>5.7735026918961348E-3</v>
      </c>
      <c r="AC128" s="15">
        <f t="shared" si="11"/>
        <v>6.7817181189069708E-2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30">
        <v>9.2899999999999991</v>
      </c>
      <c r="J129">
        <v>9.2799999999999994</v>
      </c>
      <c r="K129">
        <v>9.2899999999999991</v>
      </c>
      <c r="L129" s="15">
        <v>9.6133333333333333</v>
      </c>
      <c r="M129" s="15">
        <f t="shared" si="7"/>
        <v>5.7735026918961348E-3</v>
      </c>
      <c r="N129" s="15">
        <f t="shared" si="8"/>
        <v>6.0057240206963958E-2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0" t="s">
        <v>4</v>
      </c>
      <c r="X129" s="30">
        <v>9.2899999999999991</v>
      </c>
      <c r="Y129">
        <v>9.2799999999999994</v>
      </c>
      <c r="Z129">
        <v>9.2799999999999994</v>
      </c>
      <c r="AA129" s="15">
        <f t="shared" si="9"/>
        <v>9.2833333333333332</v>
      </c>
      <c r="AB129" s="15">
        <f t="shared" si="10"/>
        <v>5.7735026918961348E-3</v>
      </c>
      <c r="AC129" s="15">
        <f t="shared" si="11"/>
        <v>6.2192129535685474E-2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30">
        <v>10.050000000000001</v>
      </c>
      <c r="J130">
        <v>10.039999999999999</v>
      </c>
      <c r="K130">
        <v>10.050000000000001</v>
      </c>
      <c r="L130" s="15">
        <v>10.39</v>
      </c>
      <c r="M130" s="15">
        <f t="shared" si="7"/>
        <v>5.77350269189716E-3</v>
      </c>
      <c r="N130" s="15">
        <f t="shared" si="8"/>
        <v>5.5567879614024637E-2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0" t="s">
        <v>4</v>
      </c>
      <c r="X130" s="30">
        <v>10.050000000000001</v>
      </c>
      <c r="Y130">
        <v>10.029999999999999</v>
      </c>
      <c r="Z130">
        <v>10.029999999999999</v>
      </c>
      <c r="AA130" s="15">
        <f t="shared" si="9"/>
        <v>10.036666666666667</v>
      </c>
      <c r="AB130" s="15">
        <f t="shared" si="10"/>
        <v>1.1547005383793295E-2</v>
      </c>
      <c r="AC130" s="15">
        <f t="shared" si="11"/>
        <v>0.11504821039980033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30">
        <v>10.81</v>
      </c>
      <c r="J131">
        <v>10.8</v>
      </c>
      <c r="K131">
        <v>10.81</v>
      </c>
      <c r="L131" s="15">
        <v>11.163333333333332</v>
      </c>
      <c r="M131" s="15">
        <f t="shared" si="7"/>
        <v>5.7735026918961348E-3</v>
      </c>
      <c r="N131" s="15">
        <f t="shared" si="8"/>
        <v>5.1718447523703817E-2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0" t="s">
        <v>4</v>
      </c>
      <c r="X131" s="30">
        <v>10.8</v>
      </c>
      <c r="Y131">
        <v>10.78</v>
      </c>
      <c r="Z131">
        <v>10.78</v>
      </c>
      <c r="AA131" s="15">
        <f t="shared" si="9"/>
        <v>10.786666666666667</v>
      </c>
      <c r="AB131" s="15">
        <f t="shared" si="10"/>
        <v>1.1547005383793295E-2</v>
      </c>
      <c r="AC131" s="15">
        <f t="shared" si="11"/>
        <v>0.10704887562231113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30">
        <v>11.58</v>
      </c>
      <c r="J132">
        <v>11.57</v>
      </c>
      <c r="K132">
        <v>11.58</v>
      </c>
      <c r="L132" s="15">
        <v>11.949999999999998</v>
      </c>
      <c r="M132" s="15">
        <f t="shared" ref="M132:M138" si="12">STDEV(I132:K132)</f>
        <v>5.7735026918961348E-3</v>
      </c>
      <c r="N132" s="15">
        <f t="shared" ref="N132:N138" si="13">M132/L132*100</f>
        <v>4.831383005770825E-2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0" t="s">
        <v>4</v>
      </c>
      <c r="X132" s="30">
        <v>11.56</v>
      </c>
      <c r="Y132">
        <v>11.54</v>
      </c>
      <c r="Z132">
        <v>11.54</v>
      </c>
      <c r="AA132" s="15">
        <f t="shared" ref="AA132:AA138" si="14">AVERAGE(X132:Z132)</f>
        <v>11.546666666666667</v>
      </c>
      <c r="AB132" s="15">
        <f t="shared" ref="AB132:AB138" si="15">STDEV(X132:Z132)</f>
        <v>1.1547005383793295E-2</v>
      </c>
      <c r="AC132" s="15">
        <f t="shared" ref="AC132:AC138" si="16">AB132/AA132*100</f>
        <v>0.10000293346241307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30">
        <v>12.35</v>
      </c>
      <c r="J133">
        <v>12.34</v>
      </c>
      <c r="K133">
        <v>12.35</v>
      </c>
      <c r="L133" s="15">
        <v>12.743333333333334</v>
      </c>
      <c r="M133" s="15">
        <f t="shared" si="12"/>
        <v>5.7735026918961348E-3</v>
      </c>
      <c r="N133" s="15">
        <f t="shared" si="13"/>
        <v>4.530606349905416E-2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0" t="s">
        <v>4</v>
      </c>
      <c r="X133" s="30">
        <v>12.34</v>
      </c>
      <c r="Y133">
        <v>12.32</v>
      </c>
      <c r="Z133">
        <v>12.32</v>
      </c>
      <c r="AA133" s="15">
        <f t="shared" si="14"/>
        <v>12.326666666666668</v>
      </c>
      <c r="AB133" s="15">
        <f t="shared" si="15"/>
        <v>1.154700538379227E-2</v>
      </c>
      <c r="AC133" s="15">
        <f t="shared" si="16"/>
        <v>9.3675003113512179E-2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30">
        <v>13.13</v>
      </c>
      <c r="J134">
        <v>13.12</v>
      </c>
      <c r="K134">
        <v>13.13</v>
      </c>
      <c r="L134" s="15">
        <v>13.543333333333331</v>
      </c>
      <c r="M134" s="15">
        <f t="shared" si="12"/>
        <v>5.77350269189716E-3</v>
      </c>
      <c r="N134" s="15">
        <f t="shared" si="13"/>
        <v>4.2629850050926614E-2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0" t="s">
        <v>4</v>
      </c>
      <c r="X134" s="30">
        <v>13.11</v>
      </c>
      <c r="Y134">
        <v>13.09</v>
      </c>
      <c r="Z134">
        <v>13.09</v>
      </c>
      <c r="AA134" s="15">
        <f t="shared" si="14"/>
        <v>13.096666666666666</v>
      </c>
      <c r="AB134" s="15">
        <f t="shared" si="15"/>
        <v>1.154700538379227E-2</v>
      </c>
      <c r="AC134" s="15">
        <f t="shared" si="16"/>
        <v>8.8167513747459431E-2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30">
        <v>13.9</v>
      </c>
      <c r="J135">
        <v>13.89</v>
      </c>
      <c r="K135">
        <v>13.9</v>
      </c>
      <c r="L135" s="15">
        <v>14.33</v>
      </c>
      <c r="M135" s="15">
        <f t="shared" si="12"/>
        <v>5.7735026918961348E-3</v>
      </c>
      <c r="N135" s="15">
        <f t="shared" si="13"/>
        <v>4.0289621018116777E-2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0" t="s">
        <v>4</v>
      </c>
      <c r="X135" s="30">
        <v>13.88</v>
      </c>
      <c r="Y135">
        <v>13.86</v>
      </c>
      <c r="Z135">
        <v>13.86</v>
      </c>
      <c r="AA135" s="15">
        <f t="shared" si="14"/>
        <v>13.866666666666667</v>
      </c>
      <c r="AB135" s="15">
        <f t="shared" si="15"/>
        <v>1.1547005383793295E-2</v>
      </c>
      <c r="AC135" s="15">
        <f t="shared" si="16"/>
        <v>8.3271673440817026E-2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30">
        <v>14.65</v>
      </c>
      <c r="J136">
        <v>14.64</v>
      </c>
      <c r="K136">
        <v>14.65</v>
      </c>
      <c r="L136" s="15">
        <v>15.096666666666666</v>
      </c>
      <c r="M136" s="15">
        <f t="shared" si="12"/>
        <v>5.7735026918961348E-3</v>
      </c>
      <c r="N136" s="15">
        <f t="shared" si="13"/>
        <v>3.8243559451729754E-2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0" t="s">
        <v>4</v>
      </c>
      <c r="X136" s="30">
        <v>14.64</v>
      </c>
      <c r="Y136">
        <v>14.61</v>
      </c>
      <c r="Z136">
        <v>14.62</v>
      </c>
      <c r="AA136" s="15">
        <f t="shared" si="14"/>
        <v>14.623333333333333</v>
      </c>
      <c r="AB136" s="15">
        <f t="shared" si="15"/>
        <v>1.527525231652011E-2</v>
      </c>
      <c r="AC136" s="15">
        <f t="shared" si="16"/>
        <v>0.10445807373959501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30">
        <v>15.37</v>
      </c>
      <c r="J137">
        <v>15.36</v>
      </c>
      <c r="K137">
        <v>15.37</v>
      </c>
      <c r="L137" s="15">
        <v>15.836666666666666</v>
      </c>
      <c r="M137" s="15">
        <f t="shared" si="12"/>
        <v>5.7735026918961348E-3</v>
      </c>
      <c r="N137" s="15">
        <f t="shared" si="13"/>
        <v>3.6456552464088417E-2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0" t="s">
        <v>4</v>
      </c>
      <c r="X137" s="30">
        <v>15.36</v>
      </c>
      <c r="Y137">
        <v>15.34</v>
      </c>
      <c r="Z137">
        <v>15.34</v>
      </c>
      <c r="AA137" s="15">
        <f t="shared" si="14"/>
        <v>15.346666666666666</v>
      </c>
      <c r="AB137" s="15">
        <f t="shared" si="15"/>
        <v>1.154700538379227E-2</v>
      </c>
      <c r="AC137" s="15">
        <f t="shared" si="16"/>
        <v>7.5241129781443983E-2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30">
        <v>16.04</v>
      </c>
      <c r="J138">
        <v>16.03</v>
      </c>
      <c r="K138">
        <v>16.04</v>
      </c>
      <c r="L138" s="15">
        <v>16.510000000000002</v>
      </c>
      <c r="M138" s="15">
        <f t="shared" si="12"/>
        <v>5.7735026918951087E-3</v>
      </c>
      <c r="N138" s="15">
        <f t="shared" si="13"/>
        <v>3.4969731628680244E-2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0" t="s">
        <v>4</v>
      </c>
      <c r="X138" s="30">
        <v>16.02</v>
      </c>
      <c r="Y138">
        <v>16.010000000000002</v>
      </c>
      <c r="Z138">
        <v>16.010000000000002</v>
      </c>
      <c r="AA138" s="15">
        <f t="shared" si="14"/>
        <v>16.013333333333335</v>
      </c>
      <c r="AB138" s="15">
        <f t="shared" si="15"/>
        <v>5.7735026918951087E-3</v>
      </c>
      <c r="AC138" s="15">
        <f t="shared" si="16"/>
        <v>3.6054346535564788E-2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2B0F-67B5-44B6-8A98-52C2667AD0E2}">
  <dimension ref="A1:N92"/>
  <sheetViews>
    <sheetView topLeftCell="A13" zoomScale="70" zoomScaleNormal="70" workbookViewId="0">
      <selection activeCell="I73" sqref="I73:K92"/>
    </sheetView>
  </sheetViews>
  <sheetFormatPr baseColWidth="10" defaultRowHeight="15" x14ac:dyDescent="0.25"/>
  <cols>
    <col min="1" max="1" width="4.7109375" customWidth="1"/>
  </cols>
  <sheetData>
    <row r="1" spans="1:14" x14ac:dyDescent="0.25">
      <c r="A1" s="23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3" t="s">
        <v>8</v>
      </c>
      <c r="I1" s="25" t="s">
        <v>361</v>
      </c>
      <c r="J1" s="26" t="s">
        <v>362</v>
      </c>
      <c r="K1" s="27" t="s">
        <v>363</v>
      </c>
      <c r="L1" s="28" t="s">
        <v>359</v>
      </c>
      <c r="M1" s="28" t="s">
        <v>0</v>
      </c>
      <c r="N1" s="28" t="s">
        <v>364</v>
      </c>
    </row>
    <row r="2" spans="1:14" x14ac:dyDescent="0.25">
      <c r="A2" s="39" t="s">
        <v>1795</v>
      </c>
      <c r="B2" t="s">
        <v>9</v>
      </c>
      <c r="C2" t="s">
        <v>10</v>
      </c>
      <c r="D2">
        <v>100</v>
      </c>
      <c r="E2">
        <v>173.01466426299999</v>
      </c>
      <c r="F2" t="s">
        <v>11</v>
      </c>
      <c r="G2">
        <v>-4.01</v>
      </c>
      <c r="H2" s="29" t="s">
        <v>4</v>
      </c>
      <c r="I2" s="30">
        <v>0.61</v>
      </c>
      <c r="J2" s="30">
        <v>0.62</v>
      </c>
      <c r="K2">
        <v>0.61</v>
      </c>
      <c r="L2">
        <f t="shared" ref="L2:L21" si="0">AVERAGE(I2:K2)</f>
        <v>0.61333333333333329</v>
      </c>
      <c r="M2">
        <f t="shared" ref="M2:M21" si="1">STDEV(I2:K2)</f>
        <v>5.7735026918962623E-3</v>
      </c>
      <c r="N2">
        <f>M2/L2*100</f>
        <v>0.94133196063526015</v>
      </c>
    </row>
    <row r="3" spans="1:14" x14ac:dyDescent="0.25">
      <c r="A3" s="39"/>
      <c r="B3" t="s">
        <v>13</v>
      </c>
      <c r="C3" t="s">
        <v>14</v>
      </c>
      <c r="D3">
        <v>200</v>
      </c>
      <c r="E3">
        <v>187.030314328</v>
      </c>
      <c r="F3" t="s">
        <v>15</v>
      </c>
      <c r="G3">
        <v>-3.65</v>
      </c>
      <c r="H3" s="29" t="s">
        <v>4</v>
      </c>
      <c r="I3" s="30">
        <v>0.64</v>
      </c>
      <c r="J3" s="30">
        <v>0.65</v>
      </c>
      <c r="K3">
        <v>0.64</v>
      </c>
      <c r="L3">
        <f t="shared" si="0"/>
        <v>0.64333333333333342</v>
      </c>
      <c r="M3">
        <f t="shared" si="1"/>
        <v>5.7735026918962632E-3</v>
      </c>
      <c r="N3">
        <f t="shared" ref="N3:N21" si="2">M3/L3*100</f>
        <v>0.89743565159009253</v>
      </c>
    </row>
    <row r="4" spans="1:14" x14ac:dyDescent="0.25">
      <c r="A4" s="39"/>
      <c r="B4" t="s">
        <v>16</v>
      </c>
      <c r="C4" t="s">
        <v>17</v>
      </c>
      <c r="D4">
        <v>300</v>
      </c>
      <c r="E4">
        <v>201.045964392</v>
      </c>
      <c r="F4" t="s">
        <v>18</v>
      </c>
      <c r="G4">
        <v>-3.13</v>
      </c>
      <c r="H4" s="29" t="s">
        <v>4</v>
      </c>
      <c r="I4" s="30">
        <v>0.74</v>
      </c>
      <c r="J4" s="30">
        <v>0.74</v>
      </c>
      <c r="K4">
        <v>0.74</v>
      </c>
      <c r="L4">
        <f t="shared" si="0"/>
        <v>0.73999999999999988</v>
      </c>
      <c r="M4">
        <f t="shared" si="1"/>
        <v>1.3597399555105182E-16</v>
      </c>
      <c r="N4">
        <f t="shared" si="2"/>
        <v>1.8374864263655657E-14</v>
      </c>
    </row>
    <row r="5" spans="1:14" x14ac:dyDescent="0.25">
      <c r="A5" s="39"/>
      <c r="B5" t="s">
        <v>19</v>
      </c>
      <c r="C5" t="s">
        <v>20</v>
      </c>
      <c r="D5">
        <v>400</v>
      </c>
      <c r="E5">
        <v>215.06161445699999</v>
      </c>
      <c r="F5" t="s">
        <v>21</v>
      </c>
      <c r="G5">
        <v>-2.68</v>
      </c>
      <c r="H5" s="29" t="s">
        <v>4</v>
      </c>
      <c r="I5" s="30">
        <v>1.1599999999999999</v>
      </c>
      <c r="J5" s="30">
        <v>1.17</v>
      </c>
      <c r="K5">
        <v>1.1599999999999999</v>
      </c>
      <c r="L5">
        <f t="shared" si="0"/>
        <v>1.1633333333333333</v>
      </c>
      <c r="M5">
        <f t="shared" si="1"/>
        <v>5.7735026918962632E-3</v>
      </c>
      <c r="N5">
        <f t="shared" si="2"/>
        <v>0.49628962967589652</v>
      </c>
    </row>
    <row r="6" spans="1:14" x14ac:dyDescent="0.25">
      <c r="A6" s="39"/>
      <c r="B6" t="s">
        <v>22</v>
      </c>
      <c r="C6" t="s">
        <v>23</v>
      </c>
      <c r="D6">
        <v>500</v>
      </c>
      <c r="E6">
        <v>229.07726452099999</v>
      </c>
      <c r="F6" t="s">
        <v>24</v>
      </c>
      <c r="G6">
        <v>-2.2400000000000002</v>
      </c>
      <c r="H6" s="29" t="s">
        <v>4</v>
      </c>
      <c r="I6" s="30">
        <v>2.74</v>
      </c>
      <c r="J6" s="30">
        <v>2.76</v>
      </c>
      <c r="K6">
        <v>2.74</v>
      </c>
      <c r="L6">
        <f t="shared" si="0"/>
        <v>2.7466666666666666</v>
      </c>
      <c r="M6">
        <f t="shared" si="1"/>
        <v>1.154700538379227E-2</v>
      </c>
      <c r="N6">
        <f t="shared" si="2"/>
        <v>0.4204006814487477</v>
      </c>
    </row>
    <row r="7" spans="1:14" x14ac:dyDescent="0.25">
      <c r="A7" s="39"/>
      <c r="B7" t="s">
        <v>25</v>
      </c>
      <c r="C7" t="s">
        <v>26</v>
      </c>
      <c r="D7">
        <v>600</v>
      </c>
      <c r="E7">
        <v>243.09291458499999</v>
      </c>
      <c r="F7" t="s">
        <v>27</v>
      </c>
      <c r="G7">
        <v>-1.79</v>
      </c>
      <c r="H7" s="29" t="s">
        <v>4</v>
      </c>
      <c r="I7" s="30">
        <v>4.6399999999999997</v>
      </c>
      <c r="J7" s="30">
        <v>4.6500000000000004</v>
      </c>
      <c r="K7">
        <v>4.6399999999999997</v>
      </c>
      <c r="L7">
        <f t="shared" si="0"/>
        <v>4.6433333333333335</v>
      </c>
      <c r="M7">
        <f t="shared" si="1"/>
        <v>5.7735026918966474E-3</v>
      </c>
      <c r="N7">
        <f t="shared" si="2"/>
        <v>0.12433961289081079</v>
      </c>
    </row>
    <row r="8" spans="1:14" x14ac:dyDescent="0.25">
      <c r="A8" s="39"/>
      <c r="B8" t="s">
        <v>28</v>
      </c>
      <c r="C8" t="s">
        <v>29</v>
      </c>
      <c r="D8">
        <v>700</v>
      </c>
      <c r="E8">
        <v>257.10856465000001</v>
      </c>
      <c r="F8" t="s">
        <v>30</v>
      </c>
      <c r="G8">
        <v>-1.35</v>
      </c>
      <c r="H8" s="29" t="s">
        <v>4</v>
      </c>
      <c r="I8" s="30">
        <v>5.84</v>
      </c>
      <c r="J8" s="30">
        <v>5.85</v>
      </c>
      <c r="K8">
        <v>5.84</v>
      </c>
      <c r="L8">
        <f t="shared" si="0"/>
        <v>5.8433333333333337</v>
      </c>
      <c r="M8">
        <f t="shared" si="1"/>
        <v>5.7735026918961348E-3</v>
      </c>
      <c r="N8">
        <f t="shared" si="2"/>
        <v>9.8804951943459229E-2</v>
      </c>
    </row>
    <row r="9" spans="1:14" x14ac:dyDescent="0.25">
      <c r="A9" s="39"/>
      <c r="B9" t="s">
        <v>31</v>
      </c>
      <c r="C9" t="s">
        <v>32</v>
      </c>
      <c r="D9">
        <v>800</v>
      </c>
      <c r="E9">
        <v>271.124214714</v>
      </c>
      <c r="F9" t="s">
        <v>33</v>
      </c>
      <c r="G9">
        <v>-0.9</v>
      </c>
      <c r="H9" s="29" t="s">
        <v>4</v>
      </c>
      <c r="I9" s="30">
        <v>6.83</v>
      </c>
      <c r="J9" s="30">
        <v>6.84</v>
      </c>
      <c r="K9">
        <v>6.83</v>
      </c>
      <c r="L9">
        <f t="shared" si="0"/>
        <v>6.833333333333333</v>
      </c>
      <c r="M9">
        <f t="shared" si="1"/>
        <v>5.7735026918961348E-3</v>
      </c>
      <c r="N9">
        <f t="shared" si="2"/>
        <v>8.4490283296040997E-2</v>
      </c>
    </row>
    <row r="10" spans="1:14" x14ac:dyDescent="0.25">
      <c r="A10" s="39"/>
      <c r="B10" t="s">
        <v>34</v>
      </c>
      <c r="C10" t="s">
        <v>35</v>
      </c>
      <c r="D10">
        <v>900</v>
      </c>
      <c r="E10">
        <v>285.13986477899999</v>
      </c>
      <c r="F10" t="s">
        <v>36</v>
      </c>
      <c r="G10">
        <v>-0.46</v>
      </c>
      <c r="H10" s="29" t="s">
        <v>4</v>
      </c>
      <c r="I10" s="30">
        <v>7.7</v>
      </c>
      <c r="J10" s="30">
        <v>7.71</v>
      </c>
      <c r="K10">
        <v>7.7</v>
      </c>
      <c r="L10">
        <f t="shared" si="0"/>
        <v>7.7033333333333331</v>
      </c>
      <c r="M10">
        <f t="shared" si="1"/>
        <v>5.7735026918961348E-3</v>
      </c>
      <c r="N10">
        <f t="shared" si="2"/>
        <v>7.494810937121768E-2</v>
      </c>
    </row>
    <row r="11" spans="1:14" x14ac:dyDescent="0.25">
      <c r="A11" s="39"/>
      <c r="B11" t="s">
        <v>37</v>
      </c>
      <c r="C11" t="s">
        <v>38</v>
      </c>
      <c r="D11">
        <v>1000</v>
      </c>
      <c r="E11">
        <v>299.15551484299999</v>
      </c>
      <c r="F11" t="s">
        <v>39</v>
      </c>
      <c r="G11">
        <v>-0.02</v>
      </c>
      <c r="H11" s="29" t="s">
        <v>4</v>
      </c>
      <c r="I11" s="30">
        <v>8.5</v>
      </c>
      <c r="J11" s="30">
        <v>8.51</v>
      </c>
      <c r="K11">
        <v>8.51</v>
      </c>
      <c r="L11">
        <f t="shared" si="0"/>
        <v>8.5066666666666659</v>
      </c>
      <c r="M11">
        <f t="shared" si="1"/>
        <v>5.7735026918961348E-3</v>
      </c>
      <c r="N11">
        <f t="shared" si="2"/>
        <v>6.787032945018967E-2</v>
      </c>
    </row>
    <row r="12" spans="1:14" x14ac:dyDescent="0.25">
      <c r="A12" s="39"/>
      <c r="B12" t="s">
        <v>40</v>
      </c>
      <c r="C12" t="s">
        <v>41</v>
      </c>
      <c r="D12">
        <v>1100</v>
      </c>
      <c r="E12">
        <v>313.17116490699999</v>
      </c>
      <c r="F12" t="s">
        <v>42</v>
      </c>
      <c r="G12">
        <v>0.43</v>
      </c>
      <c r="H12" s="29" t="s">
        <v>4</v>
      </c>
      <c r="I12" s="30">
        <v>9.2799999999999994</v>
      </c>
      <c r="J12" s="30">
        <v>9.2899999999999991</v>
      </c>
      <c r="K12">
        <v>9.2799999999999994</v>
      </c>
      <c r="L12">
        <f t="shared" si="0"/>
        <v>9.2833333333333332</v>
      </c>
      <c r="M12">
        <f t="shared" si="1"/>
        <v>5.7735026918961348E-3</v>
      </c>
      <c r="N12">
        <f t="shared" si="2"/>
        <v>6.2192129535685474E-2</v>
      </c>
    </row>
    <row r="13" spans="1:14" x14ac:dyDescent="0.25">
      <c r="A13" s="39"/>
      <c r="B13" t="s">
        <v>43</v>
      </c>
      <c r="C13" t="s">
        <v>44</v>
      </c>
      <c r="D13">
        <v>1200</v>
      </c>
      <c r="E13">
        <v>327.18681497199998</v>
      </c>
      <c r="F13" t="s">
        <v>45</v>
      </c>
      <c r="G13">
        <v>0.87</v>
      </c>
      <c r="H13" s="29" t="s">
        <v>4</v>
      </c>
      <c r="I13" s="30">
        <v>10.039999999999999</v>
      </c>
      <c r="J13" s="30">
        <v>10.050000000000001</v>
      </c>
      <c r="K13">
        <v>10.039999999999999</v>
      </c>
      <c r="L13">
        <f t="shared" si="0"/>
        <v>10.043333333333333</v>
      </c>
      <c r="M13">
        <f t="shared" si="1"/>
        <v>5.77350269189716E-3</v>
      </c>
      <c r="N13">
        <f t="shared" si="2"/>
        <v>5.74859212601775E-2</v>
      </c>
    </row>
    <row r="14" spans="1:14" x14ac:dyDescent="0.25">
      <c r="A14" s="39"/>
      <c r="B14" t="s">
        <v>46</v>
      </c>
      <c r="C14" t="s">
        <v>47</v>
      </c>
      <c r="D14">
        <v>1300</v>
      </c>
      <c r="E14">
        <v>341.20246503599998</v>
      </c>
      <c r="F14" t="s">
        <v>48</v>
      </c>
      <c r="G14">
        <v>1.32</v>
      </c>
      <c r="H14" s="29" t="s">
        <v>4</v>
      </c>
      <c r="I14" s="30">
        <v>10.8</v>
      </c>
      <c r="J14" s="30">
        <v>10.81</v>
      </c>
      <c r="K14">
        <v>10.8</v>
      </c>
      <c r="L14">
        <f t="shared" si="0"/>
        <v>10.803333333333333</v>
      </c>
      <c r="M14">
        <f t="shared" si="1"/>
        <v>5.7735026918961348E-3</v>
      </c>
      <c r="N14">
        <f t="shared" si="2"/>
        <v>5.3441863855872893E-2</v>
      </c>
    </row>
    <row r="15" spans="1:14" x14ac:dyDescent="0.25">
      <c r="A15" s="39"/>
      <c r="B15" t="s">
        <v>49</v>
      </c>
      <c r="C15" t="s">
        <v>50</v>
      </c>
      <c r="D15">
        <v>1400</v>
      </c>
      <c r="E15">
        <v>355.21811510100002</v>
      </c>
      <c r="F15" t="s">
        <v>51</v>
      </c>
      <c r="G15">
        <v>1.76</v>
      </c>
      <c r="H15" s="29" t="s">
        <v>4</v>
      </c>
      <c r="I15" s="30">
        <v>11.57</v>
      </c>
      <c r="J15" s="30">
        <v>11.58</v>
      </c>
      <c r="K15">
        <v>11.57</v>
      </c>
      <c r="L15">
        <f t="shared" si="0"/>
        <v>11.573333333333332</v>
      </c>
      <c r="M15">
        <f t="shared" si="1"/>
        <v>5.7735026918961348E-3</v>
      </c>
      <c r="N15">
        <f t="shared" si="2"/>
        <v>4.9886255978365227E-2</v>
      </c>
    </row>
    <row r="16" spans="1:14" x14ac:dyDescent="0.25">
      <c r="A16" s="39"/>
      <c r="B16" t="s">
        <v>52</v>
      </c>
      <c r="C16" t="s">
        <v>53</v>
      </c>
      <c r="D16">
        <v>1500</v>
      </c>
      <c r="E16">
        <v>369.23376516500002</v>
      </c>
      <c r="F16" t="s">
        <v>54</v>
      </c>
      <c r="G16">
        <v>2.21</v>
      </c>
      <c r="H16" s="29" t="s">
        <v>4</v>
      </c>
      <c r="I16" s="30">
        <v>12.34</v>
      </c>
      <c r="J16" s="30">
        <v>12.35</v>
      </c>
      <c r="K16">
        <v>12.34</v>
      </c>
      <c r="L16">
        <f t="shared" si="0"/>
        <v>12.343333333333334</v>
      </c>
      <c r="M16">
        <f t="shared" si="1"/>
        <v>5.7735026918961348E-3</v>
      </c>
      <c r="N16">
        <f t="shared" si="2"/>
        <v>4.6774258913552261E-2</v>
      </c>
    </row>
    <row r="17" spans="1:14" x14ac:dyDescent="0.25">
      <c r="A17" s="39"/>
      <c r="B17" t="s">
        <v>55</v>
      </c>
      <c r="C17" t="s">
        <v>56</v>
      </c>
      <c r="D17">
        <v>1600</v>
      </c>
      <c r="E17">
        <v>383.24941522900002</v>
      </c>
      <c r="F17" t="s">
        <v>57</v>
      </c>
      <c r="G17">
        <v>2.65</v>
      </c>
      <c r="H17" s="29" t="s">
        <v>4</v>
      </c>
      <c r="I17" s="30">
        <v>13.12</v>
      </c>
      <c r="J17" s="30">
        <v>13.13</v>
      </c>
      <c r="K17">
        <v>13.12</v>
      </c>
      <c r="L17">
        <f t="shared" si="0"/>
        <v>13.123333333333333</v>
      </c>
      <c r="M17">
        <f t="shared" si="1"/>
        <v>5.77350269189716E-3</v>
      </c>
      <c r="N17">
        <f t="shared" si="2"/>
        <v>4.3994178500613365E-2</v>
      </c>
    </row>
    <row r="18" spans="1:14" x14ac:dyDescent="0.25">
      <c r="A18" s="39"/>
      <c r="B18" t="s">
        <v>58</v>
      </c>
      <c r="C18" t="s">
        <v>59</v>
      </c>
      <c r="D18">
        <v>1700</v>
      </c>
      <c r="E18">
        <v>397.26506529400001</v>
      </c>
      <c r="F18" t="s">
        <v>60</v>
      </c>
      <c r="G18">
        <v>3.1</v>
      </c>
      <c r="H18" s="29" t="s">
        <v>4</v>
      </c>
      <c r="I18" s="30">
        <v>13.89</v>
      </c>
      <c r="J18" s="30">
        <v>13.9</v>
      </c>
      <c r="K18">
        <v>13.89</v>
      </c>
      <c r="L18">
        <f t="shared" si="0"/>
        <v>13.893333333333333</v>
      </c>
      <c r="M18">
        <f t="shared" si="1"/>
        <v>5.7735026918961348E-3</v>
      </c>
      <c r="N18">
        <f t="shared" si="2"/>
        <v>4.1555921486776407E-2</v>
      </c>
    </row>
    <row r="19" spans="1:14" x14ac:dyDescent="0.25">
      <c r="A19" s="39"/>
      <c r="B19" t="s">
        <v>61</v>
      </c>
      <c r="C19" t="s">
        <v>62</v>
      </c>
      <c r="D19">
        <v>1800</v>
      </c>
      <c r="E19">
        <v>411.28071535800001</v>
      </c>
      <c r="F19" t="s">
        <v>63</v>
      </c>
      <c r="G19">
        <v>3.54</v>
      </c>
      <c r="H19" s="29" t="s">
        <v>4</v>
      </c>
      <c r="I19" s="30">
        <v>14.65</v>
      </c>
      <c r="J19" s="30">
        <v>14.65</v>
      </c>
      <c r="K19">
        <v>14.64</v>
      </c>
      <c r="L19">
        <f t="shared" si="0"/>
        <v>14.646666666666667</v>
      </c>
      <c r="M19">
        <f t="shared" si="1"/>
        <v>5.7735026918961348E-3</v>
      </c>
      <c r="N19">
        <f t="shared" si="2"/>
        <v>3.9418543640619946E-2</v>
      </c>
    </row>
    <row r="20" spans="1:14" x14ac:dyDescent="0.25">
      <c r="A20" s="39"/>
      <c r="B20" t="s">
        <v>64</v>
      </c>
      <c r="C20" t="s">
        <v>65</v>
      </c>
      <c r="D20">
        <v>1900</v>
      </c>
      <c r="E20">
        <v>425.296365423</v>
      </c>
      <c r="F20" t="s">
        <v>66</v>
      </c>
      <c r="G20">
        <v>3.99</v>
      </c>
      <c r="H20" s="29" t="s">
        <v>4</v>
      </c>
      <c r="I20" s="30">
        <v>15.36</v>
      </c>
      <c r="J20" s="30">
        <v>15.37</v>
      </c>
      <c r="K20">
        <v>15.36</v>
      </c>
      <c r="L20">
        <f t="shared" si="0"/>
        <v>15.363333333333332</v>
      </c>
      <c r="M20">
        <f t="shared" si="1"/>
        <v>5.7735026918961348E-3</v>
      </c>
      <c r="N20">
        <f t="shared" si="2"/>
        <v>3.7579752822062065E-2</v>
      </c>
    </row>
    <row r="21" spans="1:14" x14ac:dyDescent="0.25">
      <c r="A21" s="39"/>
      <c r="B21" t="s">
        <v>67</v>
      </c>
      <c r="C21" t="s">
        <v>68</v>
      </c>
      <c r="D21">
        <v>2000</v>
      </c>
      <c r="E21">
        <v>439.312015487</v>
      </c>
      <c r="F21" t="s">
        <v>69</v>
      </c>
      <c r="G21">
        <v>4.43</v>
      </c>
      <c r="H21" s="29" t="s">
        <v>4</v>
      </c>
      <c r="I21" s="30">
        <v>16.03</v>
      </c>
      <c r="J21" s="30">
        <v>16.04</v>
      </c>
      <c r="K21">
        <v>16.03</v>
      </c>
      <c r="L21">
        <f t="shared" si="0"/>
        <v>16.033333333333335</v>
      </c>
      <c r="M21">
        <f t="shared" si="1"/>
        <v>5.7735026918951087E-3</v>
      </c>
      <c r="N21">
        <f t="shared" si="2"/>
        <v>3.6009372298722087E-2</v>
      </c>
    </row>
    <row r="25" spans="1:14" x14ac:dyDescent="0.25">
      <c r="A25" s="23" t="s">
        <v>1</v>
      </c>
      <c r="B25" s="24" t="s">
        <v>2</v>
      </c>
      <c r="C25" s="24" t="s">
        <v>3</v>
      </c>
      <c r="D25" s="24" t="s">
        <v>4</v>
      </c>
      <c r="E25" s="24" t="s">
        <v>5</v>
      </c>
      <c r="F25" s="24" t="s">
        <v>6</v>
      </c>
      <c r="G25" s="24" t="s">
        <v>7</v>
      </c>
      <c r="H25" s="23" t="s">
        <v>8</v>
      </c>
      <c r="I25" s="26" t="s">
        <v>361</v>
      </c>
      <c r="J25" s="27" t="s">
        <v>362</v>
      </c>
      <c r="K25" s="31" t="s">
        <v>363</v>
      </c>
      <c r="L25" s="28" t="s">
        <v>359</v>
      </c>
      <c r="M25" s="28" t="s">
        <v>0</v>
      </c>
      <c r="N25" s="28" t="s">
        <v>364</v>
      </c>
    </row>
    <row r="26" spans="1:14" x14ac:dyDescent="0.25">
      <c r="A26" s="39" t="s">
        <v>1796</v>
      </c>
      <c r="B26" t="s">
        <v>9</v>
      </c>
      <c r="C26" t="s">
        <v>10</v>
      </c>
      <c r="D26">
        <v>100</v>
      </c>
      <c r="E26">
        <v>173.01466426299999</v>
      </c>
      <c r="F26" t="s">
        <v>11</v>
      </c>
      <c r="G26">
        <v>-4.01</v>
      </c>
      <c r="H26" s="29" t="s">
        <v>4</v>
      </c>
      <c r="I26" s="30">
        <v>0.62</v>
      </c>
      <c r="J26">
        <v>0.61</v>
      </c>
      <c r="K26">
        <v>0.63</v>
      </c>
    </row>
    <row r="27" spans="1:14" x14ac:dyDescent="0.25">
      <c r="A27" s="39"/>
      <c r="B27" t="s">
        <v>13</v>
      </c>
      <c r="C27" t="s">
        <v>14</v>
      </c>
      <c r="D27">
        <v>200</v>
      </c>
      <c r="E27">
        <v>187.030314328</v>
      </c>
      <c r="F27" t="s">
        <v>15</v>
      </c>
      <c r="G27">
        <v>-3.65</v>
      </c>
      <c r="H27" s="29" t="s">
        <v>4</v>
      </c>
      <c r="I27" s="30">
        <v>0.65</v>
      </c>
      <c r="J27">
        <v>0.64</v>
      </c>
      <c r="K27">
        <v>0.66</v>
      </c>
    </row>
    <row r="28" spans="1:14" x14ac:dyDescent="0.25">
      <c r="A28" s="39"/>
      <c r="B28" t="s">
        <v>16</v>
      </c>
      <c r="C28" t="s">
        <v>17</v>
      </c>
      <c r="D28">
        <v>300</v>
      </c>
      <c r="E28">
        <v>201.045964392</v>
      </c>
      <c r="F28" t="s">
        <v>18</v>
      </c>
      <c r="G28">
        <v>-3.13</v>
      </c>
      <c r="H28" s="29" t="s">
        <v>4</v>
      </c>
      <c r="I28" s="30">
        <v>0.74</v>
      </c>
      <c r="J28">
        <v>0.74</v>
      </c>
      <c r="K28">
        <v>0.75</v>
      </c>
    </row>
    <row r="29" spans="1:14" x14ac:dyDescent="0.25">
      <c r="A29" s="39"/>
      <c r="B29" t="s">
        <v>19</v>
      </c>
      <c r="C29" t="s">
        <v>20</v>
      </c>
      <c r="D29">
        <v>400</v>
      </c>
      <c r="E29">
        <v>215.06161445699999</v>
      </c>
      <c r="F29" t="s">
        <v>21</v>
      </c>
      <c r="G29">
        <v>-2.68</v>
      </c>
      <c r="H29" s="29" t="s">
        <v>4</v>
      </c>
      <c r="I29" s="30">
        <v>1.17</v>
      </c>
      <c r="J29">
        <v>1.1599999999999999</v>
      </c>
      <c r="K29">
        <v>1.18</v>
      </c>
    </row>
    <row r="30" spans="1:14" x14ac:dyDescent="0.25">
      <c r="A30" s="39"/>
      <c r="B30" t="s">
        <v>22</v>
      </c>
      <c r="C30" t="s">
        <v>23</v>
      </c>
      <c r="D30">
        <v>500</v>
      </c>
      <c r="E30">
        <v>229.07726452099999</v>
      </c>
      <c r="F30" t="s">
        <v>24</v>
      </c>
      <c r="G30">
        <v>-2.2400000000000002</v>
      </c>
      <c r="H30" s="29" t="s">
        <v>4</v>
      </c>
      <c r="I30" s="30">
        <v>2.76</v>
      </c>
      <c r="J30">
        <v>2.74</v>
      </c>
      <c r="K30">
        <v>2.75</v>
      </c>
    </row>
    <row r="31" spans="1:14" x14ac:dyDescent="0.25">
      <c r="A31" s="39"/>
      <c r="B31" t="s">
        <v>25</v>
      </c>
      <c r="C31" t="s">
        <v>26</v>
      </c>
      <c r="D31">
        <v>600</v>
      </c>
      <c r="E31">
        <v>243.09291458499999</v>
      </c>
      <c r="F31" t="s">
        <v>27</v>
      </c>
      <c r="G31">
        <v>-1.79</v>
      </c>
      <c r="H31" s="29" t="s">
        <v>4</v>
      </c>
      <c r="I31" s="30">
        <v>4.6500000000000004</v>
      </c>
      <c r="J31">
        <v>4.6399999999999997</v>
      </c>
      <c r="K31">
        <v>4.66</v>
      </c>
    </row>
    <row r="32" spans="1:14" x14ac:dyDescent="0.25">
      <c r="A32" s="39"/>
      <c r="B32" t="s">
        <v>28</v>
      </c>
      <c r="C32" t="s">
        <v>29</v>
      </c>
      <c r="D32">
        <v>700</v>
      </c>
      <c r="E32">
        <v>257.10856465000001</v>
      </c>
      <c r="F32" t="s">
        <v>30</v>
      </c>
      <c r="G32">
        <v>-1.35</v>
      </c>
      <c r="H32" s="29" t="s">
        <v>4</v>
      </c>
      <c r="I32" s="30">
        <v>5.85</v>
      </c>
      <c r="J32">
        <v>5.84</v>
      </c>
      <c r="K32">
        <v>5.86</v>
      </c>
    </row>
    <row r="33" spans="1:14" x14ac:dyDescent="0.25">
      <c r="A33" s="39"/>
      <c r="B33" t="s">
        <v>31</v>
      </c>
      <c r="C33" t="s">
        <v>32</v>
      </c>
      <c r="D33">
        <v>800</v>
      </c>
      <c r="E33">
        <v>271.124214714</v>
      </c>
      <c r="F33" t="s">
        <v>33</v>
      </c>
      <c r="G33">
        <v>-0.9</v>
      </c>
      <c r="H33" s="29" t="s">
        <v>4</v>
      </c>
      <c r="I33" s="30">
        <v>6.84</v>
      </c>
      <c r="J33">
        <v>6.83</v>
      </c>
      <c r="K33">
        <v>6.85</v>
      </c>
    </row>
    <row r="34" spans="1:14" x14ac:dyDescent="0.25">
      <c r="A34" s="39"/>
      <c r="B34" t="s">
        <v>34</v>
      </c>
      <c r="C34" t="s">
        <v>35</v>
      </c>
      <c r="D34">
        <v>900</v>
      </c>
      <c r="E34">
        <v>285.13986477899999</v>
      </c>
      <c r="F34" t="s">
        <v>36</v>
      </c>
      <c r="G34">
        <v>-0.46</v>
      </c>
      <c r="H34" s="29" t="s">
        <v>4</v>
      </c>
      <c r="I34" s="30">
        <v>7.71</v>
      </c>
      <c r="J34">
        <v>7.7</v>
      </c>
      <c r="K34">
        <v>7.72</v>
      </c>
    </row>
    <row r="35" spans="1:14" x14ac:dyDescent="0.25">
      <c r="A35" s="39"/>
      <c r="B35" t="s">
        <v>37</v>
      </c>
      <c r="C35" t="s">
        <v>38</v>
      </c>
      <c r="D35">
        <v>1000</v>
      </c>
      <c r="E35">
        <v>299.15551484299999</v>
      </c>
      <c r="F35" t="s">
        <v>39</v>
      </c>
      <c r="G35">
        <v>-0.02</v>
      </c>
      <c r="H35" s="29" t="s">
        <v>4</v>
      </c>
      <c r="I35" s="30">
        <v>8.51</v>
      </c>
      <c r="J35">
        <v>8.51</v>
      </c>
      <c r="K35">
        <v>8.52</v>
      </c>
    </row>
    <row r="36" spans="1:14" x14ac:dyDescent="0.25">
      <c r="A36" s="39"/>
      <c r="B36" t="s">
        <v>40</v>
      </c>
      <c r="C36" t="s">
        <v>41</v>
      </c>
      <c r="D36">
        <v>1100</v>
      </c>
      <c r="E36">
        <v>313.17116490699999</v>
      </c>
      <c r="F36" t="s">
        <v>42</v>
      </c>
      <c r="G36">
        <v>0.43</v>
      </c>
      <c r="H36" s="29" t="s">
        <v>4</v>
      </c>
      <c r="I36" s="30">
        <v>9.2899999999999991</v>
      </c>
      <c r="J36">
        <v>9.2799999999999994</v>
      </c>
      <c r="K36">
        <v>9.2899999999999991</v>
      </c>
    </row>
    <row r="37" spans="1:14" x14ac:dyDescent="0.25">
      <c r="A37" s="39"/>
      <c r="B37" t="s">
        <v>43</v>
      </c>
      <c r="C37" t="s">
        <v>44</v>
      </c>
      <c r="D37">
        <v>1200</v>
      </c>
      <c r="E37">
        <v>327.18681497199998</v>
      </c>
      <c r="F37" t="s">
        <v>45</v>
      </c>
      <c r="G37">
        <v>0.87</v>
      </c>
      <c r="H37" s="29" t="s">
        <v>4</v>
      </c>
      <c r="I37" s="30">
        <v>10.050000000000001</v>
      </c>
      <c r="J37">
        <v>10.039999999999999</v>
      </c>
      <c r="K37">
        <v>10.050000000000001</v>
      </c>
    </row>
    <row r="38" spans="1:14" x14ac:dyDescent="0.25">
      <c r="A38" s="39"/>
      <c r="B38" t="s">
        <v>46</v>
      </c>
      <c r="C38" t="s">
        <v>47</v>
      </c>
      <c r="D38">
        <v>1300</v>
      </c>
      <c r="E38">
        <v>341.20246503599998</v>
      </c>
      <c r="F38" t="s">
        <v>48</v>
      </c>
      <c r="G38">
        <v>1.32</v>
      </c>
      <c r="H38" s="29" t="s">
        <v>4</v>
      </c>
      <c r="I38" s="30">
        <v>10.81</v>
      </c>
      <c r="J38">
        <v>10.8</v>
      </c>
      <c r="K38">
        <v>10.81</v>
      </c>
    </row>
    <row r="39" spans="1:14" x14ac:dyDescent="0.25">
      <c r="A39" s="39"/>
      <c r="B39" t="s">
        <v>49</v>
      </c>
      <c r="C39" t="s">
        <v>50</v>
      </c>
      <c r="D39">
        <v>1400</v>
      </c>
      <c r="E39">
        <v>355.21811510100002</v>
      </c>
      <c r="F39" t="s">
        <v>51</v>
      </c>
      <c r="G39">
        <v>1.76</v>
      </c>
      <c r="H39" s="29" t="s">
        <v>4</v>
      </c>
      <c r="I39" s="30">
        <v>11.58</v>
      </c>
      <c r="J39">
        <v>11.57</v>
      </c>
      <c r="K39">
        <v>11.58</v>
      </c>
    </row>
    <row r="40" spans="1:14" x14ac:dyDescent="0.25">
      <c r="A40" s="39"/>
      <c r="B40" t="s">
        <v>52</v>
      </c>
      <c r="C40" t="s">
        <v>53</v>
      </c>
      <c r="D40">
        <v>1500</v>
      </c>
      <c r="E40">
        <v>369.23376516500002</v>
      </c>
      <c r="F40" t="s">
        <v>54</v>
      </c>
      <c r="G40">
        <v>2.21</v>
      </c>
      <c r="H40" s="29" t="s">
        <v>4</v>
      </c>
      <c r="I40" s="30">
        <v>12.35</v>
      </c>
      <c r="J40">
        <v>12.34</v>
      </c>
      <c r="K40">
        <v>12.35</v>
      </c>
    </row>
    <row r="41" spans="1:14" x14ac:dyDescent="0.25">
      <c r="A41" s="39"/>
      <c r="B41" t="s">
        <v>55</v>
      </c>
      <c r="C41" t="s">
        <v>56</v>
      </c>
      <c r="D41">
        <v>1600</v>
      </c>
      <c r="E41">
        <v>383.24941522900002</v>
      </c>
      <c r="F41" t="s">
        <v>57</v>
      </c>
      <c r="G41">
        <v>2.65</v>
      </c>
      <c r="H41" s="29" t="s">
        <v>4</v>
      </c>
      <c r="I41" s="30">
        <v>13.13</v>
      </c>
      <c r="J41">
        <v>13.12</v>
      </c>
      <c r="K41">
        <v>13.13</v>
      </c>
    </row>
    <row r="42" spans="1:14" x14ac:dyDescent="0.25">
      <c r="A42" s="39"/>
      <c r="B42" t="s">
        <v>58</v>
      </c>
      <c r="C42" t="s">
        <v>59</v>
      </c>
      <c r="D42">
        <v>1700</v>
      </c>
      <c r="E42">
        <v>397.26506529400001</v>
      </c>
      <c r="F42" t="s">
        <v>60</v>
      </c>
      <c r="G42">
        <v>3.1</v>
      </c>
      <c r="H42" s="29" t="s">
        <v>4</v>
      </c>
      <c r="I42" s="30">
        <v>13.9</v>
      </c>
      <c r="J42">
        <v>13.89</v>
      </c>
      <c r="K42">
        <v>13.9</v>
      </c>
    </row>
    <row r="43" spans="1:14" x14ac:dyDescent="0.25">
      <c r="A43" s="39"/>
      <c r="B43" t="s">
        <v>61</v>
      </c>
      <c r="C43" t="s">
        <v>62</v>
      </c>
      <c r="D43">
        <v>1800</v>
      </c>
      <c r="E43">
        <v>411.28071535800001</v>
      </c>
      <c r="F43" t="s">
        <v>63</v>
      </c>
      <c r="G43">
        <v>3.54</v>
      </c>
      <c r="H43" s="29" t="s">
        <v>4</v>
      </c>
      <c r="I43" s="30">
        <v>14.65</v>
      </c>
      <c r="J43">
        <v>14.64</v>
      </c>
      <c r="K43">
        <v>14.65</v>
      </c>
    </row>
    <row r="44" spans="1:14" x14ac:dyDescent="0.25">
      <c r="A44" s="39"/>
      <c r="B44" t="s">
        <v>64</v>
      </c>
      <c r="C44" t="s">
        <v>65</v>
      </c>
      <c r="D44">
        <v>1900</v>
      </c>
      <c r="E44">
        <v>425.296365423</v>
      </c>
      <c r="F44" t="s">
        <v>66</v>
      </c>
      <c r="G44">
        <v>3.99</v>
      </c>
      <c r="H44" s="29" t="s">
        <v>4</v>
      </c>
      <c r="I44" s="30">
        <v>15.37</v>
      </c>
      <c r="J44">
        <v>15.36</v>
      </c>
      <c r="K44">
        <v>15.37</v>
      </c>
    </row>
    <row r="45" spans="1:14" x14ac:dyDescent="0.25">
      <c r="A45" s="39"/>
      <c r="B45" t="s">
        <v>67</v>
      </c>
      <c r="C45" t="s">
        <v>68</v>
      </c>
      <c r="D45">
        <v>2000</v>
      </c>
      <c r="E45">
        <v>439.312015487</v>
      </c>
      <c r="F45" t="s">
        <v>69</v>
      </c>
      <c r="G45">
        <v>4.43</v>
      </c>
      <c r="H45" s="29" t="s">
        <v>4</v>
      </c>
      <c r="I45" s="30">
        <v>16.04</v>
      </c>
      <c r="J45">
        <v>16.03</v>
      </c>
      <c r="K45">
        <v>16.04</v>
      </c>
    </row>
    <row r="48" spans="1:14" x14ac:dyDescent="0.25">
      <c r="A48" s="23" t="s">
        <v>1</v>
      </c>
      <c r="B48" s="24" t="s">
        <v>2</v>
      </c>
      <c r="C48" s="24" t="s">
        <v>3</v>
      </c>
      <c r="D48" s="24" t="s">
        <v>4</v>
      </c>
      <c r="E48" s="24" t="s">
        <v>5</v>
      </c>
      <c r="F48" s="24" t="s">
        <v>6</v>
      </c>
      <c r="G48" s="24" t="s">
        <v>7</v>
      </c>
      <c r="H48" s="23" t="s">
        <v>8</v>
      </c>
      <c r="I48" s="25" t="s">
        <v>361</v>
      </c>
      <c r="J48" s="26" t="s">
        <v>362</v>
      </c>
      <c r="K48" s="27" t="s">
        <v>363</v>
      </c>
      <c r="L48" s="28" t="s">
        <v>359</v>
      </c>
      <c r="M48" s="28" t="s">
        <v>0</v>
      </c>
      <c r="N48" s="28" t="s">
        <v>364</v>
      </c>
    </row>
    <row r="49" spans="1:14" x14ac:dyDescent="0.25">
      <c r="A49" s="39" t="s">
        <v>1797</v>
      </c>
      <c r="B49" t="s">
        <v>9</v>
      </c>
      <c r="C49" t="s">
        <v>10</v>
      </c>
      <c r="D49">
        <v>100</v>
      </c>
      <c r="E49">
        <v>173.01466426299999</v>
      </c>
      <c r="F49" t="s">
        <v>11</v>
      </c>
      <c r="G49">
        <v>-4.01</v>
      </c>
      <c r="H49" s="29" t="s">
        <v>4</v>
      </c>
      <c r="I49" s="30">
        <v>0.63</v>
      </c>
      <c r="J49" s="30">
        <v>0.62</v>
      </c>
      <c r="K49">
        <v>0.61</v>
      </c>
      <c r="L49">
        <f t="shared" ref="L49:L68" si="3">AVERAGE(I49:K49)</f>
        <v>0.62</v>
      </c>
      <c r="M49">
        <f t="shared" ref="M49:M68" si="4">STDEV(I49:K49)</f>
        <v>1.0000000000000009E-2</v>
      </c>
      <c r="N49">
        <f>M49/L49*100</f>
        <v>1.6129032258064528</v>
      </c>
    </row>
    <row r="50" spans="1:14" x14ac:dyDescent="0.25">
      <c r="A50" s="39"/>
      <c r="B50" t="s">
        <v>13</v>
      </c>
      <c r="C50" t="s">
        <v>14</v>
      </c>
      <c r="D50">
        <v>200</v>
      </c>
      <c r="E50">
        <v>187.030314328</v>
      </c>
      <c r="F50" t="s">
        <v>15</v>
      </c>
      <c r="G50">
        <v>-3.65</v>
      </c>
      <c r="H50" s="29" t="s">
        <v>4</v>
      </c>
      <c r="I50" s="30">
        <v>0.66</v>
      </c>
      <c r="J50" s="30">
        <v>0.65</v>
      </c>
      <c r="K50">
        <v>0.64</v>
      </c>
      <c r="L50">
        <f t="shared" si="3"/>
        <v>0.65</v>
      </c>
      <c r="M50">
        <f t="shared" si="4"/>
        <v>1.0000000000000009E-2</v>
      </c>
      <c r="N50">
        <f t="shared" ref="N50:N68" si="5">M50/L50*100</f>
        <v>1.5384615384615397</v>
      </c>
    </row>
    <row r="51" spans="1:14" x14ac:dyDescent="0.25">
      <c r="A51" s="39"/>
      <c r="B51" t="s">
        <v>16</v>
      </c>
      <c r="C51" t="s">
        <v>17</v>
      </c>
      <c r="D51">
        <v>300</v>
      </c>
      <c r="E51">
        <v>201.045964392</v>
      </c>
      <c r="F51" t="s">
        <v>18</v>
      </c>
      <c r="G51">
        <v>-3.13</v>
      </c>
      <c r="H51" s="29" t="s">
        <v>4</v>
      </c>
      <c r="I51" s="30">
        <v>0.77</v>
      </c>
      <c r="J51" s="30">
        <v>0.75</v>
      </c>
      <c r="K51">
        <v>0.75</v>
      </c>
      <c r="L51">
        <f t="shared" si="3"/>
        <v>0.75666666666666671</v>
      </c>
      <c r="M51">
        <f t="shared" si="4"/>
        <v>1.1547005383792525E-2</v>
      </c>
      <c r="N51">
        <f t="shared" si="5"/>
        <v>1.5260359538051793</v>
      </c>
    </row>
    <row r="52" spans="1:14" x14ac:dyDescent="0.25">
      <c r="A52" s="39"/>
      <c r="B52" t="s">
        <v>19</v>
      </c>
      <c r="C52" t="s">
        <v>20</v>
      </c>
      <c r="D52">
        <v>400</v>
      </c>
      <c r="E52">
        <v>215.06161445699999</v>
      </c>
      <c r="F52" t="s">
        <v>21</v>
      </c>
      <c r="G52">
        <v>-2.68</v>
      </c>
      <c r="H52" s="29" t="s">
        <v>4</v>
      </c>
      <c r="I52" s="30">
        <v>1.19</v>
      </c>
      <c r="J52" s="30">
        <v>1.17</v>
      </c>
      <c r="K52">
        <v>1.17</v>
      </c>
      <c r="L52">
        <f t="shared" si="3"/>
        <v>1.1766666666666665</v>
      </c>
      <c r="M52">
        <f t="shared" si="4"/>
        <v>1.1547005383792525E-2</v>
      </c>
      <c r="N52">
        <f t="shared" si="5"/>
        <v>0.98133190230531386</v>
      </c>
    </row>
    <row r="53" spans="1:14" x14ac:dyDescent="0.25">
      <c r="A53" s="39"/>
      <c r="B53" t="s">
        <v>22</v>
      </c>
      <c r="C53" t="s">
        <v>23</v>
      </c>
      <c r="D53">
        <v>500</v>
      </c>
      <c r="E53">
        <v>229.07726452099999</v>
      </c>
      <c r="F53" t="s">
        <v>24</v>
      </c>
      <c r="G53">
        <v>-2.2400000000000002</v>
      </c>
      <c r="H53" s="29" t="s">
        <v>4</v>
      </c>
      <c r="I53" s="30">
        <v>2.75</v>
      </c>
      <c r="J53" s="30">
        <v>2.673</v>
      </c>
      <c r="K53">
        <v>2.73</v>
      </c>
      <c r="L53">
        <f t="shared" si="3"/>
        <v>2.7176666666666667</v>
      </c>
      <c r="M53">
        <f t="shared" si="4"/>
        <v>3.9954140377854851E-2</v>
      </c>
      <c r="N53">
        <f t="shared" si="5"/>
        <v>1.4701633893482713</v>
      </c>
    </row>
    <row r="54" spans="1:14" x14ac:dyDescent="0.25">
      <c r="A54" s="39"/>
      <c r="B54" t="s">
        <v>25</v>
      </c>
      <c r="C54" t="s">
        <v>26</v>
      </c>
      <c r="D54">
        <v>600</v>
      </c>
      <c r="E54">
        <v>243.09291458499999</v>
      </c>
      <c r="F54" t="s">
        <v>27</v>
      </c>
      <c r="G54">
        <v>-1.79</v>
      </c>
      <c r="H54" s="29" t="s">
        <v>4</v>
      </c>
      <c r="I54" s="30">
        <v>4.66</v>
      </c>
      <c r="J54" s="30">
        <v>4.6399999999999997</v>
      </c>
      <c r="K54">
        <v>4.63</v>
      </c>
      <c r="L54">
        <f t="shared" si="3"/>
        <v>4.6433333333333335</v>
      </c>
      <c r="M54">
        <f t="shared" si="4"/>
        <v>1.5275252316519626E-2</v>
      </c>
      <c r="N54">
        <f t="shared" si="5"/>
        <v>0.32897169382310754</v>
      </c>
    </row>
    <row r="55" spans="1:14" x14ac:dyDescent="0.25">
      <c r="A55" s="39"/>
      <c r="B55" t="s">
        <v>28</v>
      </c>
      <c r="C55" t="s">
        <v>29</v>
      </c>
      <c r="D55">
        <v>700</v>
      </c>
      <c r="E55">
        <v>257.10856465000001</v>
      </c>
      <c r="F55" t="s">
        <v>30</v>
      </c>
      <c r="G55">
        <v>-1.35</v>
      </c>
      <c r="H55" s="29" t="s">
        <v>4</v>
      </c>
      <c r="I55" s="30">
        <v>5.87</v>
      </c>
      <c r="J55" s="30">
        <v>5.85</v>
      </c>
      <c r="K55">
        <v>5.84</v>
      </c>
      <c r="L55">
        <f t="shared" si="3"/>
        <v>5.8533333333333326</v>
      </c>
      <c r="M55">
        <f t="shared" si="4"/>
        <v>1.5275252316519626E-2</v>
      </c>
      <c r="N55">
        <f t="shared" si="5"/>
        <v>0.26096672522527836</v>
      </c>
    </row>
    <row r="56" spans="1:14" x14ac:dyDescent="0.25">
      <c r="A56" s="39"/>
      <c r="B56" t="s">
        <v>31</v>
      </c>
      <c r="C56" t="s">
        <v>32</v>
      </c>
      <c r="D56">
        <v>800</v>
      </c>
      <c r="E56">
        <v>271.124214714</v>
      </c>
      <c r="F56" t="s">
        <v>33</v>
      </c>
      <c r="G56">
        <v>-0.9</v>
      </c>
      <c r="H56" s="29" t="s">
        <v>4</v>
      </c>
      <c r="I56" s="30">
        <v>6.86</v>
      </c>
      <c r="J56" s="30">
        <v>6.84</v>
      </c>
      <c r="K56">
        <v>6.83</v>
      </c>
      <c r="L56">
        <f t="shared" si="3"/>
        <v>6.8433333333333337</v>
      </c>
      <c r="M56">
        <f t="shared" si="4"/>
        <v>1.5275252316519626E-2</v>
      </c>
      <c r="N56">
        <f t="shared" si="5"/>
        <v>0.22321362371923464</v>
      </c>
    </row>
    <row r="57" spans="1:14" x14ac:dyDescent="0.25">
      <c r="A57" s="39"/>
      <c r="B57" t="s">
        <v>34</v>
      </c>
      <c r="C57" t="s">
        <v>35</v>
      </c>
      <c r="D57">
        <v>900</v>
      </c>
      <c r="E57">
        <v>285.13986477899999</v>
      </c>
      <c r="F57" t="s">
        <v>36</v>
      </c>
      <c r="G57">
        <v>-0.46</v>
      </c>
      <c r="H57" s="29" t="s">
        <v>4</v>
      </c>
      <c r="I57" s="30">
        <v>7.73</v>
      </c>
      <c r="J57" s="30">
        <v>7.71</v>
      </c>
      <c r="K57">
        <v>7.7</v>
      </c>
      <c r="L57">
        <f t="shared" si="3"/>
        <v>7.7133333333333338</v>
      </c>
      <c r="M57">
        <f t="shared" si="4"/>
        <v>1.5275252316519626E-2</v>
      </c>
      <c r="N57">
        <f t="shared" si="5"/>
        <v>0.19803697903871598</v>
      </c>
    </row>
    <row r="58" spans="1:14" x14ac:dyDescent="0.25">
      <c r="A58" s="39"/>
      <c r="B58" t="s">
        <v>37</v>
      </c>
      <c r="C58" t="s">
        <v>38</v>
      </c>
      <c r="D58">
        <v>1000</v>
      </c>
      <c r="E58">
        <v>299.15551484299999</v>
      </c>
      <c r="F58" t="s">
        <v>39</v>
      </c>
      <c r="G58">
        <v>-0.02</v>
      </c>
      <c r="H58" s="29" t="s">
        <v>4</v>
      </c>
      <c r="I58" s="30">
        <v>8.5399999999999991</v>
      </c>
      <c r="J58" s="30">
        <v>8.52</v>
      </c>
      <c r="K58">
        <v>8.51</v>
      </c>
      <c r="L58">
        <f t="shared" si="3"/>
        <v>8.5233333333333334</v>
      </c>
      <c r="M58">
        <f t="shared" si="4"/>
        <v>1.527525231651914E-2</v>
      </c>
      <c r="N58">
        <f t="shared" si="5"/>
        <v>0.17921688286882057</v>
      </c>
    </row>
    <row r="59" spans="1:14" x14ac:dyDescent="0.25">
      <c r="A59" s="39"/>
      <c r="B59" t="s">
        <v>40</v>
      </c>
      <c r="C59" t="s">
        <v>41</v>
      </c>
      <c r="D59">
        <v>1100</v>
      </c>
      <c r="E59">
        <v>313.17116490699999</v>
      </c>
      <c r="F59" t="s">
        <v>42</v>
      </c>
      <c r="G59">
        <v>0.43</v>
      </c>
      <c r="H59" s="29" t="s">
        <v>4</v>
      </c>
      <c r="I59" s="30">
        <v>9.31</v>
      </c>
      <c r="J59" s="30">
        <v>9.2899999999999991</v>
      </c>
      <c r="K59">
        <v>9.2799999999999994</v>
      </c>
      <c r="L59">
        <f t="shared" si="3"/>
        <v>9.2933333333333348</v>
      </c>
      <c r="M59">
        <f t="shared" si="4"/>
        <v>1.527525231652011E-2</v>
      </c>
      <c r="N59">
        <f t="shared" si="5"/>
        <v>0.16436785132553916</v>
      </c>
    </row>
    <row r="60" spans="1:14" x14ac:dyDescent="0.25">
      <c r="A60" s="39"/>
      <c r="B60" t="s">
        <v>43</v>
      </c>
      <c r="C60" t="s">
        <v>44</v>
      </c>
      <c r="D60">
        <v>1200</v>
      </c>
      <c r="E60">
        <v>327.18681497199998</v>
      </c>
      <c r="F60" t="s">
        <v>45</v>
      </c>
      <c r="G60">
        <v>0.87</v>
      </c>
      <c r="H60" s="29" t="s">
        <v>4</v>
      </c>
      <c r="I60" s="30">
        <v>10.07</v>
      </c>
      <c r="J60" s="30">
        <v>10.050000000000001</v>
      </c>
      <c r="K60">
        <v>10.029999999999999</v>
      </c>
      <c r="L60">
        <f t="shared" si="3"/>
        <v>10.049999999999999</v>
      </c>
      <c r="M60">
        <f t="shared" si="4"/>
        <v>2.0000000000000462E-2</v>
      </c>
      <c r="N60">
        <f t="shared" si="5"/>
        <v>0.19900497512438273</v>
      </c>
    </row>
    <row r="61" spans="1:14" x14ac:dyDescent="0.25">
      <c r="A61" s="39"/>
      <c r="B61" t="s">
        <v>46</v>
      </c>
      <c r="C61" t="s">
        <v>47</v>
      </c>
      <c r="D61">
        <v>1300</v>
      </c>
      <c r="E61">
        <v>341.20246503599998</v>
      </c>
      <c r="F61" t="s">
        <v>48</v>
      </c>
      <c r="G61">
        <v>1.32</v>
      </c>
      <c r="H61" s="29" t="s">
        <v>4</v>
      </c>
      <c r="I61" s="30">
        <v>10.82</v>
      </c>
      <c r="J61" s="30">
        <v>10.8</v>
      </c>
      <c r="K61">
        <v>10.78</v>
      </c>
      <c r="L61">
        <f t="shared" si="3"/>
        <v>10.799999999999999</v>
      </c>
      <c r="M61">
        <f t="shared" si="4"/>
        <v>2.0000000000000462E-2</v>
      </c>
      <c r="N61">
        <f t="shared" si="5"/>
        <v>0.18518518518518948</v>
      </c>
    </row>
    <row r="62" spans="1:14" x14ac:dyDescent="0.25">
      <c r="A62" s="39"/>
      <c r="B62" t="s">
        <v>49</v>
      </c>
      <c r="C62" t="s">
        <v>50</v>
      </c>
      <c r="D62">
        <v>1400</v>
      </c>
      <c r="E62">
        <v>355.21811510100002</v>
      </c>
      <c r="F62" t="s">
        <v>51</v>
      </c>
      <c r="G62">
        <v>1.76</v>
      </c>
      <c r="H62" s="29" t="s">
        <v>4</v>
      </c>
      <c r="I62" s="30">
        <v>11.58</v>
      </c>
      <c r="J62" s="30">
        <v>11.56</v>
      </c>
      <c r="K62">
        <v>11.54</v>
      </c>
      <c r="L62">
        <f t="shared" si="3"/>
        <v>11.56</v>
      </c>
      <c r="M62">
        <f t="shared" si="4"/>
        <v>2.0000000000000462E-2</v>
      </c>
      <c r="N62">
        <f t="shared" si="5"/>
        <v>0.17301038062284135</v>
      </c>
    </row>
    <row r="63" spans="1:14" x14ac:dyDescent="0.25">
      <c r="A63" s="39"/>
      <c r="B63" t="s">
        <v>52</v>
      </c>
      <c r="C63" t="s">
        <v>53</v>
      </c>
      <c r="D63">
        <v>1500</v>
      </c>
      <c r="E63">
        <v>369.23376516500002</v>
      </c>
      <c r="F63" t="s">
        <v>54</v>
      </c>
      <c r="G63">
        <v>2.21</v>
      </c>
      <c r="H63" s="29" t="s">
        <v>4</v>
      </c>
      <c r="I63" s="30">
        <v>12.36</v>
      </c>
      <c r="J63" s="30">
        <v>12.34</v>
      </c>
      <c r="K63">
        <v>12.32</v>
      </c>
      <c r="L63">
        <f t="shared" si="3"/>
        <v>12.339999999999998</v>
      </c>
      <c r="M63">
        <f t="shared" si="4"/>
        <v>1.9999999999999574E-2</v>
      </c>
      <c r="N63">
        <f t="shared" si="5"/>
        <v>0.16207455429497225</v>
      </c>
    </row>
    <row r="64" spans="1:14" x14ac:dyDescent="0.25">
      <c r="A64" s="39"/>
      <c r="B64" t="s">
        <v>55</v>
      </c>
      <c r="C64" t="s">
        <v>56</v>
      </c>
      <c r="D64">
        <v>1600</v>
      </c>
      <c r="E64">
        <v>383.24941522900002</v>
      </c>
      <c r="F64" t="s">
        <v>57</v>
      </c>
      <c r="G64">
        <v>2.65</v>
      </c>
      <c r="H64" s="29" t="s">
        <v>4</v>
      </c>
      <c r="I64" s="30">
        <v>13.13</v>
      </c>
      <c r="J64" s="30">
        <v>13.11</v>
      </c>
      <c r="K64">
        <v>13.09</v>
      </c>
      <c r="L64">
        <f t="shared" si="3"/>
        <v>13.11</v>
      </c>
      <c r="M64">
        <f t="shared" si="4"/>
        <v>2.0000000000000462E-2</v>
      </c>
      <c r="N64">
        <f t="shared" si="5"/>
        <v>0.15255530129672359</v>
      </c>
    </row>
    <row r="65" spans="1:14" x14ac:dyDescent="0.25">
      <c r="A65" s="39"/>
      <c r="B65" t="s">
        <v>58</v>
      </c>
      <c r="C65" t="s">
        <v>59</v>
      </c>
      <c r="D65">
        <v>1700</v>
      </c>
      <c r="E65">
        <v>397.26506529400001</v>
      </c>
      <c r="F65" t="s">
        <v>60</v>
      </c>
      <c r="G65">
        <v>3.1</v>
      </c>
      <c r="H65" s="29" t="s">
        <v>4</v>
      </c>
      <c r="I65" s="30">
        <v>13.9</v>
      </c>
      <c r="J65" s="30">
        <v>13.88</v>
      </c>
      <c r="K65">
        <v>13.86</v>
      </c>
      <c r="L65">
        <f t="shared" si="3"/>
        <v>13.88</v>
      </c>
      <c r="M65">
        <f t="shared" si="4"/>
        <v>2.0000000000000462E-2</v>
      </c>
      <c r="N65">
        <f t="shared" si="5"/>
        <v>0.14409221902017624</v>
      </c>
    </row>
    <row r="66" spans="1:14" x14ac:dyDescent="0.25">
      <c r="A66" s="39"/>
      <c r="B66" t="s">
        <v>61</v>
      </c>
      <c r="C66" t="s">
        <v>62</v>
      </c>
      <c r="D66">
        <v>1800</v>
      </c>
      <c r="E66">
        <v>411.28071535800001</v>
      </c>
      <c r="F66" t="s">
        <v>63</v>
      </c>
      <c r="G66">
        <v>3.54</v>
      </c>
      <c r="H66" s="29" t="s">
        <v>4</v>
      </c>
      <c r="I66" s="30">
        <v>14.66</v>
      </c>
      <c r="J66" s="30">
        <v>14.64</v>
      </c>
      <c r="K66">
        <v>14.61</v>
      </c>
      <c r="L66">
        <f t="shared" si="3"/>
        <v>14.636666666666665</v>
      </c>
      <c r="M66">
        <f t="shared" si="4"/>
        <v>2.5166114784236238E-2</v>
      </c>
      <c r="N66">
        <f t="shared" si="5"/>
        <v>0.17193883933661747</v>
      </c>
    </row>
    <row r="67" spans="1:14" x14ac:dyDescent="0.25">
      <c r="A67" s="39"/>
      <c r="B67" t="s">
        <v>64</v>
      </c>
      <c r="C67" t="s">
        <v>65</v>
      </c>
      <c r="D67">
        <v>1900</v>
      </c>
      <c r="E67">
        <v>425.296365423</v>
      </c>
      <c r="F67" t="s">
        <v>66</v>
      </c>
      <c r="G67">
        <v>3.99</v>
      </c>
      <c r="H67" s="29" t="s">
        <v>4</v>
      </c>
      <c r="I67" s="30">
        <v>15.37</v>
      </c>
      <c r="J67" s="30">
        <v>15.36</v>
      </c>
      <c r="K67">
        <v>15.34</v>
      </c>
      <c r="L67">
        <f t="shared" si="3"/>
        <v>15.356666666666664</v>
      </c>
      <c r="M67">
        <f t="shared" si="4"/>
        <v>1.527525231651914E-2</v>
      </c>
      <c r="N67">
        <f t="shared" si="5"/>
        <v>9.9469843606593084E-2</v>
      </c>
    </row>
    <row r="68" spans="1:14" x14ac:dyDescent="0.25">
      <c r="A68" s="39"/>
      <c r="B68" t="s">
        <v>67</v>
      </c>
      <c r="C68" t="s">
        <v>68</v>
      </c>
      <c r="D68">
        <v>2000</v>
      </c>
      <c r="E68">
        <v>439.312015487</v>
      </c>
      <c r="F68" t="s">
        <v>69</v>
      </c>
      <c r="G68">
        <v>4.43</v>
      </c>
      <c r="H68" s="29" t="s">
        <v>4</v>
      </c>
      <c r="I68" s="30">
        <v>16.05</v>
      </c>
      <c r="J68" s="30">
        <v>16.02</v>
      </c>
      <c r="K68">
        <v>16.010000000000002</v>
      </c>
      <c r="L68">
        <f t="shared" si="3"/>
        <v>16.026666666666667</v>
      </c>
      <c r="M68">
        <f t="shared" si="4"/>
        <v>2.0816659994661167E-2</v>
      </c>
      <c r="N68">
        <f t="shared" si="5"/>
        <v>0.12988764555737001</v>
      </c>
    </row>
    <row r="72" spans="1:14" x14ac:dyDescent="0.25">
      <c r="A72" s="23" t="s">
        <v>1</v>
      </c>
      <c r="B72" s="24" t="s">
        <v>2</v>
      </c>
      <c r="C72" s="24" t="s">
        <v>3</v>
      </c>
      <c r="D72" s="24" t="s">
        <v>4</v>
      </c>
      <c r="E72" s="24" t="s">
        <v>5</v>
      </c>
      <c r="F72" s="24" t="s">
        <v>6</v>
      </c>
      <c r="G72" s="24" t="s">
        <v>7</v>
      </c>
      <c r="H72" s="23" t="s">
        <v>8</v>
      </c>
      <c r="I72" s="26" t="s">
        <v>361</v>
      </c>
      <c r="J72" s="27" t="s">
        <v>362</v>
      </c>
      <c r="K72" s="31" t="s">
        <v>363</v>
      </c>
      <c r="L72" s="28" t="s">
        <v>359</v>
      </c>
      <c r="M72" s="28" t="s">
        <v>0</v>
      </c>
      <c r="N72" s="28" t="s">
        <v>364</v>
      </c>
    </row>
    <row r="73" spans="1:14" x14ac:dyDescent="0.25">
      <c r="A73" s="39" t="s">
        <v>1798</v>
      </c>
      <c r="B73" t="s">
        <v>9</v>
      </c>
      <c r="C73" t="s">
        <v>10</v>
      </c>
      <c r="D73">
        <v>100</v>
      </c>
      <c r="E73">
        <v>173.01466426299999</v>
      </c>
      <c r="F73" t="s">
        <v>11</v>
      </c>
      <c r="G73">
        <v>-4.01</v>
      </c>
      <c r="H73" s="29" t="s">
        <v>4</v>
      </c>
      <c r="I73" s="30">
        <v>0.62</v>
      </c>
      <c r="J73">
        <v>0.61</v>
      </c>
      <c r="K73">
        <v>0.62</v>
      </c>
    </row>
    <row r="74" spans="1:14" x14ac:dyDescent="0.25">
      <c r="A74" s="39"/>
      <c r="B74" t="s">
        <v>13</v>
      </c>
      <c r="C74" t="s">
        <v>14</v>
      </c>
      <c r="D74">
        <v>200</v>
      </c>
      <c r="E74">
        <v>187.030314328</v>
      </c>
      <c r="F74" t="s">
        <v>15</v>
      </c>
      <c r="G74">
        <v>-3.65</v>
      </c>
      <c r="H74" s="29" t="s">
        <v>4</v>
      </c>
      <c r="I74" s="30">
        <v>0.65</v>
      </c>
      <c r="J74">
        <v>0.64</v>
      </c>
      <c r="K74">
        <v>0.65</v>
      </c>
    </row>
    <row r="75" spans="1:14" x14ac:dyDescent="0.25">
      <c r="A75" s="39"/>
      <c r="B75" t="s">
        <v>16</v>
      </c>
      <c r="C75" t="s">
        <v>17</v>
      </c>
      <c r="D75">
        <v>300</v>
      </c>
      <c r="E75">
        <v>201.045964392</v>
      </c>
      <c r="F75" t="s">
        <v>18</v>
      </c>
      <c r="G75">
        <v>-3.13</v>
      </c>
      <c r="H75" s="29" t="s">
        <v>4</v>
      </c>
      <c r="I75" s="30">
        <v>0.75</v>
      </c>
      <c r="J75">
        <v>0.75</v>
      </c>
      <c r="K75">
        <v>0.76</v>
      </c>
    </row>
    <row r="76" spans="1:14" x14ac:dyDescent="0.25">
      <c r="A76" s="39"/>
      <c r="B76" t="s">
        <v>19</v>
      </c>
      <c r="C76" t="s">
        <v>20</v>
      </c>
      <c r="D76">
        <v>400</v>
      </c>
      <c r="E76">
        <v>215.06161445699999</v>
      </c>
      <c r="F76" t="s">
        <v>21</v>
      </c>
      <c r="G76">
        <v>-2.68</v>
      </c>
      <c r="H76" s="29" t="s">
        <v>4</v>
      </c>
      <c r="I76" s="30">
        <v>1.17</v>
      </c>
      <c r="J76">
        <v>1.17</v>
      </c>
      <c r="K76">
        <v>1.17</v>
      </c>
    </row>
    <row r="77" spans="1:14" x14ac:dyDescent="0.25">
      <c r="A77" s="39"/>
      <c r="B77" t="s">
        <v>22</v>
      </c>
      <c r="C77" t="s">
        <v>23</v>
      </c>
      <c r="D77">
        <v>500</v>
      </c>
      <c r="E77">
        <v>229.07726452099999</v>
      </c>
      <c r="F77" t="s">
        <v>24</v>
      </c>
      <c r="G77">
        <v>-2.2400000000000002</v>
      </c>
      <c r="H77" s="29" t="s">
        <v>4</v>
      </c>
      <c r="I77" s="30">
        <v>2.673</v>
      </c>
      <c r="J77">
        <v>2.73</v>
      </c>
      <c r="K77">
        <v>2.72</v>
      </c>
    </row>
    <row r="78" spans="1:14" x14ac:dyDescent="0.25">
      <c r="A78" s="39"/>
      <c r="B78" t="s">
        <v>25</v>
      </c>
      <c r="C78" t="s">
        <v>26</v>
      </c>
      <c r="D78">
        <v>600</v>
      </c>
      <c r="E78">
        <v>243.09291458499999</v>
      </c>
      <c r="F78" t="s">
        <v>27</v>
      </c>
      <c r="G78">
        <v>-1.79</v>
      </c>
      <c r="H78" s="29" t="s">
        <v>4</v>
      </c>
      <c r="I78" s="30">
        <v>4.6399999999999997</v>
      </c>
      <c r="J78">
        <v>4.63</v>
      </c>
      <c r="K78">
        <v>4.63</v>
      </c>
    </row>
    <row r="79" spans="1:14" x14ac:dyDescent="0.25">
      <c r="A79" s="39"/>
      <c r="B79" t="s">
        <v>28</v>
      </c>
      <c r="C79" t="s">
        <v>29</v>
      </c>
      <c r="D79">
        <v>700</v>
      </c>
      <c r="E79">
        <v>257.10856465000001</v>
      </c>
      <c r="F79" t="s">
        <v>30</v>
      </c>
      <c r="G79">
        <v>-1.35</v>
      </c>
      <c r="H79" s="29" t="s">
        <v>4</v>
      </c>
      <c r="I79" s="30">
        <v>5.85</v>
      </c>
      <c r="J79">
        <v>5.84</v>
      </c>
      <c r="K79">
        <v>5.84</v>
      </c>
    </row>
    <row r="80" spans="1:14" x14ac:dyDescent="0.25">
      <c r="A80" s="39"/>
      <c r="B80" t="s">
        <v>31</v>
      </c>
      <c r="C80" t="s">
        <v>32</v>
      </c>
      <c r="D80">
        <v>800</v>
      </c>
      <c r="E80">
        <v>271.124214714</v>
      </c>
      <c r="F80" t="s">
        <v>33</v>
      </c>
      <c r="G80">
        <v>-0.9</v>
      </c>
      <c r="H80" s="29" t="s">
        <v>4</v>
      </c>
      <c r="I80" s="30">
        <v>6.84</v>
      </c>
      <c r="J80">
        <v>6.83</v>
      </c>
      <c r="K80">
        <v>6.83</v>
      </c>
    </row>
    <row r="81" spans="1:11" x14ac:dyDescent="0.25">
      <c r="A81" s="39"/>
      <c r="B81" t="s">
        <v>34</v>
      </c>
      <c r="C81" t="s">
        <v>35</v>
      </c>
      <c r="D81">
        <v>900</v>
      </c>
      <c r="E81">
        <v>285.13986477899999</v>
      </c>
      <c r="F81" t="s">
        <v>36</v>
      </c>
      <c r="G81">
        <v>-0.46</v>
      </c>
      <c r="H81" s="29" t="s">
        <v>4</v>
      </c>
      <c r="I81" s="30">
        <v>7.71</v>
      </c>
      <c r="J81">
        <v>7.7</v>
      </c>
      <c r="K81">
        <v>7.7</v>
      </c>
    </row>
    <row r="82" spans="1:11" x14ac:dyDescent="0.25">
      <c r="A82" s="39"/>
      <c r="B82" t="s">
        <v>37</v>
      </c>
      <c r="C82" t="s">
        <v>38</v>
      </c>
      <c r="D82">
        <v>1000</v>
      </c>
      <c r="E82">
        <v>299.15551484299999</v>
      </c>
      <c r="F82" t="s">
        <v>39</v>
      </c>
      <c r="G82">
        <v>-0.02</v>
      </c>
      <c r="H82" s="29" t="s">
        <v>4</v>
      </c>
      <c r="I82" s="30">
        <v>8.52</v>
      </c>
      <c r="J82">
        <v>8.51</v>
      </c>
      <c r="K82">
        <v>8.51</v>
      </c>
    </row>
    <row r="83" spans="1:11" x14ac:dyDescent="0.25">
      <c r="A83" s="39"/>
      <c r="B83" t="s">
        <v>40</v>
      </c>
      <c r="C83" t="s">
        <v>41</v>
      </c>
      <c r="D83">
        <v>1100</v>
      </c>
      <c r="E83">
        <v>313.17116490699999</v>
      </c>
      <c r="F83" t="s">
        <v>42</v>
      </c>
      <c r="G83">
        <v>0.43</v>
      </c>
      <c r="H83" s="29" t="s">
        <v>4</v>
      </c>
      <c r="I83" s="30">
        <v>9.2899999999999991</v>
      </c>
      <c r="J83">
        <v>9.2799999999999994</v>
      </c>
      <c r="K83">
        <v>9.2799999999999994</v>
      </c>
    </row>
    <row r="84" spans="1:11" x14ac:dyDescent="0.25">
      <c r="A84" s="39"/>
      <c r="B84" t="s">
        <v>43</v>
      </c>
      <c r="C84" t="s">
        <v>44</v>
      </c>
      <c r="D84">
        <v>1200</v>
      </c>
      <c r="E84">
        <v>327.18681497199998</v>
      </c>
      <c r="F84" t="s">
        <v>45</v>
      </c>
      <c r="G84">
        <v>0.87</v>
      </c>
      <c r="H84" s="29" t="s">
        <v>4</v>
      </c>
      <c r="I84" s="30">
        <v>10.050000000000001</v>
      </c>
      <c r="J84">
        <v>10.029999999999999</v>
      </c>
      <c r="K84">
        <v>10.029999999999999</v>
      </c>
    </row>
    <row r="85" spans="1:11" x14ac:dyDescent="0.25">
      <c r="A85" s="39"/>
      <c r="B85" t="s">
        <v>46</v>
      </c>
      <c r="C85" t="s">
        <v>47</v>
      </c>
      <c r="D85">
        <v>1300</v>
      </c>
      <c r="E85">
        <v>341.20246503599998</v>
      </c>
      <c r="F85" t="s">
        <v>48</v>
      </c>
      <c r="G85">
        <v>1.32</v>
      </c>
      <c r="H85" s="29" t="s">
        <v>4</v>
      </c>
      <c r="I85" s="30">
        <v>10.8</v>
      </c>
      <c r="J85">
        <v>10.78</v>
      </c>
      <c r="K85">
        <v>10.78</v>
      </c>
    </row>
    <row r="86" spans="1:11" x14ac:dyDescent="0.25">
      <c r="A86" s="39"/>
      <c r="B86" t="s">
        <v>49</v>
      </c>
      <c r="C86" t="s">
        <v>50</v>
      </c>
      <c r="D86">
        <v>1400</v>
      </c>
      <c r="E86">
        <v>355.21811510100002</v>
      </c>
      <c r="F86" t="s">
        <v>51</v>
      </c>
      <c r="G86">
        <v>1.76</v>
      </c>
      <c r="H86" s="29" t="s">
        <v>4</v>
      </c>
      <c r="I86" s="30">
        <v>11.56</v>
      </c>
      <c r="J86">
        <v>11.54</v>
      </c>
      <c r="K86">
        <v>11.54</v>
      </c>
    </row>
    <row r="87" spans="1:11" x14ac:dyDescent="0.25">
      <c r="A87" s="39"/>
      <c r="B87" t="s">
        <v>52</v>
      </c>
      <c r="C87" t="s">
        <v>53</v>
      </c>
      <c r="D87">
        <v>1500</v>
      </c>
      <c r="E87">
        <v>369.23376516500002</v>
      </c>
      <c r="F87" t="s">
        <v>54</v>
      </c>
      <c r="G87">
        <v>2.21</v>
      </c>
      <c r="H87" s="29" t="s">
        <v>4</v>
      </c>
      <c r="I87" s="30">
        <v>12.34</v>
      </c>
      <c r="J87">
        <v>12.32</v>
      </c>
      <c r="K87">
        <v>12.32</v>
      </c>
    </row>
    <row r="88" spans="1:11" x14ac:dyDescent="0.25">
      <c r="A88" s="39"/>
      <c r="B88" t="s">
        <v>55</v>
      </c>
      <c r="C88" t="s">
        <v>56</v>
      </c>
      <c r="D88">
        <v>1600</v>
      </c>
      <c r="E88">
        <v>383.24941522900002</v>
      </c>
      <c r="F88" t="s">
        <v>57</v>
      </c>
      <c r="G88">
        <v>2.65</v>
      </c>
      <c r="H88" s="29" t="s">
        <v>4</v>
      </c>
      <c r="I88" s="30">
        <v>13.11</v>
      </c>
      <c r="J88">
        <v>13.09</v>
      </c>
      <c r="K88">
        <v>13.09</v>
      </c>
    </row>
    <row r="89" spans="1:11" x14ac:dyDescent="0.25">
      <c r="A89" s="39"/>
      <c r="B89" t="s">
        <v>58</v>
      </c>
      <c r="C89" t="s">
        <v>59</v>
      </c>
      <c r="D89">
        <v>1700</v>
      </c>
      <c r="E89">
        <v>397.26506529400001</v>
      </c>
      <c r="F89" t="s">
        <v>60</v>
      </c>
      <c r="G89">
        <v>3.1</v>
      </c>
      <c r="H89" s="29" t="s">
        <v>4</v>
      </c>
      <c r="I89" s="30">
        <v>13.88</v>
      </c>
      <c r="J89">
        <v>13.86</v>
      </c>
      <c r="K89">
        <v>13.86</v>
      </c>
    </row>
    <row r="90" spans="1:11" x14ac:dyDescent="0.25">
      <c r="A90" s="39"/>
      <c r="B90" t="s">
        <v>61</v>
      </c>
      <c r="C90" t="s">
        <v>62</v>
      </c>
      <c r="D90">
        <v>1800</v>
      </c>
      <c r="E90">
        <v>411.28071535800001</v>
      </c>
      <c r="F90" t="s">
        <v>63</v>
      </c>
      <c r="G90">
        <v>3.54</v>
      </c>
      <c r="H90" s="29" t="s">
        <v>4</v>
      </c>
      <c r="I90" s="30">
        <v>14.64</v>
      </c>
      <c r="J90">
        <v>14.61</v>
      </c>
      <c r="K90">
        <v>14.62</v>
      </c>
    </row>
    <row r="91" spans="1:11" x14ac:dyDescent="0.25">
      <c r="A91" s="39"/>
      <c r="B91" t="s">
        <v>64</v>
      </c>
      <c r="C91" t="s">
        <v>65</v>
      </c>
      <c r="D91">
        <v>1900</v>
      </c>
      <c r="E91">
        <v>425.296365423</v>
      </c>
      <c r="F91" t="s">
        <v>66</v>
      </c>
      <c r="G91">
        <v>3.99</v>
      </c>
      <c r="H91" s="29" t="s">
        <v>4</v>
      </c>
      <c r="I91" s="30">
        <v>15.36</v>
      </c>
      <c r="J91">
        <v>15.34</v>
      </c>
      <c r="K91">
        <v>15.34</v>
      </c>
    </row>
    <row r="92" spans="1:11" x14ac:dyDescent="0.25">
      <c r="A92" s="39"/>
      <c r="B92" t="s">
        <v>67</v>
      </c>
      <c r="C92" t="s">
        <v>68</v>
      </c>
      <c r="D92">
        <v>2000</v>
      </c>
      <c r="E92">
        <v>439.312015487</v>
      </c>
      <c r="F92" t="s">
        <v>69</v>
      </c>
      <c r="G92">
        <v>4.43</v>
      </c>
      <c r="H92" s="29" t="s">
        <v>4</v>
      </c>
      <c r="I92" s="30">
        <v>16.02</v>
      </c>
      <c r="J92">
        <v>16.010000000000002</v>
      </c>
      <c r="K92">
        <v>16.010000000000002</v>
      </c>
    </row>
  </sheetData>
  <mergeCells count="4">
    <mergeCell ref="A2:A21"/>
    <mergeCell ref="A26:A45"/>
    <mergeCell ref="A49:A68"/>
    <mergeCell ref="A73:A9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2021-06-29T08:58:48Z</dcterms:modified>
</cp:coreProperties>
</file>